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lgikh-ma\Desktop\Проект бюджета 2019-2021\После отпуска\Приложение 2\Проект к 1 чтению\Приложения\"/>
    </mc:Choice>
  </mc:AlternateContent>
  <bookViews>
    <workbookView xWindow="0" yWindow="0" windowWidth="20730" windowHeight="11760"/>
  </bookViews>
  <sheets>
    <sheet name="приложение 5" sheetId="12" r:id="rId1"/>
  </sheets>
  <definedNames>
    <definedName name="_xlnm._FilterDatabase" localSheetId="0" hidden="1">'приложение 5'!$A$9:$J$2276</definedName>
    <definedName name="_xlnm.Print_Titles" localSheetId="0">'приложение 5'!$9:$9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98" i="12" l="1"/>
  <c r="G1397" i="12" s="1"/>
  <c r="G1396" i="12" s="1"/>
  <c r="H1398" i="12"/>
  <c r="H1397" i="12" s="1"/>
  <c r="H1396" i="12" s="1"/>
  <c r="I1398" i="12"/>
  <c r="I1397" i="12" s="1"/>
  <c r="I1396" i="12" s="1"/>
  <c r="F1398" i="12"/>
  <c r="F1397" i="12" s="1"/>
  <c r="F1396" i="12" s="1"/>
  <c r="I2070" i="12" l="1"/>
  <c r="I2069" i="12" s="1"/>
  <c r="I2068" i="12" s="1"/>
  <c r="H2070" i="12"/>
  <c r="H2069" i="12" s="1"/>
  <c r="H2068" i="12" s="1"/>
  <c r="G2070" i="12"/>
  <c r="G2069" i="12" s="1"/>
  <c r="G2068" i="12" s="1"/>
  <c r="F2070" i="12"/>
  <c r="F2069" i="12" s="1"/>
  <c r="F2068" i="12" s="1"/>
  <c r="I780" i="12" l="1"/>
  <c r="I779" i="12" l="1"/>
  <c r="G962" i="12" l="1"/>
  <c r="G961" i="12" s="1"/>
  <c r="G960" i="12" s="1"/>
  <c r="H962" i="12"/>
  <c r="H961" i="12" s="1"/>
  <c r="H960" i="12" s="1"/>
  <c r="I962" i="12"/>
  <c r="I961" i="12" s="1"/>
  <c r="I960" i="12" s="1"/>
  <c r="F962" i="12"/>
  <c r="F961" i="12" s="1"/>
  <c r="F960" i="12" s="1"/>
  <c r="G956" i="12"/>
  <c r="H956" i="12"/>
  <c r="I956" i="12"/>
  <c r="G958" i="12"/>
  <c r="H958" i="12"/>
  <c r="I958" i="12"/>
  <c r="F956" i="12"/>
  <c r="F958" i="12"/>
  <c r="F955" i="12" l="1"/>
  <c r="F954" i="12" s="1"/>
  <c r="I955" i="12"/>
  <c r="I954" i="12" s="1"/>
  <c r="H955" i="12"/>
  <c r="H954" i="12" s="1"/>
  <c r="G955" i="12"/>
  <c r="G954" i="12" s="1"/>
  <c r="G1061" i="12"/>
  <c r="G1060" i="12" s="1"/>
  <c r="H1061" i="12"/>
  <c r="H1060" i="12" s="1"/>
  <c r="I1061" i="12"/>
  <c r="I1060" i="12" s="1"/>
  <c r="G1064" i="12"/>
  <c r="G1063" i="12" s="1"/>
  <c r="H1064" i="12"/>
  <c r="H1063" i="12" s="1"/>
  <c r="I1064" i="12"/>
  <c r="I1063" i="12" s="1"/>
  <c r="F1061" i="12"/>
  <c r="F1060" i="12" s="1"/>
  <c r="F1064" i="12"/>
  <c r="F1063" i="12" s="1"/>
  <c r="G1067" i="12"/>
  <c r="G1066" i="12" s="1"/>
  <c r="H1067" i="12"/>
  <c r="H1066" i="12" s="1"/>
  <c r="I1067" i="12"/>
  <c r="I1066" i="12" s="1"/>
  <c r="F1067" i="12"/>
  <c r="F1066" i="12" s="1"/>
  <c r="F1059" i="12" l="1"/>
  <c r="I1059" i="12"/>
  <c r="H1059" i="12"/>
  <c r="G1059" i="12"/>
  <c r="G1800" i="12"/>
  <c r="G1799" i="12" s="1"/>
  <c r="G1798" i="12" s="1"/>
  <c r="G1797" i="12" s="1"/>
  <c r="H1800" i="12"/>
  <c r="H1799" i="12" s="1"/>
  <c r="H1798" i="12" s="1"/>
  <c r="H1797" i="12" s="1"/>
  <c r="I1800" i="12"/>
  <c r="I1799" i="12" s="1"/>
  <c r="I1798" i="12" s="1"/>
  <c r="I1797" i="12" s="1"/>
  <c r="F1800" i="12"/>
  <c r="F1799" i="12" s="1"/>
  <c r="F1798" i="12" s="1"/>
  <c r="F1797" i="12" s="1"/>
  <c r="G1149" i="12" l="1"/>
  <c r="G1148" i="12" s="1"/>
  <c r="G1147" i="12" s="1"/>
  <c r="G1146" i="12" s="1"/>
  <c r="H1149" i="12"/>
  <c r="H1148" i="12" s="1"/>
  <c r="H1147" i="12" s="1"/>
  <c r="H1146" i="12" s="1"/>
  <c r="I1149" i="12"/>
  <c r="I1148" i="12" s="1"/>
  <c r="I1147" i="12" s="1"/>
  <c r="I1146" i="12" s="1"/>
  <c r="F1149" i="12"/>
  <c r="F1148" i="12" s="1"/>
  <c r="F1147" i="12" s="1"/>
  <c r="F1146" i="12" s="1"/>
  <c r="G1905" i="12" l="1"/>
  <c r="G1904" i="12" s="1"/>
  <c r="H1905" i="12"/>
  <c r="H1904" i="12" s="1"/>
  <c r="I1905" i="12"/>
  <c r="I1904" i="12" s="1"/>
  <c r="F1905" i="12"/>
  <c r="F1904" i="12" s="1"/>
  <c r="G1908" i="12"/>
  <c r="G1907" i="12" s="1"/>
  <c r="H1908" i="12"/>
  <c r="H1907" i="12" s="1"/>
  <c r="I1908" i="12"/>
  <c r="I1907" i="12" s="1"/>
  <c r="F1908" i="12"/>
  <c r="F1907" i="12" s="1"/>
  <c r="I1903" i="12" l="1"/>
  <c r="H1903" i="12"/>
  <c r="G1903" i="12"/>
  <c r="F1903" i="12"/>
  <c r="G396" i="12"/>
  <c r="G395" i="12" s="1"/>
  <c r="G394" i="12" s="1"/>
  <c r="H396" i="12"/>
  <c r="H395" i="12" s="1"/>
  <c r="H394" i="12" s="1"/>
  <c r="I396" i="12"/>
  <c r="I395" i="12" s="1"/>
  <c r="I394" i="12" s="1"/>
  <c r="F396" i="12"/>
  <c r="F395" i="12" s="1"/>
  <c r="F394" i="12" s="1"/>
  <c r="G2042" i="12" l="1"/>
  <c r="H2042" i="12"/>
  <c r="I2042" i="12"/>
  <c r="F2042" i="12"/>
  <c r="I2267" i="12" l="1"/>
  <c r="I2266" i="12" s="1"/>
  <c r="H2267" i="12"/>
  <c r="H2266" i="12" s="1"/>
  <c r="G2267" i="12"/>
  <c r="G2266" i="12" s="1"/>
  <c r="F2267" i="12"/>
  <c r="F2266" i="12" s="1"/>
  <c r="I2270" i="12"/>
  <c r="I2269" i="12" s="1"/>
  <c r="H2270" i="12"/>
  <c r="H2269" i="12" s="1"/>
  <c r="G2270" i="12"/>
  <c r="G2269" i="12" s="1"/>
  <c r="F2270" i="12"/>
  <c r="F2269" i="12" s="1"/>
  <c r="I2273" i="12"/>
  <c r="I2272" i="12" s="1"/>
  <c r="H2273" i="12"/>
  <c r="H2272" i="12" s="1"/>
  <c r="G2273" i="12"/>
  <c r="G2272" i="12" s="1"/>
  <c r="F2273" i="12"/>
  <c r="F2272" i="12" s="1"/>
  <c r="I2261" i="12"/>
  <c r="I2260" i="12" s="1"/>
  <c r="I2259" i="12" s="1"/>
  <c r="I2258" i="12" s="1"/>
  <c r="H2261" i="12"/>
  <c r="H2260" i="12" s="1"/>
  <c r="H2259" i="12" s="1"/>
  <c r="H2258" i="12" s="1"/>
  <c r="G2261" i="12"/>
  <c r="G2260" i="12" s="1"/>
  <c r="G2259" i="12" s="1"/>
  <c r="G2258" i="12" s="1"/>
  <c r="F2261" i="12"/>
  <c r="F2260" i="12" s="1"/>
  <c r="F2259" i="12" s="1"/>
  <c r="F2258" i="12" s="1"/>
  <c r="I2256" i="12"/>
  <c r="I2255" i="12" s="1"/>
  <c r="I2254" i="12" s="1"/>
  <c r="I2253" i="12" s="1"/>
  <c r="H2256" i="12"/>
  <c r="H2255" i="12" s="1"/>
  <c r="H2254" i="12" s="1"/>
  <c r="H2253" i="12" s="1"/>
  <c r="G2256" i="12"/>
  <c r="G2255" i="12" s="1"/>
  <c r="G2254" i="12" s="1"/>
  <c r="G2253" i="12" s="1"/>
  <c r="F2256" i="12"/>
  <c r="F2255" i="12" s="1"/>
  <c r="F2254" i="12" s="1"/>
  <c r="F2253" i="12" s="1"/>
  <c r="G2251" i="12"/>
  <c r="G2250" i="12" s="1"/>
  <c r="G2249" i="12" s="1"/>
  <c r="G2248" i="12" s="1"/>
  <c r="H2251" i="12"/>
  <c r="H2250" i="12" s="1"/>
  <c r="H2249" i="12" s="1"/>
  <c r="H2248" i="12" s="1"/>
  <c r="I2251" i="12"/>
  <c r="I2250" i="12" s="1"/>
  <c r="I2249" i="12" s="1"/>
  <c r="I2248" i="12" s="1"/>
  <c r="F2251" i="12"/>
  <c r="F2250" i="12" s="1"/>
  <c r="F2249" i="12" s="1"/>
  <c r="F2248" i="12" s="1"/>
  <c r="I2232" i="12"/>
  <c r="I2231" i="12" s="1"/>
  <c r="I2230" i="12" s="1"/>
  <c r="G2232" i="12"/>
  <c r="G2231" i="12" s="1"/>
  <c r="G2230" i="12" s="1"/>
  <c r="H2232" i="12"/>
  <c r="H2231" i="12" s="1"/>
  <c r="H2230" i="12" s="1"/>
  <c r="F2232" i="12"/>
  <c r="F2231" i="12" s="1"/>
  <c r="F2230" i="12" s="1"/>
  <c r="I2236" i="12"/>
  <c r="I2235" i="12" s="1"/>
  <c r="H2236" i="12"/>
  <c r="H2235" i="12" s="1"/>
  <c r="G2236" i="12"/>
  <c r="G2235" i="12" s="1"/>
  <c r="F2236" i="12"/>
  <c r="F2235" i="12" s="1"/>
  <c r="I2239" i="12"/>
  <c r="I2238" i="12" s="1"/>
  <c r="H2239" i="12"/>
  <c r="H2238" i="12" s="1"/>
  <c r="G2239" i="12"/>
  <c r="G2238" i="12" s="1"/>
  <c r="F2239" i="12"/>
  <c r="F2238" i="12" s="1"/>
  <c r="I2242" i="12"/>
  <c r="I2241" i="12" s="1"/>
  <c r="H2242" i="12"/>
  <c r="H2241" i="12" s="1"/>
  <c r="G2242" i="12"/>
  <c r="G2241" i="12" s="1"/>
  <c r="F2242" i="12"/>
  <c r="F2241" i="12" s="1"/>
  <c r="G2245" i="12"/>
  <c r="G2244" i="12" s="1"/>
  <c r="H2245" i="12"/>
  <c r="H2244" i="12" s="1"/>
  <c r="I2245" i="12"/>
  <c r="I2244" i="12" s="1"/>
  <c r="F2245" i="12"/>
  <c r="F2244" i="12" s="1"/>
  <c r="G2182" i="12"/>
  <c r="G2181" i="12" s="1"/>
  <c r="G2180" i="12" s="1"/>
  <c r="H2182" i="12"/>
  <c r="H2181" i="12" s="1"/>
  <c r="H2180" i="12" s="1"/>
  <c r="I2182" i="12"/>
  <c r="I2181" i="12" s="1"/>
  <c r="I2180" i="12" s="1"/>
  <c r="F2182" i="12"/>
  <c r="F2181" i="12" s="1"/>
  <c r="F2180" i="12" s="1"/>
  <c r="G2195" i="12"/>
  <c r="G2194" i="12" s="1"/>
  <c r="H2195" i="12"/>
  <c r="H2194" i="12" s="1"/>
  <c r="I2195" i="12"/>
  <c r="I2194" i="12" s="1"/>
  <c r="F2195" i="12"/>
  <c r="F2194" i="12" s="1"/>
  <c r="G2207" i="12"/>
  <c r="G2206" i="12" s="1"/>
  <c r="H2207" i="12"/>
  <c r="H2206" i="12" s="1"/>
  <c r="I2207" i="12"/>
  <c r="I2206" i="12" s="1"/>
  <c r="F2207" i="12"/>
  <c r="F2206" i="12" s="1"/>
  <c r="G2219" i="12"/>
  <c r="G2218" i="12" s="1"/>
  <c r="H2219" i="12"/>
  <c r="H2218" i="12" s="1"/>
  <c r="I2219" i="12"/>
  <c r="I2218" i="12" s="1"/>
  <c r="F2219" i="12"/>
  <c r="F2218" i="12" s="1"/>
  <c r="I2167" i="12"/>
  <c r="I2166" i="12" s="1"/>
  <c r="I2165" i="12" s="1"/>
  <c r="H2167" i="12"/>
  <c r="H2166" i="12" s="1"/>
  <c r="H2165" i="12" s="1"/>
  <c r="G2167" i="12"/>
  <c r="G2166" i="12" s="1"/>
  <c r="G2165" i="12" s="1"/>
  <c r="F2167" i="12"/>
  <c r="F2166" i="12" s="1"/>
  <c r="F2165" i="12" s="1"/>
  <c r="I2171" i="12"/>
  <c r="I2170" i="12" s="1"/>
  <c r="H2171" i="12"/>
  <c r="H2170" i="12" s="1"/>
  <c r="G2171" i="12"/>
  <c r="G2170" i="12" s="1"/>
  <c r="F2171" i="12"/>
  <c r="F2170" i="12" s="1"/>
  <c r="I2174" i="12"/>
  <c r="I2173" i="12" s="1"/>
  <c r="H2174" i="12"/>
  <c r="H2173" i="12" s="1"/>
  <c r="G2174" i="12"/>
  <c r="G2173" i="12" s="1"/>
  <c r="F2174" i="12"/>
  <c r="F2173" i="12" s="1"/>
  <c r="I2177" i="12"/>
  <c r="I2176" i="12" s="1"/>
  <c r="H2177" i="12"/>
  <c r="H2176" i="12" s="1"/>
  <c r="G2177" i="12"/>
  <c r="G2176" i="12" s="1"/>
  <c r="F2177" i="12"/>
  <c r="F2176" i="12" s="1"/>
  <c r="I2162" i="12"/>
  <c r="I2161" i="12" s="1"/>
  <c r="I2160" i="12" s="1"/>
  <c r="I2159" i="12" s="1"/>
  <c r="H2162" i="12"/>
  <c r="H2161" i="12" s="1"/>
  <c r="H2160" i="12" s="1"/>
  <c r="H2159" i="12" s="1"/>
  <c r="G2162" i="12"/>
  <c r="G2161" i="12" s="1"/>
  <c r="G2160" i="12" s="1"/>
  <c r="G2159" i="12" s="1"/>
  <c r="F2162" i="12"/>
  <c r="F2161" i="12" s="1"/>
  <c r="F2160" i="12" s="1"/>
  <c r="F2159" i="12" s="1"/>
  <c r="I2146" i="12"/>
  <c r="I2145" i="12" s="1"/>
  <c r="I2144" i="12" s="1"/>
  <c r="H2146" i="12"/>
  <c r="H2145" i="12" s="1"/>
  <c r="H2144" i="12" s="1"/>
  <c r="G2146" i="12"/>
  <c r="G2145" i="12" s="1"/>
  <c r="G2144" i="12" s="1"/>
  <c r="F2146" i="12"/>
  <c r="F2145" i="12" s="1"/>
  <c r="F2144" i="12" s="1"/>
  <c r="I2150" i="12"/>
  <c r="I2149" i="12" s="1"/>
  <c r="H2150" i="12"/>
  <c r="H2149" i="12" s="1"/>
  <c r="G2150" i="12"/>
  <c r="G2149" i="12" s="1"/>
  <c r="F2150" i="12"/>
  <c r="F2149" i="12" s="1"/>
  <c r="I2153" i="12"/>
  <c r="I2152" i="12" s="1"/>
  <c r="H2153" i="12"/>
  <c r="H2152" i="12" s="1"/>
  <c r="G2153" i="12"/>
  <c r="G2152" i="12" s="1"/>
  <c r="F2153" i="12"/>
  <c r="F2152" i="12" s="1"/>
  <c r="I2156" i="12"/>
  <c r="I2155" i="12" s="1"/>
  <c r="H2156" i="12"/>
  <c r="H2155" i="12" s="1"/>
  <c r="G2156" i="12"/>
  <c r="G2155" i="12" s="1"/>
  <c r="F2156" i="12"/>
  <c r="F2155" i="12" s="1"/>
  <c r="I2141" i="12"/>
  <c r="I2140" i="12" s="1"/>
  <c r="I2139" i="12" s="1"/>
  <c r="I2138" i="12" s="1"/>
  <c r="H2141" i="12"/>
  <c r="H2140" i="12" s="1"/>
  <c r="H2139" i="12" s="1"/>
  <c r="H2138" i="12" s="1"/>
  <c r="G2141" i="12"/>
  <c r="G2140" i="12" s="1"/>
  <c r="G2139" i="12" s="1"/>
  <c r="G2138" i="12" s="1"/>
  <c r="F2141" i="12"/>
  <c r="F2140" i="12" s="1"/>
  <c r="F2139" i="12" s="1"/>
  <c r="F2138" i="12" s="1"/>
  <c r="G2265" i="12" l="1"/>
  <c r="G2264" i="12" s="1"/>
  <c r="G2263" i="12" s="1"/>
  <c r="F2265" i="12"/>
  <c r="F2264" i="12" s="1"/>
  <c r="F2263" i="12" s="1"/>
  <c r="G2247" i="12"/>
  <c r="H2265" i="12"/>
  <c r="H2264" i="12" s="1"/>
  <c r="H2263" i="12" s="1"/>
  <c r="I2265" i="12"/>
  <c r="I2264" i="12" s="1"/>
  <c r="I2263" i="12" s="1"/>
  <c r="I2247" i="12"/>
  <c r="H2247" i="12"/>
  <c r="F2247" i="12"/>
  <c r="G2234" i="12"/>
  <c r="G2229" i="12" s="1"/>
  <c r="H2234" i="12"/>
  <c r="H2229" i="12" s="1"/>
  <c r="I2234" i="12"/>
  <c r="I2229" i="12" s="1"/>
  <c r="F2234" i="12"/>
  <c r="F2229" i="12" s="1"/>
  <c r="G2193" i="12"/>
  <c r="G2179" i="12" s="1"/>
  <c r="F2193" i="12"/>
  <c r="F2179" i="12" s="1"/>
  <c r="H2193" i="12"/>
  <c r="H2179" i="12" s="1"/>
  <c r="I2193" i="12"/>
  <c r="I2179" i="12" s="1"/>
  <c r="F2169" i="12"/>
  <c r="F2164" i="12" s="1"/>
  <c r="G2169" i="12"/>
  <c r="G2164" i="12" s="1"/>
  <c r="H2169" i="12"/>
  <c r="H2164" i="12" s="1"/>
  <c r="I2169" i="12"/>
  <c r="I2164" i="12" s="1"/>
  <c r="F2148" i="12"/>
  <c r="F2143" i="12" s="1"/>
  <c r="F2137" i="12" s="1"/>
  <c r="H2148" i="12"/>
  <c r="H2143" i="12" s="1"/>
  <c r="H2137" i="12" s="1"/>
  <c r="I2148" i="12"/>
  <c r="I2143" i="12" s="1"/>
  <c r="I2137" i="12" s="1"/>
  <c r="G2148" i="12"/>
  <c r="G2143" i="12" s="1"/>
  <c r="G2137" i="12" s="1"/>
  <c r="H2158" i="12" l="1"/>
  <c r="G2158" i="12"/>
  <c r="I2158" i="12"/>
  <c r="F2158" i="12"/>
  <c r="I2125" i="12" l="1"/>
  <c r="I2124" i="12" s="1"/>
  <c r="I2123" i="12" s="1"/>
  <c r="H2125" i="12"/>
  <c r="H2124" i="12" s="1"/>
  <c r="H2123" i="12" s="1"/>
  <c r="G2125" i="12"/>
  <c r="G2124" i="12" s="1"/>
  <c r="G2123" i="12" s="1"/>
  <c r="F2125" i="12"/>
  <c r="F2124" i="12" s="1"/>
  <c r="F2123" i="12" s="1"/>
  <c r="I2129" i="12"/>
  <c r="I2128" i="12" s="1"/>
  <c r="H2129" i="12"/>
  <c r="H2128" i="12" s="1"/>
  <c r="G2129" i="12"/>
  <c r="G2128" i="12" s="1"/>
  <c r="F2129" i="12"/>
  <c r="F2128" i="12" s="1"/>
  <c r="I2132" i="12"/>
  <c r="I2131" i="12" s="1"/>
  <c r="H2132" i="12"/>
  <c r="H2131" i="12" s="1"/>
  <c r="G2132" i="12"/>
  <c r="G2131" i="12" s="1"/>
  <c r="F2132" i="12"/>
  <c r="F2131" i="12" s="1"/>
  <c r="I2135" i="12"/>
  <c r="I2134" i="12" s="1"/>
  <c r="H2135" i="12"/>
  <c r="H2134" i="12" s="1"/>
  <c r="G2135" i="12"/>
  <c r="G2134" i="12" s="1"/>
  <c r="F2135" i="12"/>
  <c r="F2134" i="12" s="1"/>
  <c r="I2120" i="12"/>
  <c r="I2119" i="12" s="1"/>
  <c r="I2118" i="12" s="1"/>
  <c r="I2117" i="12" s="1"/>
  <c r="H2120" i="12"/>
  <c r="H2119" i="12" s="1"/>
  <c r="H2118" i="12" s="1"/>
  <c r="H2117" i="12" s="1"/>
  <c r="G2120" i="12"/>
  <c r="G2119" i="12" s="1"/>
  <c r="G2118" i="12" s="1"/>
  <c r="F2120" i="12"/>
  <c r="F2119" i="12" s="1"/>
  <c r="F2118" i="12" s="1"/>
  <c r="I2104" i="12"/>
  <c r="I2103" i="12" s="1"/>
  <c r="I2102" i="12" s="1"/>
  <c r="H2104" i="12"/>
  <c r="H2103" i="12" s="1"/>
  <c r="H2102" i="12" s="1"/>
  <c r="G2104" i="12"/>
  <c r="G2103" i="12" s="1"/>
  <c r="G2102" i="12" s="1"/>
  <c r="F2104" i="12"/>
  <c r="F2103" i="12" s="1"/>
  <c r="F2102" i="12" s="1"/>
  <c r="I2108" i="12"/>
  <c r="I2107" i="12" s="1"/>
  <c r="H2108" i="12"/>
  <c r="H2107" i="12" s="1"/>
  <c r="G2108" i="12"/>
  <c r="G2107" i="12" s="1"/>
  <c r="F2108" i="12"/>
  <c r="F2107" i="12" s="1"/>
  <c r="I2111" i="12"/>
  <c r="I2110" i="12" s="1"/>
  <c r="H2111" i="12"/>
  <c r="H2110" i="12" s="1"/>
  <c r="G2111" i="12"/>
  <c r="G2110" i="12" s="1"/>
  <c r="F2111" i="12"/>
  <c r="F2110" i="12" s="1"/>
  <c r="I2114" i="12"/>
  <c r="I2113" i="12" s="1"/>
  <c r="H2114" i="12"/>
  <c r="H2113" i="12" s="1"/>
  <c r="G2114" i="12"/>
  <c r="G2113" i="12" s="1"/>
  <c r="F2114" i="12"/>
  <c r="F2113" i="12" s="1"/>
  <c r="I2095" i="12"/>
  <c r="I2094" i="12" s="1"/>
  <c r="I2093" i="12" s="1"/>
  <c r="H2095" i="12"/>
  <c r="H2094" i="12" s="1"/>
  <c r="H2093" i="12" s="1"/>
  <c r="G2095" i="12"/>
  <c r="G2094" i="12" s="1"/>
  <c r="G2093" i="12" s="1"/>
  <c r="F2095" i="12"/>
  <c r="F2094" i="12" s="1"/>
  <c r="F2093" i="12" s="1"/>
  <c r="I2099" i="12"/>
  <c r="I2098" i="12" s="1"/>
  <c r="I2097" i="12" s="1"/>
  <c r="H2099" i="12"/>
  <c r="H2098" i="12" s="1"/>
  <c r="H2097" i="12" s="1"/>
  <c r="G2099" i="12"/>
  <c r="G2098" i="12" s="1"/>
  <c r="G2097" i="12" s="1"/>
  <c r="F2099" i="12"/>
  <c r="F2098" i="12" s="1"/>
  <c r="F2097" i="12" s="1"/>
  <c r="F2127" i="12" l="1"/>
  <c r="F2122" i="12" s="1"/>
  <c r="I2127" i="12"/>
  <c r="I2122" i="12" s="1"/>
  <c r="I2116" i="12" s="1"/>
  <c r="G2127" i="12"/>
  <c r="G2122" i="12" s="1"/>
  <c r="H2127" i="12"/>
  <c r="H2122" i="12" s="1"/>
  <c r="H2116" i="12" s="1"/>
  <c r="H2092" i="12"/>
  <c r="I2106" i="12"/>
  <c r="I2101" i="12" s="1"/>
  <c r="H2106" i="12"/>
  <c r="H2101" i="12" s="1"/>
  <c r="G2117" i="12"/>
  <c r="F2117" i="12"/>
  <c r="F2106" i="12"/>
  <c r="F2101" i="12" s="1"/>
  <c r="I2092" i="12"/>
  <c r="G2106" i="12"/>
  <c r="G2101" i="12" s="1"/>
  <c r="F2092" i="12"/>
  <c r="G2092" i="12"/>
  <c r="I1967" i="12"/>
  <c r="I1966" i="12" s="1"/>
  <c r="I1965" i="12" s="1"/>
  <c r="H1967" i="12"/>
  <c r="H1966" i="12" s="1"/>
  <c r="H1965" i="12" s="1"/>
  <c r="G1967" i="12"/>
  <c r="G1966" i="12" s="1"/>
  <c r="G1965" i="12" s="1"/>
  <c r="F1967" i="12"/>
  <c r="F1966" i="12" s="1"/>
  <c r="F1965" i="12" s="1"/>
  <c r="I1971" i="12"/>
  <c r="I1970" i="12" s="1"/>
  <c r="I1969" i="12" s="1"/>
  <c r="H1971" i="12"/>
  <c r="H1970" i="12" s="1"/>
  <c r="H1969" i="12" s="1"/>
  <c r="G1971" i="12"/>
  <c r="G1970" i="12" s="1"/>
  <c r="G1969" i="12" s="1"/>
  <c r="F1971" i="12"/>
  <c r="F1970" i="12" s="1"/>
  <c r="F1969" i="12" s="1"/>
  <c r="F1975" i="12"/>
  <c r="F1974" i="12" s="1"/>
  <c r="F1973" i="12" s="1"/>
  <c r="G1975" i="12"/>
  <c r="G1974" i="12" s="1"/>
  <c r="G1973" i="12" s="1"/>
  <c r="H1975" i="12"/>
  <c r="H1974" i="12" s="1"/>
  <c r="H1973" i="12" s="1"/>
  <c r="I1975" i="12"/>
  <c r="I1974" i="12" s="1"/>
  <c r="I1973" i="12" s="1"/>
  <c r="I1979" i="12"/>
  <c r="I1978" i="12" s="1"/>
  <c r="I1977" i="12" s="1"/>
  <c r="H1979" i="12"/>
  <c r="H1978" i="12" s="1"/>
  <c r="H1977" i="12" s="1"/>
  <c r="G1979" i="12"/>
  <c r="G1978" i="12" s="1"/>
  <c r="G1977" i="12" s="1"/>
  <c r="F1979" i="12"/>
  <c r="F1978" i="12" s="1"/>
  <c r="F1977" i="12" s="1"/>
  <c r="I1983" i="12"/>
  <c r="I1982" i="12" s="1"/>
  <c r="I1981" i="12" s="1"/>
  <c r="H1983" i="12"/>
  <c r="H1982" i="12" s="1"/>
  <c r="H1981" i="12" s="1"/>
  <c r="G1983" i="12"/>
  <c r="G1982" i="12" s="1"/>
  <c r="G1981" i="12" s="1"/>
  <c r="F1983" i="12"/>
  <c r="F1982" i="12" s="1"/>
  <c r="F1981" i="12" s="1"/>
  <c r="I1987" i="12"/>
  <c r="I1986" i="12" s="1"/>
  <c r="I1985" i="12" s="1"/>
  <c r="H1987" i="12"/>
  <c r="H1986" i="12" s="1"/>
  <c r="H1985" i="12" s="1"/>
  <c r="G1987" i="12"/>
  <c r="G1986" i="12" s="1"/>
  <c r="G1985" i="12" s="1"/>
  <c r="F1987" i="12"/>
  <c r="F1986" i="12" s="1"/>
  <c r="F1985" i="12" s="1"/>
  <c r="I1991" i="12"/>
  <c r="I1990" i="12" s="1"/>
  <c r="I1989" i="12" s="1"/>
  <c r="H1991" i="12"/>
  <c r="H1990" i="12" s="1"/>
  <c r="H1989" i="12" s="1"/>
  <c r="G1991" i="12"/>
  <c r="G1990" i="12" s="1"/>
  <c r="G1989" i="12" s="1"/>
  <c r="F1991" i="12"/>
  <c r="F1990" i="12" s="1"/>
  <c r="F1989" i="12" s="1"/>
  <c r="I1995" i="12"/>
  <c r="I1994" i="12" s="1"/>
  <c r="H1995" i="12"/>
  <c r="H1994" i="12" s="1"/>
  <c r="G1995" i="12"/>
  <c r="G1994" i="12" s="1"/>
  <c r="F1995" i="12"/>
  <c r="F1994" i="12" s="1"/>
  <c r="I1998" i="12"/>
  <c r="I1997" i="12" s="1"/>
  <c r="H1998" i="12"/>
  <c r="H1997" i="12" s="1"/>
  <c r="G1998" i="12"/>
  <c r="G1997" i="12" s="1"/>
  <c r="F1998" i="12"/>
  <c r="F1997" i="12" s="1"/>
  <c r="I2002" i="12"/>
  <c r="I2001" i="12" s="1"/>
  <c r="H2002" i="12"/>
  <c r="H2001" i="12" s="1"/>
  <c r="G2002" i="12"/>
  <c r="G2001" i="12" s="1"/>
  <c r="F2002" i="12"/>
  <c r="F2001" i="12" s="1"/>
  <c r="I2005" i="12"/>
  <c r="I2004" i="12" s="1"/>
  <c r="H2005" i="12"/>
  <c r="H2004" i="12" s="1"/>
  <c r="G2005" i="12"/>
  <c r="G2004" i="12" s="1"/>
  <c r="F2005" i="12"/>
  <c r="F2004" i="12" s="1"/>
  <c r="I2008" i="12"/>
  <c r="I2007" i="12" s="1"/>
  <c r="H2008" i="12"/>
  <c r="H2007" i="12" s="1"/>
  <c r="G2008" i="12"/>
  <c r="G2007" i="12" s="1"/>
  <c r="F2008" i="12"/>
  <c r="F2007" i="12" s="1"/>
  <c r="I2012" i="12"/>
  <c r="I2011" i="12" s="1"/>
  <c r="I2010" i="12" s="1"/>
  <c r="H2012" i="12"/>
  <c r="H2011" i="12" s="1"/>
  <c r="H2010" i="12" s="1"/>
  <c r="G2012" i="12"/>
  <c r="G2011" i="12" s="1"/>
  <c r="G2010" i="12" s="1"/>
  <c r="F2012" i="12"/>
  <c r="F2011" i="12" s="1"/>
  <c r="F2010" i="12" s="1"/>
  <c r="I2016" i="12"/>
  <c r="I2015" i="12" s="1"/>
  <c r="I2014" i="12" s="1"/>
  <c r="H2016" i="12"/>
  <c r="H2015" i="12" s="1"/>
  <c r="H2014" i="12" s="1"/>
  <c r="G2016" i="12"/>
  <c r="G2015" i="12" s="1"/>
  <c r="G2014" i="12" s="1"/>
  <c r="F2016" i="12"/>
  <c r="F2015" i="12" s="1"/>
  <c r="F2014" i="12" s="1"/>
  <c r="G2020" i="12"/>
  <c r="H2020" i="12"/>
  <c r="I2020" i="12"/>
  <c r="F2020" i="12"/>
  <c r="G2022" i="12"/>
  <c r="H2022" i="12"/>
  <c r="I2022" i="12"/>
  <c r="F2022" i="12"/>
  <c r="I2026" i="12"/>
  <c r="I2025" i="12" s="1"/>
  <c r="I2024" i="12" s="1"/>
  <c r="H2026" i="12"/>
  <c r="H2025" i="12" s="1"/>
  <c r="H2024" i="12" s="1"/>
  <c r="G2026" i="12"/>
  <c r="G2025" i="12" s="1"/>
  <c r="G2024" i="12" s="1"/>
  <c r="F2026" i="12"/>
  <c r="F2025" i="12" s="1"/>
  <c r="F2024" i="12" s="1"/>
  <c r="I2030" i="12"/>
  <c r="I2029" i="12" s="1"/>
  <c r="I2028" i="12" s="1"/>
  <c r="H2030" i="12"/>
  <c r="H2029" i="12" s="1"/>
  <c r="H2028" i="12" s="1"/>
  <c r="G2030" i="12"/>
  <c r="G2029" i="12" s="1"/>
  <c r="G2028" i="12" s="1"/>
  <c r="F2030" i="12"/>
  <c r="F2029" i="12" s="1"/>
  <c r="F2028" i="12" s="1"/>
  <c r="I2034" i="12"/>
  <c r="I2033" i="12" s="1"/>
  <c r="I2032" i="12" s="1"/>
  <c r="H2034" i="12"/>
  <c r="H2033" i="12" s="1"/>
  <c r="H2032" i="12" s="1"/>
  <c r="G2034" i="12"/>
  <c r="G2033" i="12" s="1"/>
  <c r="G2032" i="12" s="1"/>
  <c r="F2034" i="12"/>
  <c r="F2033" i="12" s="1"/>
  <c r="F2032" i="12" s="1"/>
  <c r="I2038" i="12"/>
  <c r="I2037" i="12" s="1"/>
  <c r="I2036" i="12" s="1"/>
  <c r="H2038" i="12"/>
  <c r="H2037" i="12" s="1"/>
  <c r="H2036" i="12" s="1"/>
  <c r="G2038" i="12"/>
  <c r="G2037" i="12" s="1"/>
  <c r="G2036" i="12" s="1"/>
  <c r="F2038" i="12"/>
  <c r="F2037" i="12" s="1"/>
  <c r="F2036" i="12" s="1"/>
  <c r="I2044" i="12"/>
  <c r="I2041" i="12" s="1"/>
  <c r="H2044" i="12"/>
  <c r="H2041" i="12" s="1"/>
  <c r="G2044" i="12"/>
  <c r="G2041" i="12" s="1"/>
  <c r="F2044" i="12"/>
  <c r="F2041" i="12" s="1"/>
  <c r="I2047" i="12"/>
  <c r="I2046" i="12" s="1"/>
  <c r="H2047" i="12"/>
  <c r="H2046" i="12" s="1"/>
  <c r="G2047" i="12"/>
  <c r="G2046" i="12" s="1"/>
  <c r="F2047" i="12"/>
  <c r="F2046" i="12" s="1"/>
  <c r="I2051" i="12"/>
  <c r="I2050" i="12" s="1"/>
  <c r="I2049" i="12" s="1"/>
  <c r="H2051" i="12"/>
  <c r="H2050" i="12" s="1"/>
  <c r="H2049" i="12" s="1"/>
  <c r="G2051" i="12"/>
  <c r="G2050" i="12" s="1"/>
  <c r="G2049" i="12" s="1"/>
  <c r="F2051" i="12"/>
  <c r="F2050" i="12" s="1"/>
  <c r="F2049" i="12" s="1"/>
  <c r="I2055" i="12"/>
  <c r="I2054" i="12" s="1"/>
  <c r="I2053" i="12" s="1"/>
  <c r="H2055" i="12"/>
  <c r="H2054" i="12" s="1"/>
  <c r="H2053" i="12" s="1"/>
  <c r="G2055" i="12"/>
  <c r="G2054" i="12" s="1"/>
  <c r="G2053" i="12" s="1"/>
  <c r="F2055" i="12"/>
  <c r="F2054" i="12" s="1"/>
  <c r="F2053" i="12" s="1"/>
  <c r="I2059" i="12"/>
  <c r="I2058" i="12" s="1"/>
  <c r="I2057" i="12" s="1"/>
  <c r="H2059" i="12"/>
  <c r="H2058" i="12" s="1"/>
  <c r="H2057" i="12" s="1"/>
  <c r="G2059" i="12"/>
  <c r="G2058" i="12" s="1"/>
  <c r="G2057" i="12" s="1"/>
  <c r="F2059" i="12"/>
  <c r="F2058" i="12" s="1"/>
  <c r="F2057" i="12" s="1"/>
  <c r="I2063" i="12"/>
  <c r="I2062" i="12" s="1"/>
  <c r="H2063" i="12"/>
  <c r="H2062" i="12" s="1"/>
  <c r="G2063" i="12"/>
  <c r="G2062" i="12" s="1"/>
  <c r="F2063" i="12"/>
  <c r="F2062" i="12" s="1"/>
  <c r="I2066" i="12"/>
  <c r="I2065" i="12" s="1"/>
  <c r="H2066" i="12"/>
  <c r="H2065" i="12" s="1"/>
  <c r="G2066" i="12"/>
  <c r="G2065" i="12" s="1"/>
  <c r="F2066" i="12"/>
  <c r="F2065" i="12" s="1"/>
  <c r="I2074" i="12"/>
  <c r="I2073" i="12" s="1"/>
  <c r="I2072" i="12" s="1"/>
  <c r="H2074" i="12"/>
  <c r="H2073" i="12" s="1"/>
  <c r="H2072" i="12" s="1"/>
  <c r="G2074" i="12"/>
  <c r="G2073" i="12" s="1"/>
  <c r="G2072" i="12" s="1"/>
  <c r="F2074" i="12"/>
  <c r="F2073" i="12" s="1"/>
  <c r="F2072" i="12" s="1"/>
  <c r="I2078" i="12"/>
  <c r="I2077" i="12" s="1"/>
  <c r="I2076" i="12" s="1"/>
  <c r="H2078" i="12"/>
  <c r="H2077" i="12" s="1"/>
  <c r="H2076" i="12" s="1"/>
  <c r="G2078" i="12"/>
  <c r="G2077" i="12" s="1"/>
  <c r="G2076" i="12" s="1"/>
  <c r="F2078" i="12"/>
  <c r="F2077" i="12" s="1"/>
  <c r="F2076" i="12" s="1"/>
  <c r="G2082" i="12"/>
  <c r="G2081" i="12" s="1"/>
  <c r="G2080" i="12" s="1"/>
  <c r="H2082" i="12"/>
  <c r="H2081" i="12" s="1"/>
  <c r="H2080" i="12" s="1"/>
  <c r="I2082" i="12"/>
  <c r="I2081" i="12" s="1"/>
  <c r="I2080" i="12" s="1"/>
  <c r="F2082" i="12"/>
  <c r="F2081" i="12" s="1"/>
  <c r="F2080" i="12" s="1"/>
  <c r="I2086" i="12"/>
  <c r="I2085" i="12" s="1"/>
  <c r="H2086" i="12"/>
  <c r="H2085" i="12" s="1"/>
  <c r="G2086" i="12"/>
  <c r="G2085" i="12" s="1"/>
  <c r="F2086" i="12"/>
  <c r="F2085" i="12" s="1"/>
  <c r="G2089" i="12"/>
  <c r="G2088" i="12" s="1"/>
  <c r="H2089" i="12"/>
  <c r="H2088" i="12" s="1"/>
  <c r="I2089" i="12"/>
  <c r="I2088" i="12" s="1"/>
  <c r="F2089" i="12"/>
  <c r="F2088" i="12" s="1"/>
  <c r="I1962" i="12"/>
  <c r="I1961" i="12" s="1"/>
  <c r="I1960" i="12" s="1"/>
  <c r="H1962" i="12"/>
  <c r="H1961" i="12" s="1"/>
  <c r="H1960" i="12" s="1"/>
  <c r="G1962" i="12"/>
  <c r="G1961" i="12" s="1"/>
  <c r="G1960" i="12" s="1"/>
  <c r="F1962" i="12"/>
  <c r="F1961" i="12" s="1"/>
  <c r="F1960" i="12" s="1"/>
  <c r="I1944" i="12"/>
  <c r="I1943" i="12" s="1"/>
  <c r="H1944" i="12"/>
  <c r="H1943" i="12" s="1"/>
  <c r="G1944" i="12"/>
  <c r="G1943" i="12" s="1"/>
  <c r="F1944" i="12"/>
  <c r="F1943" i="12" s="1"/>
  <c r="I1947" i="12"/>
  <c r="I1946" i="12" s="1"/>
  <c r="H1947" i="12"/>
  <c r="H1946" i="12" s="1"/>
  <c r="G1947" i="12"/>
  <c r="G1946" i="12" s="1"/>
  <c r="F1947" i="12"/>
  <c r="F1946" i="12" s="1"/>
  <c r="I1950" i="12"/>
  <c r="I1949" i="12" s="1"/>
  <c r="H1950" i="12"/>
  <c r="H1949" i="12" s="1"/>
  <c r="G1950" i="12"/>
  <c r="G1949" i="12" s="1"/>
  <c r="F1950" i="12"/>
  <c r="F1949" i="12" s="1"/>
  <c r="I1954" i="12"/>
  <c r="I1953" i="12" s="1"/>
  <c r="I1952" i="12" s="1"/>
  <c r="H1954" i="12"/>
  <c r="H1953" i="12" s="1"/>
  <c r="H1952" i="12" s="1"/>
  <c r="G1954" i="12"/>
  <c r="G1953" i="12" s="1"/>
  <c r="G1952" i="12" s="1"/>
  <c r="F1954" i="12"/>
  <c r="F1953" i="12" s="1"/>
  <c r="F1952" i="12" s="1"/>
  <c r="I1958" i="12"/>
  <c r="I1957" i="12" s="1"/>
  <c r="I1956" i="12" s="1"/>
  <c r="H1958" i="12"/>
  <c r="H1957" i="12" s="1"/>
  <c r="H1956" i="12" s="1"/>
  <c r="G1958" i="12"/>
  <c r="G1957" i="12" s="1"/>
  <c r="G1956" i="12" s="1"/>
  <c r="F1958" i="12"/>
  <c r="F1957" i="12" s="1"/>
  <c r="F1956" i="12" s="1"/>
  <c r="I1935" i="12"/>
  <c r="I1934" i="12" s="1"/>
  <c r="I1933" i="12" s="1"/>
  <c r="H1935" i="12"/>
  <c r="H1934" i="12" s="1"/>
  <c r="H1933" i="12" s="1"/>
  <c r="G1935" i="12"/>
  <c r="G1934" i="12" s="1"/>
  <c r="G1933" i="12" s="1"/>
  <c r="F1935" i="12"/>
  <c r="F1934" i="12" s="1"/>
  <c r="F1933" i="12" s="1"/>
  <c r="I1939" i="12"/>
  <c r="I1938" i="12" s="1"/>
  <c r="I1937" i="12" s="1"/>
  <c r="H1939" i="12"/>
  <c r="H1938" i="12" s="1"/>
  <c r="H1937" i="12" s="1"/>
  <c r="G1939" i="12"/>
  <c r="G1938" i="12" s="1"/>
  <c r="G1937" i="12" s="1"/>
  <c r="F1939" i="12"/>
  <c r="F1938" i="12" s="1"/>
  <c r="F1937" i="12" s="1"/>
  <c r="I1913" i="12"/>
  <c r="I1912" i="12" s="1"/>
  <c r="H1913" i="12"/>
  <c r="H1912" i="12" s="1"/>
  <c r="G1913" i="12"/>
  <c r="G1912" i="12" s="1"/>
  <c r="F1913" i="12"/>
  <c r="F1912" i="12" s="1"/>
  <c r="I1916" i="12"/>
  <c r="I1915" i="12" s="1"/>
  <c r="H1916" i="12"/>
  <c r="H1915" i="12" s="1"/>
  <c r="G1916" i="12"/>
  <c r="G1915" i="12" s="1"/>
  <c r="F1916" i="12"/>
  <c r="F1915" i="12" s="1"/>
  <c r="I1919" i="12"/>
  <c r="I1918" i="12" s="1"/>
  <c r="H1919" i="12"/>
  <c r="H1918" i="12" s="1"/>
  <c r="G1919" i="12"/>
  <c r="G1918" i="12" s="1"/>
  <c r="F1919" i="12"/>
  <c r="F1918" i="12" s="1"/>
  <c r="I1923" i="12"/>
  <c r="I1922" i="12" s="1"/>
  <c r="H1923" i="12"/>
  <c r="H1922" i="12" s="1"/>
  <c r="G1923" i="12"/>
  <c r="G1922" i="12" s="1"/>
  <c r="F1923" i="12"/>
  <c r="F1922" i="12" s="1"/>
  <c r="I1926" i="12"/>
  <c r="I1925" i="12" s="1"/>
  <c r="H1926" i="12"/>
  <c r="H1925" i="12" s="1"/>
  <c r="G1926" i="12"/>
  <c r="G1925" i="12" s="1"/>
  <c r="F1926" i="12"/>
  <c r="F1925" i="12" s="1"/>
  <c r="G1930" i="12"/>
  <c r="G1929" i="12" s="1"/>
  <c r="G1928" i="12" s="1"/>
  <c r="H1930" i="12"/>
  <c r="H1929" i="12" s="1"/>
  <c r="H1928" i="12" s="1"/>
  <c r="I1930" i="12"/>
  <c r="I1929" i="12" s="1"/>
  <c r="I1928" i="12" s="1"/>
  <c r="F1930" i="12"/>
  <c r="F1929" i="12" s="1"/>
  <c r="F1928" i="12" s="1"/>
  <c r="G1892" i="12"/>
  <c r="G1891" i="12" s="1"/>
  <c r="H1892" i="12"/>
  <c r="H1891" i="12" s="1"/>
  <c r="I1892" i="12"/>
  <c r="I1891" i="12" s="1"/>
  <c r="F1892" i="12"/>
  <c r="F1891" i="12" s="1"/>
  <c r="G1898" i="12"/>
  <c r="G1897" i="12" s="1"/>
  <c r="H1898" i="12"/>
  <c r="H1897" i="12" s="1"/>
  <c r="I1898" i="12"/>
  <c r="I1897" i="12" s="1"/>
  <c r="F1898" i="12"/>
  <c r="F1897" i="12" s="1"/>
  <c r="H1890" i="12" l="1"/>
  <c r="H1889" i="12" s="1"/>
  <c r="G1890" i="12"/>
  <c r="G1889" i="12" s="1"/>
  <c r="I1890" i="12"/>
  <c r="I1889" i="12" s="1"/>
  <c r="I2091" i="12"/>
  <c r="G2116" i="12"/>
  <c r="F1993" i="12"/>
  <c r="G2084" i="12"/>
  <c r="H2091" i="12"/>
  <c r="F2116" i="12"/>
  <c r="I2040" i="12"/>
  <c r="F2091" i="12"/>
  <c r="I2084" i="12"/>
  <c r="G2061" i="12"/>
  <c r="G1993" i="12"/>
  <c r="G1921" i="12"/>
  <c r="G2091" i="12"/>
  <c r="F2061" i="12"/>
  <c r="F2019" i="12"/>
  <c r="F2018" i="12" s="1"/>
  <c r="H1993" i="12"/>
  <c r="H2040" i="12"/>
  <c r="G2000" i="12"/>
  <c r="I2061" i="12"/>
  <c r="H2000" i="12"/>
  <c r="F2040" i="12"/>
  <c r="H2019" i="12"/>
  <c r="H2018" i="12" s="1"/>
  <c r="I2000" i="12"/>
  <c r="H2084" i="12"/>
  <c r="F2084" i="12"/>
  <c r="H2061" i="12"/>
  <c r="G2040" i="12"/>
  <c r="G2019" i="12"/>
  <c r="G2018" i="12" s="1"/>
  <c r="F2000" i="12"/>
  <c r="I2019" i="12"/>
  <c r="I2018" i="12" s="1"/>
  <c r="I1993" i="12"/>
  <c r="H1942" i="12"/>
  <c r="H1941" i="12" s="1"/>
  <c r="I1942" i="12"/>
  <c r="I1941" i="12" s="1"/>
  <c r="F1942" i="12"/>
  <c r="F1941" i="12" s="1"/>
  <c r="G1942" i="12"/>
  <c r="G1941" i="12" s="1"/>
  <c r="I1932" i="12"/>
  <c r="I1921" i="12"/>
  <c r="F1932" i="12"/>
  <c r="G1932" i="12"/>
  <c r="H1932" i="12"/>
  <c r="F1921" i="12"/>
  <c r="I1911" i="12"/>
  <c r="F1890" i="12"/>
  <c r="F1889" i="12" s="1"/>
  <c r="F1911" i="12"/>
  <c r="H1911" i="12"/>
  <c r="H1921" i="12"/>
  <c r="G1911" i="12"/>
  <c r="I1882" i="12"/>
  <c r="I1881" i="12" s="1"/>
  <c r="I1880" i="12" s="1"/>
  <c r="H1882" i="12"/>
  <c r="H1881" i="12" s="1"/>
  <c r="H1880" i="12" s="1"/>
  <c r="G1882" i="12"/>
  <c r="G1881" i="12" s="1"/>
  <c r="G1880" i="12" s="1"/>
  <c r="F1882" i="12"/>
  <c r="F1881" i="12" s="1"/>
  <c r="F1880" i="12" s="1"/>
  <c r="I1886" i="12"/>
  <c r="I1885" i="12" s="1"/>
  <c r="I1884" i="12" s="1"/>
  <c r="H1886" i="12"/>
  <c r="H1885" i="12" s="1"/>
  <c r="H1884" i="12" s="1"/>
  <c r="G1886" i="12"/>
  <c r="G1885" i="12" s="1"/>
  <c r="G1884" i="12" s="1"/>
  <c r="F1886" i="12"/>
  <c r="F1885" i="12" s="1"/>
  <c r="F1884" i="12" s="1"/>
  <c r="I1865" i="12"/>
  <c r="I1864" i="12" s="1"/>
  <c r="H1865" i="12"/>
  <c r="H1864" i="12" s="1"/>
  <c r="G1865" i="12"/>
  <c r="G1864" i="12" s="1"/>
  <c r="F1865" i="12"/>
  <c r="F1864" i="12" s="1"/>
  <c r="I1868" i="12"/>
  <c r="I1867" i="12" s="1"/>
  <c r="H1868" i="12"/>
  <c r="H1867" i="12" s="1"/>
  <c r="G1868" i="12"/>
  <c r="G1867" i="12" s="1"/>
  <c r="F1868" i="12"/>
  <c r="F1867" i="12" s="1"/>
  <c r="I1872" i="12"/>
  <c r="I1871" i="12" s="1"/>
  <c r="I1870" i="12" s="1"/>
  <c r="H1872" i="12"/>
  <c r="H1871" i="12" s="1"/>
  <c r="H1870" i="12" s="1"/>
  <c r="G1872" i="12"/>
  <c r="G1871" i="12" s="1"/>
  <c r="G1870" i="12" s="1"/>
  <c r="F1872" i="12"/>
  <c r="F1871" i="12" s="1"/>
  <c r="F1870" i="12" s="1"/>
  <c r="I1876" i="12"/>
  <c r="I1875" i="12" s="1"/>
  <c r="I1874" i="12" s="1"/>
  <c r="H1876" i="12"/>
  <c r="H1875" i="12" s="1"/>
  <c r="H1874" i="12" s="1"/>
  <c r="G1876" i="12"/>
  <c r="G1875" i="12" s="1"/>
  <c r="G1874" i="12" s="1"/>
  <c r="F1876" i="12"/>
  <c r="F1875" i="12" s="1"/>
  <c r="F1874" i="12" s="1"/>
  <c r="I1854" i="12"/>
  <c r="I1853" i="12" s="1"/>
  <c r="I1852" i="12" s="1"/>
  <c r="H1854" i="12"/>
  <c r="H1853" i="12" s="1"/>
  <c r="H1852" i="12" s="1"/>
  <c r="G1854" i="12"/>
  <c r="G1853" i="12" s="1"/>
  <c r="G1852" i="12" s="1"/>
  <c r="F1854" i="12"/>
  <c r="F1853" i="12" s="1"/>
  <c r="F1852" i="12" s="1"/>
  <c r="I1858" i="12"/>
  <c r="I1857" i="12" s="1"/>
  <c r="I1856" i="12" s="1"/>
  <c r="H1858" i="12"/>
  <c r="H1857" i="12" s="1"/>
  <c r="H1856" i="12" s="1"/>
  <c r="G1858" i="12"/>
  <c r="G1857" i="12" s="1"/>
  <c r="G1856" i="12" s="1"/>
  <c r="F1858" i="12"/>
  <c r="F1857" i="12" s="1"/>
  <c r="F1856" i="12" s="1"/>
  <c r="I1848" i="12"/>
  <c r="I1847" i="12" s="1"/>
  <c r="I1846" i="12" s="1"/>
  <c r="I1845" i="12" s="1"/>
  <c r="H1848" i="12"/>
  <c r="H1847" i="12" s="1"/>
  <c r="H1846" i="12" s="1"/>
  <c r="H1845" i="12" s="1"/>
  <c r="G1848" i="12"/>
  <c r="G1847" i="12" s="1"/>
  <c r="G1846" i="12" s="1"/>
  <c r="G1845" i="12" s="1"/>
  <c r="F1848" i="12"/>
  <c r="F1847" i="12" s="1"/>
  <c r="F1846" i="12" s="1"/>
  <c r="F1845" i="12" s="1"/>
  <c r="I1843" i="12"/>
  <c r="I1842" i="12" s="1"/>
  <c r="I1841" i="12" s="1"/>
  <c r="H1843" i="12"/>
  <c r="H1842" i="12" s="1"/>
  <c r="H1841" i="12" s="1"/>
  <c r="G1843" i="12"/>
  <c r="G1842" i="12" s="1"/>
  <c r="G1841" i="12" s="1"/>
  <c r="F1843" i="12"/>
  <c r="F1842" i="12" s="1"/>
  <c r="F1841" i="12" s="1"/>
  <c r="I1839" i="12"/>
  <c r="I1838" i="12" s="1"/>
  <c r="I1837" i="12" s="1"/>
  <c r="H1839" i="12"/>
  <c r="H1838" i="12" s="1"/>
  <c r="H1837" i="12" s="1"/>
  <c r="G1839" i="12"/>
  <c r="G1838" i="12" s="1"/>
  <c r="G1837" i="12" s="1"/>
  <c r="F1839" i="12"/>
  <c r="F1838" i="12" s="1"/>
  <c r="F1837" i="12" s="1"/>
  <c r="I1827" i="12"/>
  <c r="I1826" i="12" s="1"/>
  <c r="H1827" i="12"/>
  <c r="H1826" i="12" s="1"/>
  <c r="G1827" i="12"/>
  <c r="G1826" i="12" s="1"/>
  <c r="F1827" i="12"/>
  <c r="F1826" i="12" s="1"/>
  <c r="I1830" i="12"/>
  <c r="I1829" i="12" s="1"/>
  <c r="H1830" i="12"/>
  <c r="H1829" i="12" s="1"/>
  <c r="G1830" i="12"/>
  <c r="G1829" i="12" s="1"/>
  <c r="F1830" i="12"/>
  <c r="F1829" i="12" s="1"/>
  <c r="I1823" i="12"/>
  <c r="I1822" i="12" s="1"/>
  <c r="I1821" i="12" s="1"/>
  <c r="H1823" i="12"/>
  <c r="H1822" i="12" s="1"/>
  <c r="H1821" i="12" s="1"/>
  <c r="G1823" i="12"/>
  <c r="G1822" i="12" s="1"/>
  <c r="G1821" i="12" s="1"/>
  <c r="F1823" i="12"/>
  <c r="F1822" i="12" s="1"/>
  <c r="F1821" i="12" s="1"/>
  <c r="I1834" i="12"/>
  <c r="I1833" i="12" s="1"/>
  <c r="I1832" i="12" s="1"/>
  <c r="H1834" i="12"/>
  <c r="H1833" i="12" s="1"/>
  <c r="H1832" i="12" s="1"/>
  <c r="G1834" i="12"/>
  <c r="G1833" i="12" s="1"/>
  <c r="G1832" i="12" s="1"/>
  <c r="F1834" i="12"/>
  <c r="F1833" i="12" s="1"/>
  <c r="F1832" i="12" s="1"/>
  <c r="I1818" i="12"/>
  <c r="I1817" i="12" s="1"/>
  <c r="I1816" i="12" s="1"/>
  <c r="I1815" i="12" s="1"/>
  <c r="H1818" i="12"/>
  <c r="H1817" i="12" s="1"/>
  <c r="H1816" i="12" s="1"/>
  <c r="H1815" i="12" s="1"/>
  <c r="G1818" i="12"/>
  <c r="G1817" i="12" s="1"/>
  <c r="G1816" i="12" s="1"/>
  <c r="G1815" i="12" s="1"/>
  <c r="F1818" i="12"/>
  <c r="F1817" i="12" s="1"/>
  <c r="F1816" i="12" s="1"/>
  <c r="F1815" i="12" s="1"/>
  <c r="I1807" i="12"/>
  <c r="I1806" i="12" s="1"/>
  <c r="H1807" i="12"/>
  <c r="H1806" i="12" s="1"/>
  <c r="G1807" i="12"/>
  <c r="G1806" i="12" s="1"/>
  <c r="F1807" i="12"/>
  <c r="F1806" i="12" s="1"/>
  <c r="I1810" i="12"/>
  <c r="I1809" i="12" s="1"/>
  <c r="H1810" i="12"/>
  <c r="H1809" i="12" s="1"/>
  <c r="G1810" i="12"/>
  <c r="G1809" i="12" s="1"/>
  <c r="F1810" i="12"/>
  <c r="F1809" i="12" s="1"/>
  <c r="I1813" i="12"/>
  <c r="I1812" i="12" s="1"/>
  <c r="H1813" i="12"/>
  <c r="H1812" i="12" s="1"/>
  <c r="G1813" i="12"/>
  <c r="G1812" i="12" s="1"/>
  <c r="F1813" i="12"/>
  <c r="F1812" i="12" s="1"/>
  <c r="F1795" i="12"/>
  <c r="F1794" i="12" s="1"/>
  <c r="F1793" i="12" s="1"/>
  <c r="F1792" i="12" s="1"/>
  <c r="F1791" i="12" s="1"/>
  <c r="I1795" i="12"/>
  <c r="I1794" i="12" s="1"/>
  <c r="I1793" i="12" s="1"/>
  <c r="I1792" i="12" s="1"/>
  <c r="I1791" i="12" s="1"/>
  <c r="H1795" i="12"/>
  <c r="H1794" i="12" s="1"/>
  <c r="H1793" i="12" s="1"/>
  <c r="H1792" i="12" s="1"/>
  <c r="H1791" i="12" s="1"/>
  <c r="G1795" i="12"/>
  <c r="G1794" i="12" s="1"/>
  <c r="G1793" i="12" s="1"/>
  <c r="G1792" i="12" s="1"/>
  <c r="G1791" i="12" s="1"/>
  <c r="I1789" i="12"/>
  <c r="I1788" i="12" s="1"/>
  <c r="I1787" i="12" s="1"/>
  <c r="I1786" i="12" s="1"/>
  <c r="H1789" i="12"/>
  <c r="H1788" i="12" s="1"/>
  <c r="H1787" i="12" s="1"/>
  <c r="H1786" i="12" s="1"/>
  <c r="G1789" i="12"/>
  <c r="G1788" i="12" s="1"/>
  <c r="G1787" i="12" s="1"/>
  <c r="G1786" i="12" s="1"/>
  <c r="F1789" i="12"/>
  <c r="F1788" i="12" s="1"/>
  <c r="F1787" i="12" s="1"/>
  <c r="F1786" i="12" s="1"/>
  <c r="I1784" i="12"/>
  <c r="I1783" i="12" s="1"/>
  <c r="I1782" i="12" s="1"/>
  <c r="I1781" i="12" s="1"/>
  <c r="H1784" i="12"/>
  <c r="H1783" i="12" s="1"/>
  <c r="H1782" i="12" s="1"/>
  <c r="H1781" i="12" s="1"/>
  <c r="G1784" i="12"/>
  <c r="G1783" i="12" s="1"/>
  <c r="G1782" i="12" s="1"/>
  <c r="G1781" i="12" s="1"/>
  <c r="F1784" i="12"/>
  <c r="F1783" i="12" s="1"/>
  <c r="F1782" i="12" s="1"/>
  <c r="F1781" i="12" s="1"/>
  <c r="I1764" i="12"/>
  <c r="I1763" i="12" s="1"/>
  <c r="H1764" i="12"/>
  <c r="H1763" i="12" s="1"/>
  <c r="G1764" i="12"/>
  <c r="G1763" i="12" s="1"/>
  <c r="F1764" i="12"/>
  <c r="F1763" i="12" s="1"/>
  <c r="I1767" i="12"/>
  <c r="I1766" i="12" s="1"/>
  <c r="H1767" i="12"/>
  <c r="H1766" i="12" s="1"/>
  <c r="G1767" i="12"/>
  <c r="G1766" i="12" s="1"/>
  <c r="F1767" i="12"/>
  <c r="F1766" i="12" s="1"/>
  <c r="I1770" i="12"/>
  <c r="I1769" i="12" s="1"/>
  <c r="G1770" i="12"/>
  <c r="G1769" i="12" s="1"/>
  <c r="H1770" i="12"/>
  <c r="H1769" i="12" s="1"/>
  <c r="F1770" i="12"/>
  <c r="F1769" i="12" s="1"/>
  <c r="I1774" i="12"/>
  <c r="I1773" i="12" s="1"/>
  <c r="I1772" i="12" s="1"/>
  <c r="H1774" i="12"/>
  <c r="H1773" i="12" s="1"/>
  <c r="H1772" i="12" s="1"/>
  <c r="G1774" i="12"/>
  <c r="G1773" i="12" s="1"/>
  <c r="G1772" i="12" s="1"/>
  <c r="F1774" i="12"/>
  <c r="F1773" i="12" s="1"/>
  <c r="F1772" i="12" s="1"/>
  <c r="I1778" i="12"/>
  <c r="I1777" i="12" s="1"/>
  <c r="I1776" i="12" s="1"/>
  <c r="H1778" i="12"/>
  <c r="H1777" i="12" s="1"/>
  <c r="H1776" i="12" s="1"/>
  <c r="G1778" i="12"/>
  <c r="G1777" i="12" s="1"/>
  <c r="G1776" i="12" s="1"/>
  <c r="F1778" i="12"/>
  <c r="F1777" i="12" s="1"/>
  <c r="F1776" i="12" s="1"/>
  <c r="I1758" i="12"/>
  <c r="I1757" i="12" s="1"/>
  <c r="I1756" i="12" s="1"/>
  <c r="I1755" i="12" s="1"/>
  <c r="H1758" i="12"/>
  <c r="H1757" i="12" s="1"/>
  <c r="H1756" i="12" s="1"/>
  <c r="H1755" i="12" s="1"/>
  <c r="G1758" i="12"/>
  <c r="G1757" i="12" s="1"/>
  <c r="G1756" i="12" s="1"/>
  <c r="G1755" i="12" s="1"/>
  <c r="F1758" i="12"/>
  <c r="F1757" i="12" s="1"/>
  <c r="F1756" i="12" s="1"/>
  <c r="F1755" i="12" s="1"/>
  <c r="I1753" i="12"/>
  <c r="I1752" i="12" s="1"/>
  <c r="I1751" i="12" s="1"/>
  <c r="I1750" i="12" s="1"/>
  <c r="H1753" i="12"/>
  <c r="H1752" i="12" s="1"/>
  <c r="H1751" i="12" s="1"/>
  <c r="H1750" i="12" s="1"/>
  <c r="G1753" i="12"/>
  <c r="G1752" i="12" s="1"/>
  <c r="G1751" i="12" s="1"/>
  <c r="G1750" i="12" s="1"/>
  <c r="F1753" i="12"/>
  <c r="F1752" i="12" s="1"/>
  <c r="F1751" i="12" s="1"/>
  <c r="F1750" i="12" s="1"/>
  <c r="I1748" i="12"/>
  <c r="I1747" i="12" s="1"/>
  <c r="I1746" i="12" s="1"/>
  <c r="I1745" i="12" s="1"/>
  <c r="H1748" i="12"/>
  <c r="H1747" i="12" s="1"/>
  <c r="H1746" i="12" s="1"/>
  <c r="H1745" i="12" s="1"/>
  <c r="G1748" i="12"/>
  <c r="G1747" i="12" s="1"/>
  <c r="G1746" i="12" s="1"/>
  <c r="G1745" i="12" s="1"/>
  <c r="F1748" i="12"/>
  <c r="F1747" i="12" s="1"/>
  <c r="F1746" i="12" s="1"/>
  <c r="F1745" i="12" s="1"/>
  <c r="I1739" i="12"/>
  <c r="I1738" i="12" s="1"/>
  <c r="I1737" i="12" s="1"/>
  <c r="H1739" i="12"/>
  <c r="H1738" i="12" s="1"/>
  <c r="H1737" i="12" s="1"/>
  <c r="G1739" i="12"/>
  <c r="G1738" i="12" s="1"/>
  <c r="G1737" i="12" s="1"/>
  <c r="F1739" i="12"/>
  <c r="F1738" i="12" s="1"/>
  <c r="F1737" i="12" s="1"/>
  <c r="I1743" i="12"/>
  <c r="I1742" i="12" s="1"/>
  <c r="I1741" i="12" s="1"/>
  <c r="H1743" i="12"/>
  <c r="H1742" i="12" s="1"/>
  <c r="H1741" i="12" s="1"/>
  <c r="G1743" i="12"/>
  <c r="G1742" i="12" s="1"/>
  <c r="G1741" i="12" s="1"/>
  <c r="F1743" i="12"/>
  <c r="F1742" i="12" s="1"/>
  <c r="F1741" i="12" s="1"/>
  <c r="I1733" i="12"/>
  <c r="I1732" i="12" s="1"/>
  <c r="I1731" i="12" s="1"/>
  <c r="I1730" i="12" s="1"/>
  <c r="I1729" i="12" s="1"/>
  <c r="H1733" i="12"/>
  <c r="H1732" i="12" s="1"/>
  <c r="H1731" i="12" s="1"/>
  <c r="H1730" i="12" s="1"/>
  <c r="H1729" i="12" s="1"/>
  <c r="G1733" i="12"/>
  <c r="G1732" i="12" s="1"/>
  <c r="G1731" i="12" s="1"/>
  <c r="G1730" i="12" s="1"/>
  <c r="G1729" i="12" s="1"/>
  <c r="F1733" i="12"/>
  <c r="F1732" i="12" s="1"/>
  <c r="F1731" i="12" s="1"/>
  <c r="F1730" i="12" s="1"/>
  <c r="F1729" i="12" s="1"/>
  <c r="I1727" i="12"/>
  <c r="I1726" i="12" s="1"/>
  <c r="I1725" i="12" s="1"/>
  <c r="I1724" i="12" s="1"/>
  <c r="H1727" i="12"/>
  <c r="H1726" i="12" s="1"/>
  <c r="H1725" i="12" s="1"/>
  <c r="H1724" i="12" s="1"/>
  <c r="G1727" i="12"/>
  <c r="G1726" i="12" s="1"/>
  <c r="G1725" i="12" s="1"/>
  <c r="G1724" i="12" s="1"/>
  <c r="F1727" i="12"/>
  <c r="F1726" i="12" s="1"/>
  <c r="F1725" i="12" s="1"/>
  <c r="F1724" i="12" s="1"/>
  <c r="I1718" i="12"/>
  <c r="I1717" i="12" s="1"/>
  <c r="I1716" i="12" s="1"/>
  <c r="H1718" i="12"/>
  <c r="H1717" i="12" s="1"/>
  <c r="H1716" i="12" s="1"/>
  <c r="G1718" i="12"/>
  <c r="G1717" i="12" s="1"/>
  <c r="G1716" i="12" s="1"/>
  <c r="F1718" i="12"/>
  <c r="F1717" i="12" s="1"/>
  <c r="F1716" i="12" s="1"/>
  <c r="I1722" i="12"/>
  <c r="I1721" i="12" s="1"/>
  <c r="I1720" i="12" s="1"/>
  <c r="H1722" i="12"/>
  <c r="H1721" i="12" s="1"/>
  <c r="H1720" i="12" s="1"/>
  <c r="G1722" i="12"/>
  <c r="G1721" i="12" s="1"/>
  <c r="G1720" i="12" s="1"/>
  <c r="F1722" i="12"/>
  <c r="F1721" i="12" s="1"/>
  <c r="F1720" i="12" s="1"/>
  <c r="I1709" i="12"/>
  <c r="I1708" i="12" s="1"/>
  <c r="I1707" i="12" s="1"/>
  <c r="H1709" i="12"/>
  <c r="H1708" i="12" s="1"/>
  <c r="H1707" i="12" s="1"/>
  <c r="G1709" i="12"/>
  <c r="G1708" i="12" s="1"/>
  <c r="G1707" i="12" s="1"/>
  <c r="F1709" i="12"/>
  <c r="F1708" i="12" s="1"/>
  <c r="F1707" i="12" s="1"/>
  <c r="I1713" i="12"/>
  <c r="I1712" i="12" s="1"/>
  <c r="I1711" i="12" s="1"/>
  <c r="H1713" i="12"/>
  <c r="H1712" i="12" s="1"/>
  <c r="H1711" i="12" s="1"/>
  <c r="G1713" i="12"/>
  <c r="G1712" i="12" s="1"/>
  <c r="G1711" i="12" s="1"/>
  <c r="F1713" i="12"/>
  <c r="F1712" i="12" s="1"/>
  <c r="F1711" i="12" s="1"/>
  <c r="I1704" i="12"/>
  <c r="I1703" i="12" s="1"/>
  <c r="I1702" i="12" s="1"/>
  <c r="I1701" i="12" s="1"/>
  <c r="H1704" i="12"/>
  <c r="H1703" i="12" s="1"/>
  <c r="H1702" i="12" s="1"/>
  <c r="H1701" i="12" s="1"/>
  <c r="G1704" i="12"/>
  <c r="G1703" i="12" s="1"/>
  <c r="G1702" i="12" s="1"/>
  <c r="G1701" i="12" s="1"/>
  <c r="F1704" i="12"/>
  <c r="F1703" i="12" s="1"/>
  <c r="F1702" i="12" s="1"/>
  <c r="F1701" i="12" s="1"/>
  <c r="I1655" i="12"/>
  <c r="I1654" i="12" s="1"/>
  <c r="I1653" i="12" s="1"/>
  <c r="H1655" i="12"/>
  <c r="H1654" i="12" s="1"/>
  <c r="H1653" i="12" s="1"/>
  <c r="G1655" i="12"/>
  <c r="G1654" i="12" s="1"/>
  <c r="G1653" i="12" s="1"/>
  <c r="F1655" i="12"/>
  <c r="F1654" i="12" s="1"/>
  <c r="F1653" i="12" s="1"/>
  <c r="I1659" i="12"/>
  <c r="I1658" i="12" s="1"/>
  <c r="I1657" i="12" s="1"/>
  <c r="H1659" i="12"/>
  <c r="H1658" i="12" s="1"/>
  <c r="H1657" i="12" s="1"/>
  <c r="G1659" i="12"/>
  <c r="G1658" i="12" s="1"/>
  <c r="G1657" i="12" s="1"/>
  <c r="F1659" i="12"/>
  <c r="F1658" i="12" s="1"/>
  <c r="F1657" i="12" s="1"/>
  <c r="I1663" i="12"/>
  <c r="I1662" i="12" s="1"/>
  <c r="I1661" i="12" s="1"/>
  <c r="H1663" i="12"/>
  <c r="H1662" i="12" s="1"/>
  <c r="H1661" i="12" s="1"/>
  <c r="G1663" i="12"/>
  <c r="G1662" i="12" s="1"/>
  <c r="G1661" i="12" s="1"/>
  <c r="F1663" i="12"/>
  <c r="F1662" i="12" s="1"/>
  <c r="F1661" i="12" s="1"/>
  <c r="I1667" i="12"/>
  <c r="I1666" i="12" s="1"/>
  <c r="I1665" i="12" s="1"/>
  <c r="H1667" i="12"/>
  <c r="H1666" i="12" s="1"/>
  <c r="H1665" i="12" s="1"/>
  <c r="G1667" i="12"/>
  <c r="G1666" i="12" s="1"/>
  <c r="G1665" i="12" s="1"/>
  <c r="F1667" i="12"/>
  <c r="F1666" i="12" s="1"/>
  <c r="F1665" i="12" s="1"/>
  <c r="I1671" i="12"/>
  <c r="I1670" i="12" s="1"/>
  <c r="I1669" i="12" s="1"/>
  <c r="H1671" i="12"/>
  <c r="H1670" i="12" s="1"/>
  <c r="H1669" i="12" s="1"/>
  <c r="G1671" i="12"/>
  <c r="G1670" i="12" s="1"/>
  <c r="G1669" i="12" s="1"/>
  <c r="F1671" i="12"/>
  <c r="F1670" i="12" s="1"/>
  <c r="F1669" i="12" s="1"/>
  <c r="I1675" i="12"/>
  <c r="I1674" i="12" s="1"/>
  <c r="I1673" i="12" s="1"/>
  <c r="H1675" i="12"/>
  <c r="H1674" i="12" s="1"/>
  <c r="H1673" i="12" s="1"/>
  <c r="G1675" i="12"/>
  <c r="G1674" i="12" s="1"/>
  <c r="G1673" i="12" s="1"/>
  <c r="F1675" i="12"/>
  <c r="F1674" i="12" s="1"/>
  <c r="F1673" i="12" s="1"/>
  <c r="I1679" i="12"/>
  <c r="I1678" i="12" s="1"/>
  <c r="I1677" i="12" s="1"/>
  <c r="H1679" i="12"/>
  <c r="H1678" i="12" s="1"/>
  <c r="H1677" i="12" s="1"/>
  <c r="G1679" i="12"/>
  <c r="G1678" i="12" s="1"/>
  <c r="G1677" i="12" s="1"/>
  <c r="F1679" i="12"/>
  <c r="F1678" i="12" s="1"/>
  <c r="F1677" i="12" s="1"/>
  <c r="I1683" i="12"/>
  <c r="I1682" i="12" s="1"/>
  <c r="I1681" i="12" s="1"/>
  <c r="H1683" i="12"/>
  <c r="H1682" i="12" s="1"/>
  <c r="H1681" i="12" s="1"/>
  <c r="G1683" i="12"/>
  <c r="G1682" i="12" s="1"/>
  <c r="G1681" i="12" s="1"/>
  <c r="F1683" i="12"/>
  <c r="F1682" i="12" s="1"/>
  <c r="F1681" i="12" s="1"/>
  <c r="I1687" i="12"/>
  <c r="I1686" i="12" s="1"/>
  <c r="I1685" i="12" s="1"/>
  <c r="H1687" i="12"/>
  <c r="H1686" i="12" s="1"/>
  <c r="H1685" i="12" s="1"/>
  <c r="G1687" i="12"/>
  <c r="G1686" i="12" s="1"/>
  <c r="G1685" i="12" s="1"/>
  <c r="F1687" i="12"/>
  <c r="F1686" i="12" s="1"/>
  <c r="F1685" i="12" s="1"/>
  <c r="I1691" i="12"/>
  <c r="I1690" i="12" s="1"/>
  <c r="I1689" i="12" s="1"/>
  <c r="H1691" i="12"/>
  <c r="H1690" i="12" s="1"/>
  <c r="H1689" i="12" s="1"/>
  <c r="G1691" i="12"/>
  <c r="G1690" i="12" s="1"/>
  <c r="G1689" i="12" s="1"/>
  <c r="F1691" i="12"/>
  <c r="F1690" i="12" s="1"/>
  <c r="F1689" i="12" s="1"/>
  <c r="I1695" i="12"/>
  <c r="I1694" i="12" s="1"/>
  <c r="I1693" i="12" s="1"/>
  <c r="H1695" i="12"/>
  <c r="H1694" i="12" s="1"/>
  <c r="H1693" i="12" s="1"/>
  <c r="G1695" i="12"/>
  <c r="G1694" i="12" s="1"/>
  <c r="G1693" i="12" s="1"/>
  <c r="F1695" i="12"/>
  <c r="F1694" i="12" s="1"/>
  <c r="F1693" i="12" s="1"/>
  <c r="G1699" i="12"/>
  <c r="G1698" i="12" s="1"/>
  <c r="G1697" i="12" s="1"/>
  <c r="H1699" i="12"/>
  <c r="H1698" i="12" s="1"/>
  <c r="H1697" i="12" s="1"/>
  <c r="I1699" i="12"/>
  <c r="I1698" i="12" s="1"/>
  <c r="I1697" i="12" s="1"/>
  <c r="F1699" i="12"/>
  <c r="F1698" i="12" s="1"/>
  <c r="F1697" i="12" s="1"/>
  <c r="I1964" i="12" l="1"/>
  <c r="G1964" i="12"/>
  <c r="H1964" i="12"/>
  <c r="F1964" i="12"/>
  <c r="G1910" i="12"/>
  <c r="H1910" i="12"/>
  <c r="I1910" i="12"/>
  <c r="F1910" i="12"/>
  <c r="F1836" i="12"/>
  <c r="H1851" i="12"/>
  <c r="H1850" i="12" s="1"/>
  <c r="I1780" i="12"/>
  <c r="H1879" i="12"/>
  <c r="H1878" i="12" s="1"/>
  <c r="I1851" i="12"/>
  <c r="I1850" i="12" s="1"/>
  <c r="F1863" i="12"/>
  <c r="F1862" i="12" s="1"/>
  <c r="F1861" i="12" s="1"/>
  <c r="I1879" i="12"/>
  <c r="I1878" i="12" s="1"/>
  <c r="F1736" i="12"/>
  <c r="F1735" i="12" s="1"/>
  <c r="I1836" i="12"/>
  <c r="G1851" i="12"/>
  <c r="G1850" i="12" s="1"/>
  <c r="I1863" i="12"/>
  <c r="I1862" i="12" s="1"/>
  <c r="I1861" i="12" s="1"/>
  <c r="F1879" i="12"/>
  <c r="F1878" i="12" s="1"/>
  <c r="G1879" i="12"/>
  <c r="G1878" i="12" s="1"/>
  <c r="G1836" i="12"/>
  <c r="G1863" i="12"/>
  <c r="G1862" i="12" s="1"/>
  <c r="G1861" i="12" s="1"/>
  <c r="F1851" i="12"/>
  <c r="F1850" i="12" s="1"/>
  <c r="H1863" i="12"/>
  <c r="H1862" i="12" s="1"/>
  <c r="H1861" i="12" s="1"/>
  <c r="H1836" i="12"/>
  <c r="H1762" i="12"/>
  <c r="H1761" i="12" s="1"/>
  <c r="H1760" i="12" s="1"/>
  <c r="I1706" i="12"/>
  <c r="H1825" i="12"/>
  <c r="H1820" i="12" s="1"/>
  <c r="G1715" i="12"/>
  <c r="I1736" i="12"/>
  <c r="I1735" i="12" s="1"/>
  <c r="G1736" i="12"/>
  <c r="G1735" i="12" s="1"/>
  <c r="F1780" i="12"/>
  <c r="I1825" i="12"/>
  <c r="I1820" i="12" s="1"/>
  <c r="G1780" i="12"/>
  <c r="I1805" i="12"/>
  <c r="I1804" i="12" s="1"/>
  <c r="I1715" i="12"/>
  <c r="H1780" i="12"/>
  <c r="F1805" i="12"/>
  <c r="F1804" i="12" s="1"/>
  <c r="G1706" i="12"/>
  <c r="G1762" i="12"/>
  <c r="G1761" i="12" s="1"/>
  <c r="G1760" i="12" s="1"/>
  <c r="G1805" i="12"/>
  <c r="G1804" i="12" s="1"/>
  <c r="F1825" i="12"/>
  <c r="F1820" i="12" s="1"/>
  <c r="I1762" i="12"/>
  <c r="I1761" i="12" s="1"/>
  <c r="I1760" i="12" s="1"/>
  <c r="H1715" i="12"/>
  <c r="F1762" i="12"/>
  <c r="F1761" i="12" s="1"/>
  <c r="F1760" i="12" s="1"/>
  <c r="H1805" i="12"/>
  <c r="H1804" i="12" s="1"/>
  <c r="F1715" i="12"/>
  <c r="H1736" i="12"/>
  <c r="H1735" i="12" s="1"/>
  <c r="G1825" i="12"/>
  <c r="G1820" i="12" s="1"/>
  <c r="F1652" i="12"/>
  <c r="I1652" i="12"/>
  <c r="H1706" i="12"/>
  <c r="H1652" i="12"/>
  <c r="G1652" i="12"/>
  <c r="F1706" i="12"/>
  <c r="I1638" i="12"/>
  <c r="I1637" i="12" s="1"/>
  <c r="H1638" i="12"/>
  <c r="H1637" i="12" s="1"/>
  <c r="G1638" i="12"/>
  <c r="G1637" i="12" s="1"/>
  <c r="F1638" i="12"/>
  <c r="F1637" i="12" s="1"/>
  <c r="I1641" i="12"/>
  <c r="I1640" i="12" s="1"/>
  <c r="H1641" i="12"/>
  <c r="H1640" i="12" s="1"/>
  <c r="G1641" i="12"/>
  <c r="G1640" i="12" s="1"/>
  <c r="F1641" i="12"/>
  <c r="F1640" i="12" s="1"/>
  <c r="I1644" i="12"/>
  <c r="I1643" i="12" s="1"/>
  <c r="H1644" i="12"/>
  <c r="H1643" i="12" s="1"/>
  <c r="G1644" i="12"/>
  <c r="G1643" i="12" s="1"/>
  <c r="F1644" i="12"/>
  <c r="F1643" i="12" s="1"/>
  <c r="I1648" i="12"/>
  <c r="I1647" i="12" s="1"/>
  <c r="I1646" i="12" s="1"/>
  <c r="H1648" i="12"/>
  <c r="H1647" i="12" s="1"/>
  <c r="H1646" i="12" s="1"/>
  <c r="G1648" i="12"/>
  <c r="G1647" i="12" s="1"/>
  <c r="G1646" i="12" s="1"/>
  <c r="F1648" i="12"/>
  <c r="F1647" i="12" s="1"/>
  <c r="F1646" i="12" s="1"/>
  <c r="I1625" i="12"/>
  <c r="I1624" i="12" s="1"/>
  <c r="I1623" i="12" s="1"/>
  <c r="H1625" i="12"/>
  <c r="H1624" i="12" s="1"/>
  <c r="H1623" i="12" s="1"/>
  <c r="G1625" i="12"/>
  <c r="G1624" i="12" s="1"/>
  <c r="G1623" i="12" s="1"/>
  <c r="F1625" i="12"/>
  <c r="F1624" i="12" s="1"/>
  <c r="F1623" i="12" s="1"/>
  <c r="I1629" i="12"/>
  <c r="I1628" i="12" s="1"/>
  <c r="H1629" i="12"/>
  <c r="H1628" i="12" s="1"/>
  <c r="G1629" i="12"/>
  <c r="G1628" i="12" s="1"/>
  <c r="F1629" i="12"/>
  <c r="F1628" i="12" s="1"/>
  <c r="I1632" i="12"/>
  <c r="I1631" i="12" s="1"/>
  <c r="H1632" i="12"/>
  <c r="H1631" i="12" s="1"/>
  <c r="G1632" i="12"/>
  <c r="G1631" i="12" s="1"/>
  <c r="F1632" i="12"/>
  <c r="F1631" i="12" s="1"/>
  <c r="I1614" i="12"/>
  <c r="I1613" i="12" s="1"/>
  <c r="I1612" i="12" s="1"/>
  <c r="H1614" i="12"/>
  <c r="H1613" i="12" s="1"/>
  <c r="H1612" i="12" s="1"/>
  <c r="G1614" i="12"/>
  <c r="G1613" i="12" s="1"/>
  <c r="G1612" i="12" s="1"/>
  <c r="F1614" i="12"/>
  <c r="F1613" i="12" s="1"/>
  <c r="F1612" i="12" s="1"/>
  <c r="I1618" i="12"/>
  <c r="I1617" i="12" s="1"/>
  <c r="I1616" i="12" s="1"/>
  <c r="H1618" i="12"/>
  <c r="H1617" i="12" s="1"/>
  <c r="H1616" i="12" s="1"/>
  <c r="G1618" i="12"/>
  <c r="G1617" i="12" s="1"/>
  <c r="G1616" i="12" s="1"/>
  <c r="F1618" i="12"/>
  <c r="F1617" i="12" s="1"/>
  <c r="F1616" i="12" s="1"/>
  <c r="I1601" i="12"/>
  <c r="I1600" i="12" s="1"/>
  <c r="I1599" i="12" s="1"/>
  <c r="H1601" i="12"/>
  <c r="H1600" i="12" s="1"/>
  <c r="H1599" i="12" s="1"/>
  <c r="G1601" i="12"/>
  <c r="G1600" i="12" s="1"/>
  <c r="G1599" i="12" s="1"/>
  <c r="F1601" i="12"/>
  <c r="F1600" i="12" s="1"/>
  <c r="F1599" i="12" s="1"/>
  <c r="I1605" i="12"/>
  <c r="I1604" i="12" s="1"/>
  <c r="I1603" i="12" s="1"/>
  <c r="H1605" i="12"/>
  <c r="H1604" i="12" s="1"/>
  <c r="H1603" i="12" s="1"/>
  <c r="G1605" i="12"/>
  <c r="G1604" i="12" s="1"/>
  <c r="G1603" i="12" s="1"/>
  <c r="F1605" i="12"/>
  <c r="F1604" i="12" s="1"/>
  <c r="F1603" i="12" s="1"/>
  <c r="I1609" i="12"/>
  <c r="I1608" i="12" s="1"/>
  <c r="I1607" i="12" s="1"/>
  <c r="H1609" i="12"/>
  <c r="H1608" i="12" s="1"/>
  <c r="H1607" i="12" s="1"/>
  <c r="G1609" i="12"/>
  <c r="G1608" i="12" s="1"/>
  <c r="G1607" i="12" s="1"/>
  <c r="F1609" i="12"/>
  <c r="F1608" i="12" s="1"/>
  <c r="F1607" i="12" s="1"/>
  <c r="I1593" i="12"/>
  <c r="I1592" i="12" s="1"/>
  <c r="H1593" i="12"/>
  <c r="H1592" i="12" s="1"/>
  <c r="G1593" i="12"/>
  <c r="G1592" i="12" s="1"/>
  <c r="F1593" i="12"/>
  <c r="F1592" i="12" s="1"/>
  <c r="I1596" i="12"/>
  <c r="I1595" i="12" s="1"/>
  <c r="H1596" i="12"/>
  <c r="H1595" i="12" s="1"/>
  <c r="G1596" i="12"/>
  <c r="G1595" i="12" s="1"/>
  <c r="F1596" i="12"/>
  <c r="F1595" i="12" s="1"/>
  <c r="I1575" i="12"/>
  <c r="I1574" i="12" s="1"/>
  <c r="H1575" i="12"/>
  <c r="H1574" i="12" s="1"/>
  <c r="G1575" i="12"/>
  <c r="G1574" i="12" s="1"/>
  <c r="F1575" i="12"/>
  <c r="F1574" i="12" s="1"/>
  <c r="I1578" i="12"/>
  <c r="I1577" i="12" s="1"/>
  <c r="H1578" i="12"/>
  <c r="H1577" i="12" s="1"/>
  <c r="G1578" i="12"/>
  <c r="G1577" i="12" s="1"/>
  <c r="F1578" i="12"/>
  <c r="F1577" i="12" s="1"/>
  <c r="I1581" i="12"/>
  <c r="I1580" i="12" s="1"/>
  <c r="H1581" i="12"/>
  <c r="H1580" i="12" s="1"/>
  <c r="G1581" i="12"/>
  <c r="G1580" i="12" s="1"/>
  <c r="F1581" i="12"/>
  <c r="F1580" i="12" s="1"/>
  <c r="I1585" i="12"/>
  <c r="I1584" i="12" s="1"/>
  <c r="H1585" i="12"/>
  <c r="H1584" i="12" s="1"/>
  <c r="G1585" i="12"/>
  <c r="G1584" i="12" s="1"/>
  <c r="F1585" i="12"/>
  <c r="F1584" i="12" s="1"/>
  <c r="I1588" i="12"/>
  <c r="I1587" i="12" s="1"/>
  <c r="H1588" i="12"/>
  <c r="H1587" i="12" s="1"/>
  <c r="G1588" i="12"/>
  <c r="G1587" i="12" s="1"/>
  <c r="F1588" i="12"/>
  <c r="F1587" i="12" s="1"/>
  <c r="I1566" i="12"/>
  <c r="I1565" i="12" s="1"/>
  <c r="H1566" i="12"/>
  <c r="H1565" i="12" s="1"/>
  <c r="G1566" i="12"/>
  <c r="G1565" i="12" s="1"/>
  <c r="F1566" i="12"/>
  <c r="F1565" i="12" s="1"/>
  <c r="G1569" i="12"/>
  <c r="G1568" i="12" s="1"/>
  <c r="H1569" i="12"/>
  <c r="H1568" i="12" s="1"/>
  <c r="I1569" i="12"/>
  <c r="I1568" i="12" s="1"/>
  <c r="F1569" i="12"/>
  <c r="F1568" i="12" s="1"/>
  <c r="I1550" i="12"/>
  <c r="I1549" i="12" s="1"/>
  <c r="I1548" i="12" s="1"/>
  <c r="H1550" i="12"/>
  <c r="H1549" i="12" s="1"/>
  <c r="H1548" i="12" s="1"/>
  <c r="G1550" i="12"/>
  <c r="G1549" i="12" s="1"/>
  <c r="G1548" i="12" s="1"/>
  <c r="F1550" i="12"/>
  <c r="F1549" i="12" s="1"/>
  <c r="F1548" i="12" s="1"/>
  <c r="I1554" i="12"/>
  <c r="I1553" i="12" s="1"/>
  <c r="I1552" i="12" s="1"/>
  <c r="H1554" i="12"/>
  <c r="H1553" i="12" s="1"/>
  <c r="H1552" i="12" s="1"/>
  <c r="G1554" i="12"/>
  <c r="G1553" i="12" s="1"/>
  <c r="G1552" i="12" s="1"/>
  <c r="F1554" i="12"/>
  <c r="F1553" i="12" s="1"/>
  <c r="F1552" i="12" s="1"/>
  <c r="I1558" i="12"/>
  <c r="I1557" i="12" s="1"/>
  <c r="I1556" i="12" s="1"/>
  <c r="H1558" i="12"/>
  <c r="H1557" i="12" s="1"/>
  <c r="H1556" i="12" s="1"/>
  <c r="G1558" i="12"/>
  <c r="G1557" i="12" s="1"/>
  <c r="G1556" i="12" s="1"/>
  <c r="F1558" i="12"/>
  <c r="F1557" i="12" s="1"/>
  <c r="F1556" i="12" s="1"/>
  <c r="I1562" i="12"/>
  <c r="I1561" i="12" s="1"/>
  <c r="I1560" i="12" s="1"/>
  <c r="H1562" i="12"/>
  <c r="H1561" i="12" s="1"/>
  <c r="H1560" i="12" s="1"/>
  <c r="G1562" i="12"/>
  <c r="G1561" i="12" s="1"/>
  <c r="G1560" i="12" s="1"/>
  <c r="F1562" i="12"/>
  <c r="F1561" i="12" s="1"/>
  <c r="F1560" i="12" s="1"/>
  <c r="G1543" i="12"/>
  <c r="G1542" i="12" s="1"/>
  <c r="G1541" i="12" s="1"/>
  <c r="G1540" i="12" s="1"/>
  <c r="H1543" i="12"/>
  <c r="H1542" i="12" s="1"/>
  <c r="H1541" i="12" s="1"/>
  <c r="H1540" i="12" s="1"/>
  <c r="I1543" i="12"/>
  <c r="I1542" i="12" s="1"/>
  <c r="I1541" i="12" s="1"/>
  <c r="I1540" i="12" s="1"/>
  <c r="F1543" i="12"/>
  <c r="F1542" i="12" s="1"/>
  <c r="F1541" i="12" s="1"/>
  <c r="F1540" i="12" s="1"/>
  <c r="I1528" i="12"/>
  <c r="I1527" i="12" s="1"/>
  <c r="H1528" i="12"/>
  <c r="H1527" i="12" s="1"/>
  <c r="G1528" i="12"/>
  <c r="G1527" i="12" s="1"/>
  <c r="F1528" i="12"/>
  <c r="F1527" i="12" s="1"/>
  <c r="I1531" i="12"/>
  <c r="I1530" i="12" s="1"/>
  <c r="H1531" i="12"/>
  <c r="H1530" i="12" s="1"/>
  <c r="G1531" i="12"/>
  <c r="G1530" i="12" s="1"/>
  <c r="F1531" i="12"/>
  <c r="F1530" i="12" s="1"/>
  <c r="G1534" i="12"/>
  <c r="G1533" i="12" s="1"/>
  <c r="H1534" i="12"/>
  <c r="H1533" i="12" s="1"/>
  <c r="I1534" i="12"/>
  <c r="I1533" i="12" s="1"/>
  <c r="F1534" i="12"/>
  <c r="F1533" i="12" s="1"/>
  <c r="I1538" i="12"/>
  <c r="I1537" i="12" s="1"/>
  <c r="I1536" i="12" s="1"/>
  <c r="H1538" i="12"/>
  <c r="H1537" i="12" s="1"/>
  <c r="H1536" i="12" s="1"/>
  <c r="G1538" i="12"/>
  <c r="G1537" i="12" s="1"/>
  <c r="G1536" i="12" s="1"/>
  <c r="F1538" i="12"/>
  <c r="F1537" i="12" s="1"/>
  <c r="F1536" i="12" s="1"/>
  <c r="I1523" i="12"/>
  <c r="I1522" i="12" s="1"/>
  <c r="I1521" i="12" s="1"/>
  <c r="I1520" i="12" s="1"/>
  <c r="H1523" i="12"/>
  <c r="H1522" i="12" s="1"/>
  <c r="H1521" i="12" s="1"/>
  <c r="H1520" i="12" s="1"/>
  <c r="G1523" i="12"/>
  <c r="G1522" i="12" s="1"/>
  <c r="G1521" i="12" s="1"/>
  <c r="G1520" i="12" s="1"/>
  <c r="F1523" i="12"/>
  <c r="F1522" i="12" s="1"/>
  <c r="F1521" i="12" s="1"/>
  <c r="F1520" i="12" s="1"/>
  <c r="I1517" i="12"/>
  <c r="I1516" i="12" s="1"/>
  <c r="I1515" i="12" s="1"/>
  <c r="I1514" i="12" s="1"/>
  <c r="H1517" i="12"/>
  <c r="H1516" i="12" s="1"/>
  <c r="H1515" i="12" s="1"/>
  <c r="H1514" i="12" s="1"/>
  <c r="G1517" i="12"/>
  <c r="G1516" i="12" s="1"/>
  <c r="G1515" i="12" s="1"/>
  <c r="G1514" i="12" s="1"/>
  <c r="F1517" i="12"/>
  <c r="F1516" i="12" s="1"/>
  <c r="F1515" i="12" s="1"/>
  <c r="F1514" i="12" s="1"/>
  <c r="I1512" i="12"/>
  <c r="I1511" i="12" s="1"/>
  <c r="I1510" i="12" s="1"/>
  <c r="I1509" i="12" s="1"/>
  <c r="H1512" i="12"/>
  <c r="H1511" i="12" s="1"/>
  <c r="H1510" i="12" s="1"/>
  <c r="H1509" i="12" s="1"/>
  <c r="G1512" i="12"/>
  <c r="G1511" i="12" s="1"/>
  <c r="G1510" i="12" s="1"/>
  <c r="G1509" i="12" s="1"/>
  <c r="F1512" i="12"/>
  <c r="F1511" i="12" s="1"/>
  <c r="F1510" i="12" s="1"/>
  <c r="F1509" i="12" s="1"/>
  <c r="I1507" i="12"/>
  <c r="I1506" i="12" s="1"/>
  <c r="I1505" i="12" s="1"/>
  <c r="I1504" i="12" s="1"/>
  <c r="H1507" i="12"/>
  <c r="H1506" i="12" s="1"/>
  <c r="H1505" i="12" s="1"/>
  <c r="H1504" i="12" s="1"/>
  <c r="G1507" i="12"/>
  <c r="G1506" i="12" s="1"/>
  <c r="G1505" i="12" s="1"/>
  <c r="G1504" i="12" s="1"/>
  <c r="F1507" i="12"/>
  <c r="F1506" i="12" s="1"/>
  <c r="F1505" i="12" s="1"/>
  <c r="F1504" i="12" s="1"/>
  <c r="I1502" i="12"/>
  <c r="I1501" i="12" s="1"/>
  <c r="I1500" i="12" s="1"/>
  <c r="I1499" i="12" s="1"/>
  <c r="H1502" i="12"/>
  <c r="H1501" i="12" s="1"/>
  <c r="H1500" i="12" s="1"/>
  <c r="H1499" i="12" s="1"/>
  <c r="G1502" i="12"/>
  <c r="G1501" i="12" s="1"/>
  <c r="G1500" i="12" s="1"/>
  <c r="G1499" i="12" s="1"/>
  <c r="F1502" i="12"/>
  <c r="F1501" i="12" s="1"/>
  <c r="F1500" i="12" s="1"/>
  <c r="F1499" i="12" s="1"/>
  <c r="I1493" i="12"/>
  <c r="I1492" i="12" s="1"/>
  <c r="I1491" i="12" s="1"/>
  <c r="H1493" i="12"/>
  <c r="H1492" i="12" s="1"/>
  <c r="H1491" i="12" s="1"/>
  <c r="G1493" i="12"/>
  <c r="G1492" i="12" s="1"/>
  <c r="G1491" i="12" s="1"/>
  <c r="F1493" i="12"/>
  <c r="F1492" i="12" s="1"/>
  <c r="F1491" i="12" s="1"/>
  <c r="I1497" i="12"/>
  <c r="I1496" i="12" s="1"/>
  <c r="I1495" i="12" s="1"/>
  <c r="H1497" i="12"/>
  <c r="H1496" i="12" s="1"/>
  <c r="H1495" i="12" s="1"/>
  <c r="G1497" i="12"/>
  <c r="G1496" i="12" s="1"/>
  <c r="G1495" i="12" s="1"/>
  <c r="F1497" i="12"/>
  <c r="F1496" i="12" s="1"/>
  <c r="F1495" i="12" s="1"/>
  <c r="G1591" i="12" l="1"/>
  <c r="F1591" i="12"/>
  <c r="H1591" i="12"/>
  <c r="I1591" i="12"/>
  <c r="G1888" i="12"/>
  <c r="F1888" i="12"/>
  <c r="I1888" i="12"/>
  <c r="H1888" i="12"/>
  <c r="I1860" i="12"/>
  <c r="F1860" i="12"/>
  <c r="I1803" i="12"/>
  <c r="I1802" i="12" s="1"/>
  <c r="H1860" i="12"/>
  <c r="G1860" i="12"/>
  <c r="H1803" i="12"/>
  <c r="H1802" i="12" s="1"/>
  <c r="G1636" i="12"/>
  <c r="F1583" i="12"/>
  <c r="G1651" i="12"/>
  <c r="G1650" i="12" s="1"/>
  <c r="F1636" i="12"/>
  <c r="G1803" i="12"/>
  <c r="G1802" i="12" s="1"/>
  <c r="F1803" i="12"/>
  <c r="F1802" i="12" s="1"/>
  <c r="H1573" i="12"/>
  <c r="F1573" i="12"/>
  <c r="G1564" i="12"/>
  <c r="G1583" i="12"/>
  <c r="I1598" i="12"/>
  <c r="F1611" i="12"/>
  <c r="I1651" i="12"/>
  <c r="I1650" i="12" s="1"/>
  <c r="G1598" i="12"/>
  <c r="I1564" i="12"/>
  <c r="H1564" i="12"/>
  <c r="G1573" i="12"/>
  <c r="I1611" i="12"/>
  <c r="I1627" i="12"/>
  <c r="I1622" i="12" s="1"/>
  <c r="I1621" i="12" s="1"/>
  <c r="F1627" i="12"/>
  <c r="F1622" i="12" s="1"/>
  <c r="F1621" i="12" s="1"/>
  <c r="G1627" i="12"/>
  <c r="G1622" i="12" s="1"/>
  <c r="G1621" i="12" s="1"/>
  <c r="H1636" i="12"/>
  <c r="H1651" i="12"/>
  <c r="H1650" i="12" s="1"/>
  <c r="F1651" i="12"/>
  <c r="F1650" i="12" s="1"/>
  <c r="F1564" i="12"/>
  <c r="G1611" i="12"/>
  <c r="I1583" i="12"/>
  <c r="I1573" i="12"/>
  <c r="F1598" i="12"/>
  <c r="H1627" i="12"/>
  <c r="H1622" i="12" s="1"/>
  <c r="H1621" i="12" s="1"/>
  <c r="I1636" i="12"/>
  <c r="H1598" i="12"/>
  <c r="H1583" i="12"/>
  <c r="H1611" i="12"/>
  <c r="H1547" i="12"/>
  <c r="H1526" i="12"/>
  <c r="H1525" i="12" s="1"/>
  <c r="H1519" i="12" s="1"/>
  <c r="I1526" i="12"/>
  <c r="I1525" i="12" s="1"/>
  <c r="I1519" i="12" s="1"/>
  <c r="F1526" i="12"/>
  <c r="F1525" i="12" s="1"/>
  <c r="F1519" i="12" s="1"/>
  <c r="I1547" i="12"/>
  <c r="F1547" i="12"/>
  <c r="G1526" i="12"/>
  <c r="G1525" i="12" s="1"/>
  <c r="G1519" i="12" s="1"/>
  <c r="G1547" i="12"/>
  <c r="H1490" i="12"/>
  <c r="H1489" i="12" s="1"/>
  <c r="F1490" i="12"/>
  <c r="F1489" i="12" s="1"/>
  <c r="G1490" i="12"/>
  <c r="G1489" i="12" s="1"/>
  <c r="I1490" i="12"/>
  <c r="I1489" i="12" s="1"/>
  <c r="I1478" i="12"/>
  <c r="I1477" i="12" s="1"/>
  <c r="I1476" i="12" s="1"/>
  <c r="H1478" i="12"/>
  <c r="H1477" i="12" s="1"/>
  <c r="H1476" i="12" s="1"/>
  <c r="G1478" i="12"/>
  <c r="G1477" i="12" s="1"/>
  <c r="G1476" i="12" s="1"/>
  <c r="F1478" i="12"/>
  <c r="F1477" i="12" s="1"/>
  <c r="F1476" i="12" s="1"/>
  <c r="I1482" i="12"/>
  <c r="I1481" i="12" s="1"/>
  <c r="I1480" i="12" s="1"/>
  <c r="H1482" i="12"/>
  <c r="H1481" i="12" s="1"/>
  <c r="H1480" i="12" s="1"/>
  <c r="G1482" i="12"/>
  <c r="G1481" i="12" s="1"/>
  <c r="G1480" i="12" s="1"/>
  <c r="F1482" i="12"/>
  <c r="F1481" i="12" s="1"/>
  <c r="F1480" i="12" s="1"/>
  <c r="I1486" i="12"/>
  <c r="I1485" i="12" s="1"/>
  <c r="I1484" i="12" s="1"/>
  <c r="H1486" i="12"/>
  <c r="H1485" i="12" s="1"/>
  <c r="H1484" i="12" s="1"/>
  <c r="G1486" i="12"/>
  <c r="G1485" i="12" s="1"/>
  <c r="G1484" i="12" s="1"/>
  <c r="F1486" i="12"/>
  <c r="F1485" i="12" s="1"/>
  <c r="F1484" i="12" s="1"/>
  <c r="G1473" i="12"/>
  <c r="G1472" i="12" s="1"/>
  <c r="G1471" i="12" s="1"/>
  <c r="G1470" i="12" s="1"/>
  <c r="H1473" i="12"/>
  <c r="H1472" i="12" s="1"/>
  <c r="H1471" i="12" s="1"/>
  <c r="H1470" i="12" s="1"/>
  <c r="I1473" i="12"/>
  <c r="I1472" i="12" s="1"/>
  <c r="I1471" i="12" s="1"/>
  <c r="I1470" i="12" s="1"/>
  <c r="F1473" i="12"/>
  <c r="F1472" i="12" s="1"/>
  <c r="F1471" i="12" s="1"/>
  <c r="F1470" i="12" s="1"/>
  <c r="G1467" i="12"/>
  <c r="G1466" i="12" s="1"/>
  <c r="G1465" i="12" s="1"/>
  <c r="G1464" i="12" s="1"/>
  <c r="G1463" i="12" s="1"/>
  <c r="H1467" i="12"/>
  <c r="H1466" i="12" s="1"/>
  <c r="H1465" i="12" s="1"/>
  <c r="H1464" i="12" s="1"/>
  <c r="H1463" i="12" s="1"/>
  <c r="I1467" i="12"/>
  <c r="I1466" i="12" s="1"/>
  <c r="I1465" i="12" s="1"/>
  <c r="I1464" i="12" s="1"/>
  <c r="I1463" i="12" s="1"/>
  <c r="F1467" i="12"/>
  <c r="F1466" i="12" s="1"/>
  <c r="F1465" i="12" s="1"/>
  <c r="F1464" i="12" s="1"/>
  <c r="F1463" i="12" s="1"/>
  <c r="I1456" i="12"/>
  <c r="I1455" i="12" s="1"/>
  <c r="I1454" i="12" s="1"/>
  <c r="H1456" i="12"/>
  <c r="H1455" i="12" s="1"/>
  <c r="H1454" i="12" s="1"/>
  <c r="G1456" i="12"/>
  <c r="G1455" i="12" s="1"/>
  <c r="G1454" i="12" s="1"/>
  <c r="F1456" i="12"/>
  <c r="F1455" i="12" s="1"/>
  <c r="F1454" i="12" s="1"/>
  <c r="I1460" i="12"/>
  <c r="I1459" i="12" s="1"/>
  <c r="I1458" i="12" s="1"/>
  <c r="H1460" i="12"/>
  <c r="H1459" i="12" s="1"/>
  <c r="H1458" i="12" s="1"/>
  <c r="G1460" i="12"/>
  <c r="G1459" i="12" s="1"/>
  <c r="G1458" i="12" s="1"/>
  <c r="F1460" i="12"/>
  <c r="F1459" i="12" s="1"/>
  <c r="F1458" i="12" s="1"/>
  <c r="I1447" i="12"/>
  <c r="I1446" i="12" s="1"/>
  <c r="I1445" i="12" s="1"/>
  <c r="H1447" i="12"/>
  <c r="H1446" i="12" s="1"/>
  <c r="H1445" i="12" s="1"/>
  <c r="G1447" i="12"/>
  <c r="G1446" i="12" s="1"/>
  <c r="G1445" i="12" s="1"/>
  <c r="F1447" i="12"/>
  <c r="F1446" i="12" s="1"/>
  <c r="F1445" i="12" s="1"/>
  <c r="I1451" i="12"/>
  <c r="I1450" i="12" s="1"/>
  <c r="I1449" i="12" s="1"/>
  <c r="H1451" i="12"/>
  <c r="H1450" i="12" s="1"/>
  <c r="H1449" i="12" s="1"/>
  <c r="G1451" i="12"/>
  <c r="G1450" i="12" s="1"/>
  <c r="G1449" i="12" s="1"/>
  <c r="F1451" i="12"/>
  <c r="F1450" i="12" s="1"/>
  <c r="F1449" i="12" s="1"/>
  <c r="I1438" i="12"/>
  <c r="I1437" i="12" s="1"/>
  <c r="I1436" i="12" s="1"/>
  <c r="H1438" i="12"/>
  <c r="H1437" i="12" s="1"/>
  <c r="H1436" i="12" s="1"/>
  <c r="G1438" i="12"/>
  <c r="G1437" i="12" s="1"/>
  <c r="G1436" i="12" s="1"/>
  <c r="F1438" i="12"/>
  <c r="F1437" i="12" s="1"/>
  <c r="F1436" i="12" s="1"/>
  <c r="G1442" i="12"/>
  <c r="G1441" i="12" s="1"/>
  <c r="G1440" i="12" s="1"/>
  <c r="H1442" i="12"/>
  <c r="H1441" i="12" s="1"/>
  <c r="H1440" i="12" s="1"/>
  <c r="I1442" i="12"/>
  <c r="I1441" i="12" s="1"/>
  <c r="I1440" i="12" s="1"/>
  <c r="F1442" i="12"/>
  <c r="F1441" i="12" s="1"/>
  <c r="F1440" i="12" s="1"/>
  <c r="G1427" i="12"/>
  <c r="G1426" i="12" s="1"/>
  <c r="H1427" i="12"/>
  <c r="H1426" i="12" s="1"/>
  <c r="I1427" i="12"/>
  <c r="I1426" i="12" s="1"/>
  <c r="F1427" i="12"/>
  <c r="F1426" i="12" s="1"/>
  <c r="G1430" i="12"/>
  <c r="G1429" i="12" s="1"/>
  <c r="H1430" i="12"/>
  <c r="H1429" i="12" s="1"/>
  <c r="I1430" i="12"/>
  <c r="I1429" i="12" s="1"/>
  <c r="F1430" i="12"/>
  <c r="F1429" i="12" s="1"/>
  <c r="G1433" i="12"/>
  <c r="G1432" i="12" s="1"/>
  <c r="H1433" i="12"/>
  <c r="H1432" i="12" s="1"/>
  <c r="I1433" i="12"/>
  <c r="I1432" i="12" s="1"/>
  <c r="F1433" i="12"/>
  <c r="F1432" i="12" s="1"/>
  <c r="I1386" i="12"/>
  <c r="I1385" i="12" s="1"/>
  <c r="I1384" i="12" s="1"/>
  <c r="H1386" i="12"/>
  <c r="H1385" i="12" s="1"/>
  <c r="H1384" i="12" s="1"/>
  <c r="G1386" i="12"/>
  <c r="G1385" i="12" s="1"/>
  <c r="G1384" i="12" s="1"/>
  <c r="F1386" i="12"/>
  <c r="F1385" i="12" s="1"/>
  <c r="F1384" i="12" s="1"/>
  <c r="I1390" i="12"/>
  <c r="I1389" i="12" s="1"/>
  <c r="I1388" i="12" s="1"/>
  <c r="H1390" i="12"/>
  <c r="H1389" i="12" s="1"/>
  <c r="H1388" i="12" s="1"/>
  <c r="G1390" i="12"/>
  <c r="G1389" i="12" s="1"/>
  <c r="G1388" i="12" s="1"/>
  <c r="F1390" i="12"/>
  <c r="F1389" i="12" s="1"/>
  <c r="F1388" i="12" s="1"/>
  <c r="I1394" i="12"/>
  <c r="I1393" i="12" s="1"/>
  <c r="I1392" i="12" s="1"/>
  <c r="H1394" i="12"/>
  <c r="H1393" i="12" s="1"/>
  <c r="H1392" i="12" s="1"/>
  <c r="G1394" i="12"/>
  <c r="G1393" i="12" s="1"/>
  <c r="G1392" i="12" s="1"/>
  <c r="F1394" i="12"/>
  <c r="F1393" i="12" s="1"/>
  <c r="F1392" i="12" s="1"/>
  <c r="I1402" i="12"/>
  <c r="I1401" i="12" s="1"/>
  <c r="I1400" i="12" s="1"/>
  <c r="H1402" i="12"/>
  <c r="H1401" i="12" s="1"/>
  <c r="H1400" i="12" s="1"/>
  <c r="G1402" i="12"/>
  <c r="G1401" i="12" s="1"/>
  <c r="G1400" i="12" s="1"/>
  <c r="F1402" i="12"/>
  <c r="F1401" i="12" s="1"/>
  <c r="F1400" i="12" s="1"/>
  <c r="I1406" i="12"/>
  <c r="I1405" i="12" s="1"/>
  <c r="I1404" i="12" s="1"/>
  <c r="H1406" i="12"/>
  <c r="H1405" i="12" s="1"/>
  <c r="H1404" i="12" s="1"/>
  <c r="G1406" i="12"/>
  <c r="G1405" i="12" s="1"/>
  <c r="G1404" i="12" s="1"/>
  <c r="F1406" i="12"/>
  <c r="F1405" i="12" s="1"/>
  <c r="F1404" i="12" s="1"/>
  <c r="I1410" i="12"/>
  <c r="I1409" i="12" s="1"/>
  <c r="I1408" i="12" s="1"/>
  <c r="H1410" i="12"/>
  <c r="H1409" i="12" s="1"/>
  <c r="H1408" i="12" s="1"/>
  <c r="G1410" i="12"/>
  <c r="G1409" i="12" s="1"/>
  <c r="G1408" i="12" s="1"/>
  <c r="F1410" i="12"/>
  <c r="F1409" i="12" s="1"/>
  <c r="F1408" i="12" s="1"/>
  <c r="I1414" i="12"/>
  <c r="I1413" i="12" s="1"/>
  <c r="I1412" i="12" s="1"/>
  <c r="H1414" i="12"/>
  <c r="H1413" i="12" s="1"/>
  <c r="H1412" i="12" s="1"/>
  <c r="G1414" i="12"/>
  <c r="G1413" i="12" s="1"/>
  <c r="G1412" i="12" s="1"/>
  <c r="F1414" i="12"/>
  <c r="F1413" i="12" s="1"/>
  <c r="F1412" i="12" s="1"/>
  <c r="I1418" i="12"/>
  <c r="I1417" i="12" s="1"/>
  <c r="I1416" i="12" s="1"/>
  <c r="H1418" i="12"/>
  <c r="H1417" i="12" s="1"/>
  <c r="H1416" i="12" s="1"/>
  <c r="G1418" i="12"/>
  <c r="G1417" i="12" s="1"/>
  <c r="G1416" i="12" s="1"/>
  <c r="F1418" i="12"/>
  <c r="F1417" i="12" s="1"/>
  <c r="F1416" i="12" s="1"/>
  <c r="G1422" i="12"/>
  <c r="G1421" i="12" s="1"/>
  <c r="G1420" i="12" s="1"/>
  <c r="H1422" i="12"/>
  <c r="H1421" i="12" s="1"/>
  <c r="H1420" i="12" s="1"/>
  <c r="I1422" i="12"/>
  <c r="I1421" i="12" s="1"/>
  <c r="I1420" i="12" s="1"/>
  <c r="F1422" i="12"/>
  <c r="F1421" i="12" s="1"/>
  <c r="F1420" i="12" s="1"/>
  <c r="G1377" i="12"/>
  <c r="G1376" i="12" s="1"/>
  <c r="H1377" i="12"/>
  <c r="H1376" i="12" s="1"/>
  <c r="I1377" i="12"/>
  <c r="I1376" i="12" s="1"/>
  <c r="F1377" i="12"/>
  <c r="F1376" i="12" s="1"/>
  <c r="G1380" i="12"/>
  <c r="G1379" i="12" s="1"/>
  <c r="H1380" i="12"/>
  <c r="H1379" i="12" s="1"/>
  <c r="I1380" i="12"/>
  <c r="I1379" i="12" s="1"/>
  <c r="F1380" i="12"/>
  <c r="F1379" i="12" s="1"/>
  <c r="I1372" i="12"/>
  <c r="I1371" i="12" s="1"/>
  <c r="I1370" i="12" s="1"/>
  <c r="I1369" i="12" s="1"/>
  <c r="H1372" i="12"/>
  <c r="H1371" i="12" s="1"/>
  <c r="H1370" i="12" s="1"/>
  <c r="H1369" i="12" s="1"/>
  <c r="G1372" i="12"/>
  <c r="G1371" i="12" s="1"/>
  <c r="G1370" i="12" s="1"/>
  <c r="G1369" i="12" s="1"/>
  <c r="F1372" i="12"/>
  <c r="F1371" i="12" s="1"/>
  <c r="F1370" i="12" s="1"/>
  <c r="F1369" i="12" s="1"/>
  <c r="G1367" i="12"/>
  <c r="G1366" i="12" s="1"/>
  <c r="G1365" i="12" s="1"/>
  <c r="G1364" i="12" s="1"/>
  <c r="H1367" i="12"/>
  <c r="H1366" i="12" s="1"/>
  <c r="H1365" i="12" s="1"/>
  <c r="H1364" i="12" s="1"/>
  <c r="I1367" i="12"/>
  <c r="I1366" i="12" s="1"/>
  <c r="I1365" i="12" s="1"/>
  <c r="I1364" i="12" s="1"/>
  <c r="F1367" i="12"/>
  <c r="F1366" i="12" s="1"/>
  <c r="F1365" i="12" s="1"/>
  <c r="F1364" i="12" s="1"/>
  <c r="G1356" i="12"/>
  <c r="G1355" i="12" s="1"/>
  <c r="H1356" i="12"/>
  <c r="H1355" i="12" s="1"/>
  <c r="I1356" i="12"/>
  <c r="I1355" i="12" s="1"/>
  <c r="F1356" i="12"/>
  <c r="F1355" i="12" s="1"/>
  <c r="G1359" i="12"/>
  <c r="G1358" i="12" s="1"/>
  <c r="H1359" i="12"/>
  <c r="H1358" i="12" s="1"/>
  <c r="I1359" i="12"/>
  <c r="I1358" i="12" s="1"/>
  <c r="F1359" i="12"/>
  <c r="F1358" i="12" s="1"/>
  <c r="G1362" i="12"/>
  <c r="G1361" i="12" s="1"/>
  <c r="H1362" i="12"/>
  <c r="H1361" i="12" s="1"/>
  <c r="I1362" i="12"/>
  <c r="I1361" i="12" s="1"/>
  <c r="F1362" i="12"/>
  <c r="F1361" i="12" s="1"/>
  <c r="F1383" i="12" l="1"/>
  <c r="H1383" i="12"/>
  <c r="G1383" i="12"/>
  <c r="I1383" i="12"/>
  <c r="F1453" i="12"/>
  <c r="G1453" i="12"/>
  <c r="H1453" i="12"/>
  <c r="I1453" i="12"/>
  <c r="F1590" i="12"/>
  <c r="H1572" i="12"/>
  <c r="H1571" i="12" s="1"/>
  <c r="F1572" i="12"/>
  <c r="F1571" i="12" s="1"/>
  <c r="G1635" i="12"/>
  <c r="G1634" i="12" s="1"/>
  <c r="G1620" i="12" s="1"/>
  <c r="F1635" i="12"/>
  <c r="F1634" i="12" s="1"/>
  <c r="F1620" i="12" s="1"/>
  <c r="G1546" i="12"/>
  <c r="H1546" i="12"/>
  <c r="I1572" i="12"/>
  <c r="I1571" i="12" s="1"/>
  <c r="F1546" i="12"/>
  <c r="H1590" i="12"/>
  <c r="G1590" i="12"/>
  <c r="I1635" i="12"/>
  <c r="I1634" i="12" s="1"/>
  <c r="I1620" i="12" s="1"/>
  <c r="G1572" i="12"/>
  <c r="G1571" i="12" s="1"/>
  <c r="I1590" i="12"/>
  <c r="H1488" i="12"/>
  <c r="I1546" i="12"/>
  <c r="H1635" i="12"/>
  <c r="H1634" i="12" s="1"/>
  <c r="H1620" i="12" s="1"/>
  <c r="F1444" i="12"/>
  <c r="H1444" i="12"/>
  <c r="H1475" i="12"/>
  <c r="H1469" i="12" s="1"/>
  <c r="H1462" i="12" s="1"/>
  <c r="G1488" i="12"/>
  <c r="F1488" i="12"/>
  <c r="I1444" i="12"/>
  <c r="I1435" i="12"/>
  <c r="F1475" i="12"/>
  <c r="F1469" i="12" s="1"/>
  <c r="F1462" i="12" s="1"/>
  <c r="I1488" i="12"/>
  <c r="I1475" i="12"/>
  <c r="I1469" i="12" s="1"/>
  <c r="I1462" i="12" s="1"/>
  <c r="F1425" i="12"/>
  <c r="F1424" i="12" s="1"/>
  <c r="G1444" i="12"/>
  <c r="G1475" i="12"/>
  <c r="G1469" i="12" s="1"/>
  <c r="G1462" i="12" s="1"/>
  <c r="G1354" i="12"/>
  <c r="G1353" i="12" s="1"/>
  <c r="G1435" i="12"/>
  <c r="I1375" i="12"/>
  <c r="I1374" i="12" s="1"/>
  <c r="H1354" i="12"/>
  <c r="H1353" i="12" s="1"/>
  <c r="H1375" i="12"/>
  <c r="H1374" i="12" s="1"/>
  <c r="H1435" i="12"/>
  <c r="F1354" i="12"/>
  <c r="F1353" i="12" s="1"/>
  <c r="F1375" i="12"/>
  <c r="F1374" i="12" s="1"/>
  <c r="F1435" i="12"/>
  <c r="I1354" i="12"/>
  <c r="I1353" i="12" s="1"/>
  <c r="G1375" i="12"/>
  <c r="G1374" i="12" s="1"/>
  <c r="H1425" i="12"/>
  <c r="H1424" i="12" s="1"/>
  <c r="I1425" i="12"/>
  <c r="I1424" i="12" s="1"/>
  <c r="G1425" i="12"/>
  <c r="G1424" i="12" s="1"/>
  <c r="H1545" i="12" l="1"/>
  <c r="F1545" i="12"/>
  <c r="G1545" i="12"/>
  <c r="I1545" i="12"/>
  <c r="H1382" i="12"/>
  <c r="F1382" i="12"/>
  <c r="G1382" i="12"/>
  <c r="I1382" i="12"/>
  <c r="I1347" i="12" l="1"/>
  <c r="I1346" i="12" s="1"/>
  <c r="I1345" i="12" s="1"/>
  <c r="H1347" i="12"/>
  <c r="H1346" i="12" s="1"/>
  <c r="H1345" i="12" s="1"/>
  <c r="G1347" i="12"/>
  <c r="G1346" i="12" s="1"/>
  <c r="G1345" i="12" s="1"/>
  <c r="F1347" i="12"/>
  <c r="F1346" i="12" s="1"/>
  <c r="F1345" i="12" s="1"/>
  <c r="I1351" i="12"/>
  <c r="I1350" i="12" s="1"/>
  <c r="I1349" i="12" s="1"/>
  <c r="H1351" i="12"/>
  <c r="H1350" i="12" s="1"/>
  <c r="H1349" i="12" s="1"/>
  <c r="G1351" i="12"/>
  <c r="G1350" i="12" s="1"/>
  <c r="G1349" i="12" s="1"/>
  <c r="F1351" i="12"/>
  <c r="F1350" i="12" s="1"/>
  <c r="F1349" i="12" s="1"/>
  <c r="I1336" i="12"/>
  <c r="I1335" i="12" s="1"/>
  <c r="I1334" i="12" s="1"/>
  <c r="H1336" i="12"/>
  <c r="H1335" i="12" s="1"/>
  <c r="H1334" i="12" s="1"/>
  <c r="G1336" i="12"/>
  <c r="G1335" i="12" s="1"/>
  <c r="G1334" i="12" s="1"/>
  <c r="F1336" i="12"/>
  <c r="F1335" i="12" s="1"/>
  <c r="F1334" i="12" s="1"/>
  <c r="I1340" i="12"/>
  <c r="I1339" i="12" s="1"/>
  <c r="I1338" i="12" s="1"/>
  <c r="H1340" i="12"/>
  <c r="H1339" i="12" s="1"/>
  <c r="H1338" i="12" s="1"/>
  <c r="G1340" i="12"/>
  <c r="G1339" i="12" s="1"/>
  <c r="G1338" i="12" s="1"/>
  <c r="F1340" i="12"/>
  <c r="F1339" i="12" s="1"/>
  <c r="F1338" i="12" s="1"/>
  <c r="I1331" i="12"/>
  <c r="I1330" i="12" s="1"/>
  <c r="I1329" i="12" s="1"/>
  <c r="H1331" i="12"/>
  <c r="H1330" i="12" s="1"/>
  <c r="H1329" i="12" s="1"/>
  <c r="G1331" i="12"/>
  <c r="G1330" i="12" s="1"/>
  <c r="G1329" i="12" s="1"/>
  <c r="F1331" i="12"/>
  <c r="F1330" i="12" s="1"/>
  <c r="F1329" i="12" s="1"/>
  <c r="I1327" i="12"/>
  <c r="I1326" i="12" s="1"/>
  <c r="I1325" i="12" s="1"/>
  <c r="H1327" i="12"/>
  <c r="H1326" i="12" s="1"/>
  <c r="H1325" i="12" s="1"/>
  <c r="G1327" i="12"/>
  <c r="G1326" i="12" s="1"/>
  <c r="G1325" i="12" s="1"/>
  <c r="F1327" i="12"/>
  <c r="F1326" i="12" s="1"/>
  <c r="F1325" i="12" s="1"/>
  <c r="I1319" i="12"/>
  <c r="I1318" i="12" s="1"/>
  <c r="I1317" i="12" s="1"/>
  <c r="H1319" i="12"/>
  <c r="H1318" i="12" s="1"/>
  <c r="H1317" i="12" s="1"/>
  <c r="G1319" i="12"/>
  <c r="G1318" i="12" s="1"/>
  <c r="G1317" i="12" s="1"/>
  <c r="F1319" i="12"/>
  <c r="F1318" i="12" s="1"/>
  <c r="F1317" i="12" s="1"/>
  <c r="I1323" i="12"/>
  <c r="I1322" i="12" s="1"/>
  <c r="I1321" i="12" s="1"/>
  <c r="H1323" i="12"/>
  <c r="H1322" i="12" s="1"/>
  <c r="H1321" i="12" s="1"/>
  <c r="G1323" i="12"/>
  <c r="G1322" i="12" s="1"/>
  <c r="G1321" i="12" s="1"/>
  <c r="F1323" i="12"/>
  <c r="F1322" i="12" s="1"/>
  <c r="F1321" i="12" s="1"/>
  <c r="G1313" i="12"/>
  <c r="G1312" i="12" s="1"/>
  <c r="G1311" i="12" s="1"/>
  <c r="H1313" i="12"/>
  <c r="H1312" i="12" s="1"/>
  <c r="H1311" i="12" s="1"/>
  <c r="I1313" i="12"/>
  <c r="I1312" i="12" s="1"/>
  <c r="I1311" i="12" s="1"/>
  <c r="F1313" i="12"/>
  <c r="F1312" i="12" s="1"/>
  <c r="F1311" i="12" s="1"/>
  <c r="G1309" i="12"/>
  <c r="G1308" i="12" s="1"/>
  <c r="G1307" i="12" s="1"/>
  <c r="H1309" i="12"/>
  <c r="H1308" i="12" s="1"/>
  <c r="H1307" i="12" s="1"/>
  <c r="I1309" i="12"/>
  <c r="I1308" i="12" s="1"/>
  <c r="I1307" i="12" s="1"/>
  <c r="F1309" i="12"/>
  <c r="F1308" i="12" s="1"/>
  <c r="F1307" i="12" s="1"/>
  <c r="I1269" i="12"/>
  <c r="I1268" i="12" s="1"/>
  <c r="I1267" i="12" s="1"/>
  <c r="H1269" i="12"/>
  <c r="H1268" i="12" s="1"/>
  <c r="H1267" i="12" s="1"/>
  <c r="G1269" i="12"/>
  <c r="G1268" i="12" s="1"/>
  <c r="G1267" i="12" s="1"/>
  <c r="F1269" i="12"/>
  <c r="F1268" i="12" s="1"/>
  <c r="F1267" i="12" s="1"/>
  <c r="I1273" i="12"/>
  <c r="I1272" i="12" s="1"/>
  <c r="I1271" i="12" s="1"/>
  <c r="H1273" i="12"/>
  <c r="H1272" i="12" s="1"/>
  <c r="H1271" i="12" s="1"/>
  <c r="G1273" i="12"/>
  <c r="G1272" i="12" s="1"/>
  <c r="G1271" i="12" s="1"/>
  <c r="F1273" i="12"/>
  <c r="F1272" i="12" s="1"/>
  <c r="F1271" i="12" s="1"/>
  <c r="I1277" i="12"/>
  <c r="I1276" i="12" s="1"/>
  <c r="I1275" i="12" s="1"/>
  <c r="H1277" i="12"/>
  <c r="H1276" i="12" s="1"/>
  <c r="H1275" i="12" s="1"/>
  <c r="G1277" i="12"/>
  <c r="G1276" i="12" s="1"/>
  <c r="G1275" i="12" s="1"/>
  <c r="F1277" i="12"/>
  <c r="F1276" i="12" s="1"/>
  <c r="F1275" i="12" s="1"/>
  <c r="I1281" i="12"/>
  <c r="I1280" i="12" s="1"/>
  <c r="I1279" i="12" s="1"/>
  <c r="H1281" i="12"/>
  <c r="H1280" i="12" s="1"/>
  <c r="H1279" i="12" s="1"/>
  <c r="G1281" i="12"/>
  <c r="G1280" i="12" s="1"/>
  <c r="G1279" i="12" s="1"/>
  <c r="F1281" i="12"/>
  <c r="F1280" i="12" s="1"/>
  <c r="F1279" i="12" s="1"/>
  <c r="I1285" i="12"/>
  <c r="I1284" i="12" s="1"/>
  <c r="I1283" i="12" s="1"/>
  <c r="H1285" i="12"/>
  <c r="H1284" i="12" s="1"/>
  <c r="H1283" i="12" s="1"/>
  <c r="G1285" i="12"/>
  <c r="G1284" i="12" s="1"/>
  <c r="G1283" i="12" s="1"/>
  <c r="F1285" i="12"/>
  <c r="F1284" i="12" s="1"/>
  <c r="F1283" i="12" s="1"/>
  <c r="I1289" i="12"/>
  <c r="I1288" i="12" s="1"/>
  <c r="I1287" i="12" s="1"/>
  <c r="H1289" i="12"/>
  <c r="H1288" i="12" s="1"/>
  <c r="H1287" i="12" s="1"/>
  <c r="G1289" i="12"/>
  <c r="G1288" i="12" s="1"/>
  <c r="G1287" i="12" s="1"/>
  <c r="F1289" i="12"/>
  <c r="F1288" i="12" s="1"/>
  <c r="F1287" i="12" s="1"/>
  <c r="I1293" i="12"/>
  <c r="I1292" i="12" s="1"/>
  <c r="I1291" i="12" s="1"/>
  <c r="H1293" i="12"/>
  <c r="H1292" i="12" s="1"/>
  <c r="H1291" i="12" s="1"/>
  <c r="G1293" i="12"/>
  <c r="G1292" i="12" s="1"/>
  <c r="G1291" i="12" s="1"/>
  <c r="F1293" i="12"/>
  <c r="F1292" i="12" s="1"/>
  <c r="F1291" i="12" s="1"/>
  <c r="I1297" i="12"/>
  <c r="I1296" i="12" s="1"/>
  <c r="I1295" i="12" s="1"/>
  <c r="H1297" i="12"/>
  <c r="H1296" i="12" s="1"/>
  <c r="H1295" i="12" s="1"/>
  <c r="G1297" i="12"/>
  <c r="G1296" i="12" s="1"/>
  <c r="G1295" i="12" s="1"/>
  <c r="F1297" i="12"/>
  <c r="F1296" i="12" s="1"/>
  <c r="F1295" i="12" s="1"/>
  <c r="I1301" i="12"/>
  <c r="I1300" i="12" s="1"/>
  <c r="I1299" i="12" s="1"/>
  <c r="H1301" i="12"/>
  <c r="H1300" i="12" s="1"/>
  <c r="H1299" i="12" s="1"/>
  <c r="G1301" i="12"/>
  <c r="G1300" i="12" s="1"/>
  <c r="G1299" i="12" s="1"/>
  <c r="F1301" i="12"/>
  <c r="F1300" i="12" s="1"/>
  <c r="F1299" i="12" s="1"/>
  <c r="G1305" i="12"/>
  <c r="G1304" i="12" s="1"/>
  <c r="G1303" i="12" s="1"/>
  <c r="H1305" i="12"/>
  <c r="H1304" i="12" s="1"/>
  <c r="H1303" i="12" s="1"/>
  <c r="I1305" i="12"/>
  <c r="I1304" i="12" s="1"/>
  <c r="I1303" i="12" s="1"/>
  <c r="F1305" i="12"/>
  <c r="F1304" i="12" s="1"/>
  <c r="F1303" i="12" s="1"/>
  <c r="G1264" i="12"/>
  <c r="G1263" i="12" s="1"/>
  <c r="G1262" i="12" s="1"/>
  <c r="H1264" i="12"/>
  <c r="H1263" i="12" s="1"/>
  <c r="H1262" i="12" s="1"/>
  <c r="I1264" i="12"/>
  <c r="I1263" i="12" s="1"/>
  <c r="I1262" i="12" s="1"/>
  <c r="F1264" i="12"/>
  <c r="F1263" i="12" s="1"/>
  <c r="F1262" i="12" s="1"/>
  <c r="G1260" i="12"/>
  <c r="G1259" i="12" s="1"/>
  <c r="G1258" i="12" s="1"/>
  <c r="H1260" i="12"/>
  <c r="H1259" i="12" s="1"/>
  <c r="H1258" i="12" s="1"/>
  <c r="I1260" i="12"/>
  <c r="I1259" i="12" s="1"/>
  <c r="I1258" i="12" s="1"/>
  <c r="F1260" i="12"/>
  <c r="F1259" i="12" s="1"/>
  <c r="F1258" i="12" s="1"/>
  <c r="G1256" i="12"/>
  <c r="G1255" i="12" s="1"/>
  <c r="G1254" i="12" s="1"/>
  <c r="H1256" i="12"/>
  <c r="H1255" i="12" s="1"/>
  <c r="H1254" i="12" s="1"/>
  <c r="I1256" i="12"/>
  <c r="I1255" i="12" s="1"/>
  <c r="I1254" i="12" s="1"/>
  <c r="F1256" i="12"/>
  <c r="F1255" i="12" s="1"/>
  <c r="F1254" i="12" s="1"/>
  <c r="G1249" i="12"/>
  <c r="G1248" i="12" s="1"/>
  <c r="H1249" i="12"/>
  <c r="H1248" i="12" s="1"/>
  <c r="I1249" i="12"/>
  <c r="I1248" i="12" s="1"/>
  <c r="F1249" i="12"/>
  <c r="F1248" i="12" s="1"/>
  <c r="G1252" i="12"/>
  <c r="G1251" i="12" s="1"/>
  <c r="H1252" i="12"/>
  <c r="H1251" i="12" s="1"/>
  <c r="I1252" i="12"/>
  <c r="I1251" i="12" s="1"/>
  <c r="F1252" i="12"/>
  <c r="F1251" i="12" s="1"/>
  <c r="H1333" i="12" l="1"/>
  <c r="I1344" i="12"/>
  <c r="I1343" i="12" s="1"/>
  <c r="I1342" i="12" s="1"/>
  <c r="G1333" i="12"/>
  <c r="I1333" i="12"/>
  <c r="F1344" i="12"/>
  <c r="F1343" i="12" s="1"/>
  <c r="F1342" i="12" s="1"/>
  <c r="F1333" i="12"/>
  <c r="G1344" i="12"/>
  <c r="G1343" i="12" s="1"/>
  <c r="G1342" i="12" s="1"/>
  <c r="H1344" i="12"/>
  <c r="H1343" i="12" s="1"/>
  <c r="H1342" i="12" s="1"/>
  <c r="I1316" i="12"/>
  <c r="F1316" i="12"/>
  <c r="G1316" i="12"/>
  <c r="H1316" i="12"/>
  <c r="F1266" i="12"/>
  <c r="G1266" i="12"/>
  <c r="H1266" i="12"/>
  <c r="I1266" i="12"/>
  <c r="F1247" i="12"/>
  <c r="I1247" i="12"/>
  <c r="H1247" i="12"/>
  <c r="G1247" i="12"/>
  <c r="G1237" i="12"/>
  <c r="G1236" i="12" s="1"/>
  <c r="H1237" i="12"/>
  <c r="H1236" i="12" s="1"/>
  <c r="I1237" i="12"/>
  <c r="I1236" i="12" s="1"/>
  <c r="F1237" i="12"/>
  <c r="F1236" i="12" s="1"/>
  <c r="G1240" i="12"/>
  <c r="G1239" i="12" s="1"/>
  <c r="H1240" i="12"/>
  <c r="H1239" i="12" s="1"/>
  <c r="I1240" i="12"/>
  <c r="I1239" i="12" s="1"/>
  <c r="F1240" i="12"/>
  <c r="F1239" i="12" s="1"/>
  <c r="G1243" i="12"/>
  <c r="G1242" i="12" s="1"/>
  <c r="H1243" i="12"/>
  <c r="H1242" i="12" s="1"/>
  <c r="I1243" i="12"/>
  <c r="I1242" i="12" s="1"/>
  <c r="F1243" i="12"/>
  <c r="F1242" i="12" s="1"/>
  <c r="G1231" i="12"/>
  <c r="G1230" i="12" s="1"/>
  <c r="G1229" i="12" s="1"/>
  <c r="H1231" i="12"/>
  <c r="H1230" i="12" s="1"/>
  <c r="H1229" i="12" s="1"/>
  <c r="I1231" i="12"/>
  <c r="I1230" i="12" s="1"/>
  <c r="I1229" i="12" s="1"/>
  <c r="F1231" i="12"/>
  <c r="F1230" i="12" s="1"/>
  <c r="F1229" i="12" s="1"/>
  <c r="I1155" i="12"/>
  <c r="I1154" i="12" s="1"/>
  <c r="I1153" i="12" s="1"/>
  <c r="H1155" i="12"/>
  <c r="H1154" i="12" s="1"/>
  <c r="H1153" i="12" s="1"/>
  <c r="G1155" i="12"/>
  <c r="G1154" i="12" s="1"/>
  <c r="G1153" i="12" s="1"/>
  <c r="F1155" i="12"/>
  <c r="F1154" i="12" s="1"/>
  <c r="F1153" i="12" s="1"/>
  <c r="I1159" i="12"/>
  <c r="I1158" i="12" s="1"/>
  <c r="I1157" i="12" s="1"/>
  <c r="H1159" i="12"/>
  <c r="H1158" i="12" s="1"/>
  <c r="H1157" i="12" s="1"/>
  <c r="G1159" i="12"/>
  <c r="G1158" i="12" s="1"/>
  <c r="G1157" i="12" s="1"/>
  <c r="F1159" i="12"/>
  <c r="F1158" i="12" s="1"/>
  <c r="F1157" i="12" s="1"/>
  <c r="I1163" i="12"/>
  <c r="I1162" i="12" s="1"/>
  <c r="I1161" i="12" s="1"/>
  <c r="H1163" i="12"/>
  <c r="H1162" i="12" s="1"/>
  <c r="H1161" i="12" s="1"/>
  <c r="G1163" i="12"/>
  <c r="G1162" i="12" s="1"/>
  <c r="G1161" i="12" s="1"/>
  <c r="F1163" i="12"/>
  <c r="F1162" i="12" s="1"/>
  <c r="F1161" i="12" s="1"/>
  <c r="I1167" i="12"/>
  <c r="I1166" i="12" s="1"/>
  <c r="I1165" i="12" s="1"/>
  <c r="H1167" i="12"/>
  <c r="H1166" i="12" s="1"/>
  <c r="H1165" i="12" s="1"/>
  <c r="G1167" i="12"/>
  <c r="G1166" i="12" s="1"/>
  <c r="G1165" i="12" s="1"/>
  <c r="F1167" i="12"/>
  <c r="F1166" i="12" s="1"/>
  <c r="F1165" i="12" s="1"/>
  <c r="I1171" i="12"/>
  <c r="I1170" i="12" s="1"/>
  <c r="I1169" i="12" s="1"/>
  <c r="H1171" i="12"/>
  <c r="H1170" i="12" s="1"/>
  <c r="H1169" i="12" s="1"/>
  <c r="G1171" i="12"/>
  <c r="G1170" i="12" s="1"/>
  <c r="G1169" i="12" s="1"/>
  <c r="F1171" i="12"/>
  <c r="F1170" i="12" s="1"/>
  <c r="F1169" i="12" s="1"/>
  <c r="I1175" i="12"/>
  <c r="I1174" i="12" s="1"/>
  <c r="I1173" i="12" s="1"/>
  <c r="H1175" i="12"/>
  <c r="H1174" i="12" s="1"/>
  <c r="H1173" i="12" s="1"/>
  <c r="G1175" i="12"/>
  <c r="G1174" i="12" s="1"/>
  <c r="G1173" i="12" s="1"/>
  <c r="F1175" i="12"/>
  <c r="F1174" i="12" s="1"/>
  <c r="F1173" i="12" s="1"/>
  <c r="I1179" i="12"/>
  <c r="I1178" i="12" s="1"/>
  <c r="I1177" i="12" s="1"/>
  <c r="H1179" i="12"/>
  <c r="H1178" i="12" s="1"/>
  <c r="H1177" i="12" s="1"/>
  <c r="G1179" i="12"/>
  <c r="G1178" i="12" s="1"/>
  <c r="G1177" i="12" s="1"/>
  <c r="F1179" i="12"/>
  <c r="F1178" i="12" s="1"/>
  <c r="F1177" i="12" s="1"/>
  <c r="I1183" i="12"/>
  <c r="I1182" i="12" s="1"/>
  <c r="I1181" i="12" s="1"/>
  <c r="H1183" i="12"/>
  <c r="H1182" i="12" s="1"/>
  <c r="H1181" i="12" s="1"/>
  <c r="G1183" i="12"/>
  <c r="G1182" i="12" s="1"/>
  <c r="G1181" i="12" s="1"/>
  <c r="F1183" i="12"/>
  <c r="F1182" i="12" s="1"/>
  <c r="F1181" i="12" s="1"/>
  <c r="I1187" i="12"/>
  <c r="I1186" i="12" s="1"/>
  <c r="I1185" i="12" s="1"/>
  <c r="H1187" i="12"/>
  <c r="H1186" i="12" s="1"/>
  <c r="H1185" i="12" s="1"/>
  <c r="G1187" i="12"/>
  <c r="G1186" i="12" s="1"/>
  <c r="G1185" i="12" s="1"/>
  <c r="F1187" i="12"/>
  <c r="F1186" i="12" s="1"/>
  <c r="F1185" i="12" s="1"/>
  <c r="I1191" i="12"/>
  <c r="I1190" i="12" s="1"/>
  <c r="I1189" i="12" s="1"/>
  <c r="H1191" i="12"/>
  <c r="H1190" i="12" s="1"/>
  <c r="H1189" i="12" s="1"/>
  <c r="G1191" i="12"/>
  <c r="G1190" i="12" s="1"/>
  <c r="G1189" i="12" s="1"/>
  <c r="F1191" i="12"/>
  <c r="F1190" i="12" s="1"/>
  <c r="F1189" i="12" s="1"/>
  <c r="I1195" i="12"/>
  <c r="I1194" i="12" s="1"/>
  <c r="I1193" i="12" s="1"/>
  <c r="H1195" i="12"/>
  <c r="H1194" i="12" s="1"/>
  <c r="H1193" i="12" s="1"/>
  <c r="G1195" i="12"/>
  <c r="G1194" i="12" s="1"/>
  <c r="G1193" i="12" s="1"/>
  <c r="F1195" i="12"/>
  <c r="F1194" i="12" s="1"/>
  <c r="F1193" i="12" s="1"/>
  <c r="I1199" i="12"/>
  <c r="I1198" i="12" s="1"/>
  <c r="I1197" i="12" s="1"/>
  <c r="H1199" i="12"/>
  <c r="H1198" i="12" s="1"/>
  <c r="H1197" i="12" s="1"/>
  <c r="G1199" i="12"/>
  <c r="G1198" i="12" s="1"/>
  <c r="G1197" i="12" s="1"/>
  <c r="F1199" i="12"/>
  <c r="F1198" i="12" s="1"/>
  <c r="F1197" i="12" s="1"/>
  <c r="I1203" i="12"/>
  <c r="I1202" i="12" s="1"/>
  <c r="I1201" i="12" s="1"/>
  <c r="H1203" i="12"/>
  <c r="H1202" i="12" s="1"/>
  <c r="H1201" i="12" s="1"/>
  <c r="G1203" i="12"/>
  <c r="G1202" i="12" s="1"/>
  <c r="G1201" i="12" s="1"/>
  <c r="F1203" i="12"/>
  <c r="F1202" i="12" s="1"/>
  <c r="F1201" i="12" s="1"/>
  <c r="I1207" i="12"/>
  <c r="I1206" i="12" s="1"/>
  <c r="I1205" i="12" s="1"/>
  <c r="H1207" i="12"/>
  <c r="H1206" i="12" s="1"/>
  <c r="H1205" i="12" s="1"/>
  <c r="G1207" i="12"/>
  <c r="G1206" i="12" s="1"/>
  <c r="G1205" i="12" s="1"/>
  <c r="F1207" i="12"/>
  <c r="F1206" i="12" s="1"/>
  <c r="F1205" i="12" s="1"/>
  <c r="I1211" i="12"/>
  <c r="I1210" i="12" s="1"/>
  <c r="I1209" i="12" s="1"/>
  <c r="H1211" i="12"/>
  <c r="H1210" i="12" s="1"/>
  <c r="H1209" i="12" s="1"/>
  <c r="G1211" i="12"/>
  <c r="G1210" i="12" s="1"/>
  <c r="G1209" i="12" s="1"/>
  <c r="F1211" i="12"/>
  <c r="F1210" i="12" s="1"/>
  <c r="F1209" i="12" s="1"/>
  <c r="I1215" i="12"/>
  <c r="I1214" i="12" s="1"/>
  <c r="I1213" i="12" s="1"/>
  <c r="H1215" i="12"/>
  <c r="H1214" i="12" s="1"/>
  <c r="H1213" i="12" s="1"/>
  <c r="G1215" i="12"/>
  <c r="G1214" i="12" s="1"/>
  <c r="G1213" i="12" s="1"/>
  <c r="F1215" i="12"/>
  <c r="F1214" i="12" s="1"/>
  <c r="F1213" i="12" s="1"/>
  <c r="I1219" i="12"/>
  <c r="I1218" i="12" s="1"/>
  <c r="I1217" i="12" s="1"/>
  <c r="H1219" i="12"/>
  <c r="H1218" i="12" s="1"/>
  <c r="H1217" i="12" s="1"/>
  <c r="G1219" i="12"/>
  <c r="G1218" i="12" s="1"/>
  <c r="G1217" i="12" s="1"/>
  <c r="F1219" i="12"/>
  <c r="F1218" i="12" s="1"/>
  <c r="F1217" i="12" s="1"/>
  <c r="I1223" i="12"/>
  <c r="I1222" i="12" s="1"/>
  <c r="I1221" i="12" s="1"/>
  <c r="H1223" i="12"/>
  <c r="H1222" i="12" s="1"/>
  <c r="H1221" i="12" s="1"/>
  <c r="G1223" i="12"/>
  <c r="G1222" i="12" s="1"/>
  <c r="G1221" i="12" s="1"/>
  <c r="F1223" i="12"/>
  <c r="F1222" i="12" s="1"/>
  <c r="F1221" i="12" s="1"/>
  <c r="G1227" i="12"/>
  <c r="G1226" i="12" s="1"/>
  <c r="G1225" i="12" s="1"/>
  <c r="H1227" i="12"/>
  <c r="H1226" i="12" s="1"/>
  <c r="H1225" i="12" s="1"/>
  <c r="I1227" i="12"/>
  <c r="I1226" i="12" s="1"/>
  <c r="I1225" i="12" s="1"/>
  <c r="F1227" i="12"/>
  <c r="F1226" i="12" s="1"/>
  <c r="F1225" i="12" s="1"/>
  <c r="G1144" i="12"/>
  <c r="G1143" i="12" s="1"/>
  <c r="G1142" i="12" s="1"/>
  <c r="H1144" i="12"/>
  <c r="H1143" i="12" s="1"/>
  <c r="H1142" i="12" s="1"/>
  <c r="I1144" i="12"/>
  <c r="I1143" i="12" s="1"/>
  <c r="I1142" i="12" s="1"/>
  <c r="F1144" i="12"/>
  <c r="F1143" i="12" s="1"/>
  <c r="F1142" i="12" s="1"/>
  <c r="G1136" i="12"/>
  <c r="G1135" i="12" s="1"/>
  <c r="G1134" i="12" s="1"/>
  <c r="H1136" i="12"/>
  <c r="H1135" i="12" s="1"/>
  <c r="H1134" i="12" s="1"/>
  <c r="I1136" i="12"/>
  <c r="I1135" i="12" s="1"/>
  <c r="I1134" i="12" s="1"/>
  <c r="F1136" i="12"/>
  <c r="F1135" i="12" s="1"/>
  <c r="F1134" i="12" s="1"/>
  <c r="G1140" i="12"/>
  <c r="G1139" i="12" s="1"/>
  <c r="G1138" i="12" s="1"/>
  <c r="H1140" i="12"/>
  <c r="H1139" i="12" s="1"/>
  <c r="H1138" i="12" s="1"/>
  <c r="I1140" i="12"/>
  <c r="I1139" i="12" s="1"/>
  <c r="I1138" i="12" s="1"/>
  <c r="F1140" i="12"/>
  <c r="F1139" i="12" s="1"/>
  <c r="F1138" i="12" s="1"/>
  <c r="G1127" i="12"/>
  <c r="G1126" i="12" s="1"/>
  <c r="G1125" i="12" s="1"/>
  <c r="H1127" i="12"/>
  <c r="H1126" i="12" s="1"/>
  <c r="H1125" i="12" s="1"/>
  <c r="I1127" i="12"/>
  <c r="I1126" i="12" s="1"/>
  <c r="I1125" i="12" s="1"/>
  <c r="F1127" i="12"/>
  <c r="F1126" i="12" s="1"/>
  <c r="F1125" i="12" s="1"/>
  <c r="G1131" i="12"/>
  <c r="G1130" i="12" s="1"/>
  <c r="G1129" i="12" s="1"/>
  <c r="H1131" i="12"/>
  <c r="H1130" i="12" s="1"/>
  <c r="H1129" i="12" s="1"/>
  <c r="I1131" i="12"/>
  <c r="I1130" i="12" s="1"/>
  <c r="I1129" i="12" s="1"/>
  <c r="F1131" i="12"/>
  <c r="F1130" i="12" s="1"/>
  <c r="F1129" i="12" s="1"/>
  <c r="G1122" i="12"/>
  <c r="G1121" i="12" s="1"/>
  <c r="G1120" i="12" s="1"/>
  <c r="H1122" i="12"/>
  <c r="H1121" i="12" s="1"/>
  <c r="H1120" i="12" s="1"/>
  <c r="I1122" i="12"/>
  <c r="I1121" i="12" s="1"/>
  <c r="I1120" i="12" s="1"/>
  <c r="F1122" i="12"/>
  <c r="F1121" i="12" s="1"/>
  <c r="F1120" i="12" s="1"/>
  <c r="G1106" i="12"/>
  <c r="G1105" i="12" s="1"/>
  <c r="G1104" i="12" s="1"/>
  <c r="H1106" i="12"/>
  <c r="H1105" i="12" s="1"/>
  <c r="H1104" i="12" s="1"/>
  <c r="I1106" i="12"/>
  <c r="I1105" i="12" s="1"/>
  <c r="I1104" i="12" s="1"/>
  <c r="F1106" i="12"/>
  <c r="F1105" i="12" s="1"/>
  <c r="F1104" i="12" s="1"/>
  <c r="G1110" i="12"/>
  <c r="G1109" i="12" s="1"/>
  <c r="G1108" i="12" s="1"/>
  <c r="H1110" i="12"/>
  <c r="H1109" i="12" s="1"/>
  <c r="H1108" i="12" s="1"/>
  <c r="I1110" i="12"/>
  <c r="I1109" i="12" s="1"/>
  <c r="I1108" i="12" s="1"/>
  <c r="F1110" i="12"/>
  <c r="F1109" i="12" s="1"/>
  <c r="F1108" i="12" s="1"/>
  <c r="G1114" i="12"/>
  <c r="G1113" i="12" s="1"/>
  <c r="G1112" i="12" s="1"/>
  <c r="H1114" i="12"/>
  <c r="H1113" i="12" s="1"/>
  <c r="H1112" i="12" s="1"/>
  <c r="I1114" i="12"/>
  <c r="I1113" i="12" s="1"/>
  <c r="I1112" i="12" s="1"/>
  <c r="F1114" i="12"/>
  <c r="F1113" i="12" s="1"/>
  <c r="F1112" i="12" s="1"/>
  <c r="G1118" i="12"/>
  <c r="G1117" i="12" s="1"/>
  <c r="G1116" i="12" s="1"/>
  <c r="H1118" i="12"/>
  <c r="H1117" i="12" s="1"/>
  <c r="H1116" i="12" s="1"/>
  <c r="I1118" i="12"/>
  <c r="I1117" i="12" s="1"/>
  <c r="I1116" i="12" s="1"/>
  <c r="F1118" i="12"/>
  <c r="F1117" i="12" s="1"/>
  <c r="F1116" i="12" s="1"/>
  <c r="G1095" i="12"/>
  <c r="G1094" i="12" s="1"/>
  <c r="G1093" i="12" s="1"/>
  <c r="H1095" i="12"/>
  <c r="H1094" i="12" s="1"/>
  <c r="H1093" i="12" s="1"/>
  <c r="I1095" i="12"/>
  <c r="I1094" i="12" s="1"/>
  <c r="I1093" i="12" s="1"/>
  <c r="F1095" i="12"/>
  <c r="F1094" i="12" s="1"/>
  <c r="F1093" i="12" s="1"/>
  <c r="G1099" i="12"/>
  <c r="G1098" i="12" s="1"/>
  <c r="G1097" i="12" s="1"/>
  <c r="H1099" i="12"/>
  <c r="H1098" i="12" s="1"/>
  <c r="H1097" i="12" s="1"/>
  <c r="I1099" i="12"/>
  <c r="I1098" i="12" s="1"/>
  <c r="I1097" i="12" s="1"/>
  <c r="F1099" i="12"/>
  <c r="F1098" i="12" s="1"/>
  <c r="F1097" i="12" s="1"/>
  <c r="G1082" i="12"/>
  <c r="G1081" i="12" s="1"/>
  <c r="G1080" i="12" s="1"/>
  <c r="H1082" i="12"/>
  <c r="H1081" i="12" s="1"/>
  <c r="H1080" i="12" s="1"/>
  <c r="I1082" i="12"/>
  <c r="I1081" i="12" s="1"/>
  <c r="I1080" i="12" s="1"/>
  <c r="F1082" i="12"/>
  <c r="F1081" i="12" s="1"/>
  <c r="F1080" i="12" s="1"/>
  <c r="G1086" i="12"/>
  <c r="G1085" i="12" s="1"/>
  <c r="G1084" i="12" s="1"/>
  <c r="H1086" i="12"/>
  <c r="H1085" i="12" s="1"/>
  <c r="H1084" i="12" s="1"/>
  <c r="I1086" i="12"/>
  <c r="I1085" i="12" s="1"/>
  <c r="I1084" i="12" s="1"/>
  <c r="F1086" i="12"/>
  <c r="F1085" i="12" s="1"/>
  <c r="F1084" i="12" s="1"/>
  <c r="G1090" i="12"/>
  <c r="G1089" i="12" s="1"/>
  <c r="G1088" i="12" s="1"/>
  <c r="H1090" i="12"/>
  <c r="H1089" i="12" s="1"/>
  <c r="H1088" i="12" s="1"/>
  <c r="I1090" i="12"/>
  <c r="I1089" i="12" s="1"/>
  <c r="I1088" i="12" s="1"/>
  <c r="F1090" i="12"/>
  <c r="F1089" i="12" s="1"/>
  <c r="F1088" i="12" s="1"/>
  <c r="G1077" i="12"/>
  <c r="G1076" i="12" s="1"/>
  <c r="G1075" i="12" s="1"/>
  <c r="G1074" i="12" s="1"/>
  <c r="H1077" i="12"/>
  <c r="H1076" i="12" s="1"/>
  <c r="H1075" i="12" s="1"/>
  <c r="H1074" i="12" s="1"/>
  <c r="I1077" i="12"/>
  <c r="I1076" i="12" s="1"/>
  <c r="I1075" i="12" s="1"/>
  <c r="I1074" i="12" s="1"/>
  <c r="F1077" i="12"/>
  <c r="F1076" i="12" s="1"/>
  <c r="F1075" i="12" s="1"/>
  <c r="F1074" i="12" s="1"/>
  <c r="G1071" i="12"/>
  <c r="G1070" i="12" s="1"/>
  <c r="G1069" i="12" s="1"/>
  <c r="G1058" i="12" s="1"/>
  <c r="H1071" i="12"/>
  <c r="H1070" i="12" s="1"/>
  <c r="H1069" i="12" s="1"/>
  <c r="H1058" i="12" s="1"/>
  <c r="I1071" i="12"/>
  <c r="I1070" i="12" s="1"/>
  <c r="I1069" i="12" s="1"/>
  <c r="I1058" i="12" s="1"/>
  <c r="F1071" i="12"/>
  <c r="F1070" i="12" s="1"/>
  <c r="F1069" i="12" s="1"/>
  <c r="F1058" i="12" s="1"/>
  <c r="G1052" i="12"/>
  <c r="G1051" i="12" s="1"/>
  <c r="H1052" i="12"/>
  <c r="H1051" i="12" s="1"/>
  <c r="I1052" i="12"/>
  <c r="I1051" i="12" s="1"/>
  <c r="F1052" i="12"/>
  <c r="F1051" i="12" s="1"/>
  <c r="G1055" i="12"/>
  <c r="G1054" i="12" s="1"/>
  <c r="H1055" i="12"/>
  <c r="H1054" i="12" s="1"/>
  <c r="I1055" i="12"/>
  <c r="I1054" i="12" s="1"/>
  <c r="F1055" i="12"/>
  <c r="F1054" i="12" s="1"/>
  <c r="G1047" i="12"/>
  <c r="G1046" i="12" s="1"/>
  <c r="G1045" i="12" s="1"/>
  <c r="G1044" i="12" s="1"/>
  <c r="H1047" i="12"/>
  <c r="H1046" i="12" s="1"/>
  <c r="H1045" i="12" s="1"/>
  <c r="H1044" i="12" s="1"/>
  <c r="I1047" i="12"/>
  <c r="I1046" i="12" s="1"/>
  <c r="I1045" i="12" s="1"/>
  <c r="I1044" i="12" s="1"/>
  <c r="F1047" i="12"/>
  <c r="F1046" i="12" s="1"/>
  <c r="F1045" i="12" s="1"/>
  <c r="F1044" i="12" s="1"/>
  <c r="G1039" i="12"/>
  <c r="G1038" i="12" s="1"/>
  <c r="G1037" i="12" s="1"/>
  <c r="G1036" i="12" s="1"/>
  <c r="H1039" i="12"/>
  <c r="H1038" i="12" s="1"/>
  <c r="H1037" i="12" s="1"/>
  <c r="H1036" i="12" s="1"/>
  <c r="I1039" i="12"/>
  <c r="I1038" i="12" s="1"/>
  <c r="I1037" i="12" s="1"/>
  <c r="I1036" i="12" s="1"/>
  <c r="F1039" i="12"/>
  <c r="F1038" i="12" s="1"/>
  <c r="F1037" i="12" s="1"/>
  <c r="F1036" i="12" s="1"/>
  <c r="G1019" i="12"/>
  <c r="G1018" i="12" s="1"/>
  <c r="H1019" i="12"/>
  <c r="H1018" i="12" s="1"/>
  <c r="I1019" i="12"/>
  <c r="I1018" i="12" s="1"/>
  <c r="F1019" i="12"/>
  <c r="F1018" i="12" s="1"/>
  <c r="G1022" i="12"/>
  <c r="H1022" i="12"/>
  <c r="I1022" i="12"/>
  <c r="F1022" i="12"/>
  <c r="G1024" i="12"/>
  <c r="H1024" i="12"/>
  <c r="I1024" i="12"/>
  <c r="F1024" i="12"/>
  <c r="G1030" i="12"/>
  <c r="H1030" i="12"/>
  <c r="I1030" i="12"/>
  <c r="F1030" i="12"/>
  <c r="G1032" i="12"/>
  <c r="H1032" i="12"/>
  <c r="I1032" i="12"/>
  <c r="F1032" i="12"/>
  <c r="G1014" i="12"/>
  <c r="G1013" i="12" s="1"/>
  <c r="G1012" i="12" s="1"/>
  <c r="G1011" i="12" s="1"/>
  <c r="H1014" i="12"/>
  <c r="H1013" i="12" s="1"/>
  <c r="H1012" i="12" s="1"/>
  <c r="H1011" i="12" s="1"/>
  <c r="I1014" i="12"/>
  <c r="I1013" i="12" s="1"/>
  <c r="I1012" i="12" s="1"/>
  <c r="I1011" i="12" s="1"/>
  <c r="F1014" i="12"/>
  <c r="F1013" i="12" s="1"/>
  <c r="F1012" i="12" s="1"/>
  <c r="F1011" i="12" s="1"/>
  <c r="G980" i="12"/>
  <c r="G979" i="12" s="1"/>
  <c r="G978" i="12" s="1"/>
  <c r="H980" i="12"/>
  <c r="H979" i="12" s="1"/>
  <c r="H978" i="12" s="1"/>
  <c r="I980" i="12"/>
  <c r="I979" i="12" s="1"/>
  <c r="I978" i="12" s="1"/>
  <c r="F980" i="12"/>
  <c r="F979" i="12" s="1"/>
  <c r="F978" i="12" s="1"/>
  <c r="G984" i="12"/>
  <c r="G983" i="12" s="1"/>
  <c r="G982" i="12" s="1"/>
  <c r="H984" i="12"/>
  <c r="H983" i="12" s="1"/>
  <c r="H982" i="12" s="1"/>
  <c r="I984" i="12"/>
  <c r="I983" i="12" s="1"/>
  <c r="I982" i="12" s="1"/>
  <c r="F984" i="12"/>
  <c r="F983" i="12" s="1"/>
  <c r="F982" i="12" s="1"/>
  <c r="G988" i="12"/>
  <c r="G987" i="12" s="1"/>
  <c r="G986" i="12" s="1"/>
  <c r="H988" i="12"/>
  <c r="H987" i="12" s="1"/>
  <c r="H986" i="12" s="1"/>
  <c r="I988" i="12"/>
  <c r="I987" i="12" s="1"/>
  <c r="I986" i="12" s="1"/>
  <c r="F988" i="12"/>
  <c r="F987" i="12" s="1"/>
  <c r="F986" i="12" s="1"/>
  <c r="G992" i="12"/>
  <c r="G991" i="12" s="1"/>
  <c r="G990" i="12" s="1"/>
  <c r="H992" i="12"/>
  <c r="H991" i="12" s="1"/>
  <c r="H990" i="12" s="1"/>
  <c r="I992" i="12"/>
  <c r="I991" i="12" s="1"/>
  <c r="I990" i="12" s="1"/>
  <c r="F992" i="12"/>
  <c r="F991" i="12" s="1"/>
  <c r="F990" i="12" s="1"/>
  <c r="G996" i="12"/>
  <c r="G995" i="12" s="1"/>
  <c r="G994" i="12" s="1"/>
  <c r="H996" i="12"/>
  <c r="H995" i="12" s="1"/>
  <c r="H994" i="12" s="1"/>
  <c r="I996" i="12"/>
  <c r="I995" i="12" s="1"/>
  <c r="I994" i="12" s="1"/>
  <c r="F996" i="12"/>
  <c r="F995" i="12" s="1"/>
  <c r="F994" i="12" s="1"/>
  <c r="G1000" i="12"/>
  <c r="G999" i="12" s="1"/>
  <c r="G998" i="12" s="1"/>
  <c r="H1000" i="12"/>
  <c r="H999" i="12" s="1"/>
  <c r="H998" i="12" s="1"/>
  <c r="I1000" i="12"/>
  <c r="I999" i="12" s="1"/>
  <c r="I998" i="12" s="1"/>
  <c r="F1000" i="12"/>
  <c r="F999" i="12" s="1"/>
  <c r="F998" i="12" s="1"/>
  <c r="G1004" i="12"/>
  <c r="G1003" i="12" s="1"/>
  <c r="G1002" i="12" s="1"/>
  <c r="H1004" i="12"/>
  <c r="H1003" i="12" s="1"/>
  <c r="H1002" i="12" s="1"/>
  <c r="I1004" i="12"/>
  <c r="I1003" i="12" s="1"/>
  <c r="I1002" i="12" s="1"/>
  <c r="F1004" i="12"/>
  <c r="F1003" i="12" s="1"/>
  <c r="F1002" i="12" s="1"/>
  <c r="G1008" i="12"/>
  <c r="G1007" i="12" s="1"/>
  <c r="G1006" i="12" s="1"/>
  <c r="H1008" i="12"/>
  <c r="H1007" i="12" s="1"/>
  <c r="H1006" i="12" s="1"/>
  <c r="I1008" i="12"/>
  <c r="I1007" i="12" s="1"/>
  <c r="I1006" i="12" s="1"/>
  <c r="F1008" i="12"/>
  <c r="F1007" i="12" s="1"/>
  <c r="F1006" i="12" s="1"/>
  <c r="G930" i="12"/>
  <c r="G929" i="12" s="1"/>
  <c r="G928" i="12" s="1"/>
  <c r="H930" i="12"/>
  <c r="H929" i="12" s="1"/>
  <c r="H928" i="12" s="1"/>
  <c r="I930" i="12"/>
  <c r="I929" i="12" s="1"/>
  <c r="I928" i="12" s="1"/>
  <c r="F930" i="12"/>
  <c r="F929" i="12" s="1"/>
  <c r="F928" i="12" s="1"/>
  <c r="G934" i="12"/>
  <c r="G933" i="12" s="1"/>
  <c r="G932" i="12" s="1"/>
  <c r="H934" i="12"/>
  <c r="H933" i="12" s="1"/>
  <c r="H932" i="12" s="1"/>
  <c r="I934" i="12"/>
  <c r="I933" i="12" s="1"/>
  <c r="I932" i="12" s="1"/>
  <c r="F934" i="12"/>
  <c r="F933" i="12" s="1"/>
  <c r="F932" i="12" s="1"/>
  <c r="G938" i="12"/>
  <c r="G937" i="12" s="1"/>
  <c r="G936" i="12" s="1"/>
  <c r="H938" i="12"/>
  <c r="H937" i="12" s="1"/>
  <c r="H936" i="12" s="1"/>
  <c r="I938" i="12"/>
  <c r="I937" i="12" s="1"/>
  <c r="I936" i="12" s="1"/>
  <c r="F938" i="12"/>
  <c r="F937" i="12" s="1"/>
  <c r="F936" i="12" s="1"/>
  <c r="G942" i="12"/>
  <c r="G941" i="12" s="1"/>
  <c r="G940" i="12" s="1"/>
  <c r="H942" i="12"/>
  <c r="H941" i="12" s="1"/>
  <c r="H940" i="12" s="1"/>
  <c r="I942" i="12"/>
  <c r="I941" i="12" s="1"/>
  <c r="I940" i="12" s="1"/>
  <c r="F942" i="12"/>
  <c r="F941" i="12" s="1"/>
  <c r="F940" i="12" s="1"/>
  <c r="G946" i="12"/>
  <c r="G945" i="12" s="1"/>
  <c r="G944" i="12" s="1"/>
  <c r="H946" i="12"/>
  <c r="H945" i="12" s="1"/>
  <c r="H944" i="12" s="1"/>
  <c r="I946" i="12"/>
  <c r="I945" i="12" s="1"/>
  <c r="I944" i="12" s="1"/>
  <c r="F946" i="12"/>
  <c r="F945" i="12" s="1"/>
  <c r="F944" i="12" s="1"/>
  <c r="G950" i="12"/>
  <c r="H950" i="12"/>
  <c r="I950" i="12"/>
  <c r="F950" i="12"/>
  <c r="G952" i="12"/>
  <c r="H952" i="12"/>
  <c r="I952" i="12"/>
  <c r="F952" i="12"/>
  <c r="G966" i="12"/>
  <c r="G965" i="12" s="1"/>
  <c r="G964" i="12" s="1"/>
  <c r="H966" i="12"/>
  <c r="H965" i="12" s="1"/>
  <c r="H964" i="12" s="1"/>
  <c r="I966" i="12"/>
  <c r="I965" i="12" s="1"/>
  <c r="I964" i="12" s="1"/>
  <c r="F966" i="12"/>
  <c r="F965" i="12" s="1"/>
  <c r="F964" i="12" s="1"/>
  <c r="G971" i="12"/>
  <c r="G970" i="12" s="1"/>
  <c r="G969" i="12" s="1"/>
  <c r="H971" i="12"/>
  <c r="H970" i="12" s="1"/>
  <c r="H969" i="12" s="1"/>
  <c r="I971" i="12"/>
  <c r="I970" i="12" s="1"/>
  <c r="I969" i="12" s="1"/>
  <c r="F971" i="12"/>
  <c r="F970" i="12" s="1"/>
  <c r="F969" i="12" s="1"/>
  <c r="G975" i="12"/>
  <c r="G974" i="12" s="1"/>
  <c r="G973" i="12" s="1"/>
  <c r="H975" i="12"/>
  <c r="H974" i="12" s="1"/>
  <c r="H973" i="12" s="1"/>
  <c r="I975" i="12"/>
  <c r="I974" i="12" s="1"/>
  <c r="I973" i="12" s="1"/>
  <c r="F975" i="12"/>
  <c r="F974" i="12" s="1"/>
  <c r="F973" i="12" s="1"/>
  <c r="G877" i="12"/>
  <c r="G876" i="12" s="1"/>
  <c r="G875" i="12" s="1"/>
  <c r="H877" i="12"/>
  <c r="H876" i="12" s="1"/>
  <c r="H875" i="12" s="1"/>
  <c r="I877" i="12"/>
  <c r="I876" i="12" s="1"/>
  <c r="I875" i="12" s="1"/>
  <c r="F877" i="12"/>
  <c r="F876" i="12" s="1"/>
  <c r="F875" i="12" s="1"/>
  <c r="G881" i="12"/>
  <c r="G880" i="12" s="1"/>
  <c r="G879" i="12" s="1"/>
  <c r="H881" i="12"/>
  <c r="H880" i="12" s="1"/>
  <c r="H879" i="12" s="1"/>
  <c r="I881" i="12"/>
  <c r="I880" i="12" s="1"/>
  <c r="I879" i="12" s="1"/>
  <c r="F881" i="12"/>
  <c r="F880" i="12" s="1"/>
  <c r="F879" i="12" s="1"/>
  <c r="G885" i="12"/>
  <c r="G884" i="12" s="1"/>
  <c r="G883" i="12" s="1"/>
  <c r="H885" i="12"/>
  <c r="H884" i="12" s="1"/>
  <c r="H883" i="12" s="1"/>
  <c r="I885" i="12"/>
  <c r="I884" i="12" s="1"/>
  <c r="I883" i="12" s="1"/>
  <c r="F885" i="12"/>
  <c r="F884" i="12" s="1"/>
  <c r="F883" i="12" s="1"/>
  <c r="G889" i="12"/>
  <c r="G888" i="12" s="1"/>
  <c r="G887" i="12" s="1"/>
  <c r="H889" i="12"/>
  <c r="H888" i="12" s="1"/>
  <c r="H887" i="12" s="1"/>
  <c r="I889" i="12"/>
  <c r="I888" i="12" s="1"/>
  <c r="I887" i="12" s="1"/>
  <c r="F889" i="12"/>
  <c r="F888" i="12" s="1"/>
  <c r="F887" i="12" s="1"/>
  <c r="G893" i="12"/>
  <c r="G892" i="12" s="1"/>
  <c r="H893" i="12"/>
  <c r="H892" i="12" s="1"/>
  <c r="I893" i="12"/>
  <c r="I892" i="12" s="1"/>
  <c r="F893" i="12"/>
  <c r="F892" i="12" s="1"/>
  <c r="G896" i="12"/>
  <c r="G895" i="12" s="1"/>
  <c r="H896" i="12"/>
  <c r="H895" i="12" s="1"/>
  <c r="I896" i="12"/>
  <c r="I895" i="12" s="1"/>
  <c r="F896" i="12"/>
  <c r="F895" i="12" s="1"/>
  <c r="G900" i="12"/>
  <c r="G899" i="12" s="1"/>
  <c r="G898" i="12" s="1"/>
  <c r="H900" i="12"/>
  <c r="H899" i="12" s="1"/>
  <c r="H898" i="12" s="1"/>
  <c r="I900" i="12"/>
  <c r="I899" i="12" s="1"/>
  <c r="I898" i="12" s="1"/>
  <c r="F900" i="12"/>
  <c r="F899" i="12" s="1"/>
  <c r="F898" i="12" s="1"/>
  <c r="G904" i="12"/>
  <c r="G903" i="12" s="1"/>
  <c r="G902" i="12" s="1"/>
  <c r="H904" i="12"/>
  <c r="H903" i="12" s="1"/>
  <c r="H902" i="12" s="1"/>
  <c r="I904" i="12"/>
  <c r="I903" i="12" s="1"/>
  <c r="I902" i="12" s="1"/>
  <c r="F904" i="12"/>
  <c r="F903" i="12" s="1"/>
  <c r="F902" i="12" s="1"/>
  <c r="G908" i="12"/>
  <c r="G907" i="12" s="1"/>
  <c r="G906" i="12" s="1"/>
  <c r="H908" i="12"/>
  <c r="H907" i="12" s="1"/>
  <c r="H906" i="12" s="1"/>
  <c r="I908" i="12"/>
  <c r="I907" i="12" s="1"/>
  <c r="I906" i="12" s="1"/>
  <c r="F908" i="12"/>
  <c r="F907" i="12" s="1"/>
  <c r="F906" i="12" s="1"/>
  <c r="G912" i="12"/>
  <c r="G911" i="12" s="1"/>
  <c r="G910" i="12" s="1"/>
  <c r="H912" i="12"/>
  <c r="H911" i="12" s="1"/>
  <c r="H910" i="12" s="1"/>
  <c r="I912" i="12"/>
  <c r="I911" i="12" s="1"/>
  <c r="I910" i="12" s="1"/>
  <c r="F912" i="12"/>
  <c r="F911" i="12" s="1"/>
  <c r="F910" i="12" s="1"/>
  <c r="G916" i="12"/>
  <c r="G915" i="12" s="1"/>
  <c r="G914" i="12" s="1"/>
  <c r="H916" i="12"/>
  <c r="H915" i="12" s="1"/>
  <c r="H914" i="12" s="1"/>
  <c r="I916" i="12"/>
  <c r="I915" i="12" s="1"/>
  <c r="I914" i="12" s="1"/>
  <c r="F916" i="12"/>
  <c r="F915" i="12" s="1"/>
  <c r="F914" i="12" s="1"/>
  <c r="G920" i="12"/>
  <c r="G919" i="12" s="1"/>
  <c r="G918" i="12" s="1"/>
  <c r="H920" i="12"/>
  <c r="H919" i="12" s="1"/>
  <c r="H918" i="12" s="1"/>
  <c r="I920" i="12"/>
  <c r="I919" i="12" s="1"/>
  <c r="I918" i="12" s="1"/>
  <c r="F920" i="12"/>
  <c r="F919" i="12" s="1"/>
  <c r="F918" i="12" s="1"/>
  <c r="G924" i="12"/>
  <c r="G923" i="12" s="1"/>
  <c r="G922" i="12" s="1"/>
  <c r="H924" i="12"/>
  <c r="H923" i="12" s="1"/>
  <c r="H922" i="12" s="1"/>
  <c r="I924" i="12"/>
  <c r="I923" i="12" s="1"/>
  <c r="I922" i="12" s="1"/>
  <c r="F924" i="12"/>
  <c r="F923" i="12" s="1"/>
  <c r="F922" i="12" s="1"/>
  <c r="F1103" i="12" l="1"/>
  <c r="H1103" i="12"/>
  <c r="I1103" i="12"/>
  <c r="G1103" i="12"/>
  <c r="H1246" i="12"/>
  <c r="F1246" i="12"/>
  <c r="F1315" i="12"/>
  <c r="G1315" i="12"/>
  <c r="H1315" i="12"/>
  <c r="I1315" i="12"/>
  <c r="G1246" i="12"/>
  <c r="I1246" i="12"/>
  <c r="I1235" i="12"/>
  <c r="I1234" i="12" s="1"/>
  <c r="I1233" i="12" s="1"/>
  <c r="F1235" i="12"/>
  <c r="F1234" i="12" s="1"/>
  <c r="F1233" i="12" s="1"/>
  <c r="H1235" i="12"/>
  <c r="H1234" i="12" s="1"/>
  <c r="H1233" i="12" s="1"/>
  <c r="G1235" i="12"/>
  <c r="G1234" i="12" s="1"/>
  <c r="G1233" i="12" s="1"/>
  <c r="F1152" i="12"/>
  <c r="F1151" i="12" s="1"/>
  <c r="I1152" i="12"/>
  <c r="I1151" i="12" s="1"/>
  <c r="G1152" i="12"/>
  <c r="G1151" i="12" s="1"/>
  <c r="H1152" i="12"/>
  <c r="H1151" i="12" s="1"/>
  <c r="H1133" i="12"/>
  <c r="F1133" i="12"/>
  <c r="H1124" i="12"/>
  <c r="I1133" i="12"/>
  <c r="G1133" i="12"/>
  <c r="F1124" i="12"/>
  <c r="G1124" i="12"/>
  <c r="G1029" i="12"/>
  <c r="G1028" i="12" s="1"/>
  <c r="I1124" i="12"/>
  <c r="F1021" i="12"/>
  <c r="F1017" i="12" s="1"/>
  <c r="F1029" i="12"/>
  <c r="F1028" i="12" s="1"/>
  <c r="H1021" i="12"/>
  <c r="H1017" i="12" s="1"/>
  <c r="G1092" i="12"/>
  <c r="I1092" i="12"/>
  <c r="H1029" i="12"/>
  <c r="H1028" i="12" s="1"/>
  <c r="G1079" i="12"/>
  <c r="H1092" i="12"/>
  <c r="F1057" i="12"/>
  <c r="F1092" i="12"/>
  <c r="F1050" i="12"/>
  <c r="F1049" i="12" s="1"/>
  <c r="F1043" i="12" s="1"/>
  <c r="F1079" i="12"/>
  <c r="I1021" i="12"/>
  <c r="I1017" i="12" s="1"/>
  <c r="H1050" i="12"/>
  <c r="H1049" i="12" s="1"/>
  <c r="H1043" i="12" s="1"/>
  <c r="G1057" i="12"/>
  <c r="H1079" i="12"/>
  <c r="H1073" i="12" s="1"/>
  <c r="I1057" i="12"/>
  <c r="I1050" i="12"/>
  <c r="I1049" i="12" s="1"/>
  <c r="I1043" i="12" s="1"/>
  <c r="H1057" i="12"/>
  <c r="I1079" i="12"/>
  <c r="G1050" i="12"/>
  <c r="G1049" i="12" s="1"/>
  <c r="G1043" i="12" s="1"/>
  <c r="I949" i="12"/>
  <c r="I948" i="12" s="1"/>
  <c r="I927" i="12" s="1"/>
  <c r="I1029" i="12"/>
  <c r="I1028" i="12" s="1"/>
  <c r="G1021" i="12"/>
  <c r="G1017" i="12" s="1"/>
  <c r="H949" i="12"/>
  <c r="H948" i="12" s="1"/>
  <c r="H927" i="12" s="1"/>
  <c r="H977" i="12"/>
  <c r="G949" i="12"/>
  <c r="G948" i="12" s="1"/>
  <c r="G927" i="12" s="1"/>
  <c r="F949" i="12"/>
  <c r="F948" i="12" s="1"/>
  <c r="F927" i="12" s="1"/>
  <c r="G977" i="12"/>
  <c r="F977" i="12"/>
  <c r="I977" i="12"/>
  <c r="G891" i="12"/>
  <c r="G874" i="12" s="1"/>
  <c r="G873" i="12" s="1"/>
  <c r="F891" i="12"/>
  <c r="F874" i="12" s="1"/>
  <c r="F873" i="12" s="1"/>
  <c r="I891" i="12"/>
  <c r="I874" i="12" s="1"/>
  <c r="I873" i="12" s="1"/>
  <c r="H891" i="12"/>
  <c r="H874" i="12" s="1"/>
  <c r="H873" i="12" s="1"/>
  <c r="G855" i="12"/>
  <c r="G854" i="12" s="1"/>
  <c r="H855" i="12"/>
  <c r="H854" i="12" s="1"/>
  <c r="I855" i="12"/>
  <c r="I854" i="12" s="1"/>
  <c r="F855" i="12"/>
  <c r="F854" i="12" s="1"/>
  <c r="G858" i="12"/>
  <c r="G857" i="12" s="1"/>
  <c r="H858" i="12"/>
  <c r="H857" i="12" s="1"/>
  <c r="I858" i="12"/>
  <c r="I857" i="12" s="1"/>
  <c r="F858" i="12"/>
  <c r="F857" i="12" s="1"/>
  <c r="G862" i="12"/>
  <c r="G861" i="12" s="1"/>
  <c r="G860" i="12" s="1"/>
  <c r="H862" i="12"/>
  <c r="H861" i="12" s="1"/>
  <c r="H860" i="12" s="1"/>
  <c r="I862" i="12"/>
  <c r="I861" i="12" s="1"/>
  <c r="I860" i="12" s="1"/>
  <c r="F862" i="12"/>
  <c r="F861" i="12" s="1"/>
  <c r="F860" i="12" s="1"/>
  <c r="G866" i="12"/>
  <c r="G865" i="12" s="1"/>
  <c r="G864" i="12" s="1"/>
  <c r="H866" i="12"/>
  <c r="H865" i="12" s="1"/>
  <c r="H864" i="12" s="1"/>
  <c r="I866" i="12"/>
  <c r="I865" i="12" s="1"/>
  <c r="I864" i="12" s="1"/>
  <c r="F866" i="12"/>
  <c r="F865" i="12" s="1"/>
  <c r="F864" i="12" s="1"/>
  <c r="G870" i="12"/>
  <c r="G869" i="12" s="1"/>
  <c r="G868" i="12" s="1"/>
  <c r="H870" i="12"/>
  <c r="H869" i="12" s="1"/>
  <c r="H868" i="12" s="1"/>
  <c r="I870" i="12"/>
  <c r="I869" i="12" s="1"/>
  <c r="I868" i="12" s="1"/>
  <c r="F870" i="12"/>
  <c r="F869" i="12" s="1"/>
  <c r="F868" i="12" s="1"/>
  <c r="G846" i="12"/>
  <c r="G845" i="12" s="1"/>
  <c r="H846" i="12"/>
  <c r="H845" i="12" s="1"/>
  <c r="I846" i="12"/>
  <c r="I845" i="12" s="1"/>
  <c r="F846" i="12"/>
  <c r="F845" i="12" s="1"/>
  <c r="G849" i="12"/>
  <c r="G848" i="12" s="1"/>
  <c r="H849" i="12"/>
  <c r="H848" i="12" s="1"/>
  <c r="I849" i="12"/>
  <c r="I848" i="12" s="1"/>
  <c r="F849" i="12"/>
  <c r="F848" i="12" s="1"/>
  <c r="G836" i="12"/>
  <c r="G835" i="12" s="1"/>
  <c r="H836" i="12"/>
  <c r="H835" i="12" s="1"/>
  <c r="I836" i="12"/>
  <c r="I835" i="12" s="1"/>
  <c r="F836" i="12"/>
  <c r="F835" i="12" s="1"/>
  <c r="G839" i="12"/>
  <c r="H839" i="12"/>
  <c r="I839" i="12"/>
  <c r="F839" i="12"/>
  <c r="G841" i="12"/>
  <c r="H841" i="12"/>
  <c r="I841" i="12"/>
  <c r="F841" i="12"/>
  <c r="G817" i="12"/>
  <c r="G816" i="12" s="1"/>
  <c r="G815" i="12" s="1"/>
  <c r="H817" i="12"/>
  <c r="H816" i="12" s="1"/>
  <c r="H815" i="12" s="1"/>
  <c r="I817" i="12"/>
  <c r="I816" i="12" s="1"/>
  <c r="I815" i="12" s="1"/>
  <c r="F817" i="12"/>
  <c r="F816" i="12" s="1"/>
  <c r="F815" i="12" s="1"/>
  <c r="G821" i="12"/>
  <c r="G820" i="12" s="1"/>
  <c r="G819" i="12" s="1"/>
  <c r="H821" i="12"/>
  <c r="H820" i="12" s="1"/>
  <c r="H819" i="12" s="1"/>
  <c r="I821" i="12"/>
  <c r="I820" i="12" s="1"/>
  <c r="I819" i="12" s="1"/>
  <c r="F821" i="12"/>
  <c r="F820" i="12" s="1"/>
  <c r="F819" i="12" s="1"/>
  <c r="G825" i="12"/>
  <c r="H825" i="12"/>
  <c r="I825" i="12"/>
  <c r="F825" i="12"/>
  <c r="G827" i="12"/>
  <c r="H827" i="12"/>
  <c r="I827" i="12"/>
  <c r="F827" i="12"/>
  <c r="G831" i="12"/>
  <c r="G830" i="12" s="1"/>
  <c r="G829" i="12" s="1"/>
  <c r="H831" i="12"/>
  <c r="H830" i="12" s="1"/>
  <c r="H829" i="12" s="1"/>
  <c r="I831" i="12"/>
  <c r="I830" i="12" s="1"/>
  <c r="I829" i="12" s="1"/>
  <c r="F831" i="12"/>
  <c r="F830" i="12" s="1"/>
  <c r="F829" i="12" s="1"/>
  <c r="G787" i="12"/>
  <c r="G786" i="12" s="1"/>
  <c r="H787" i="12"/>
  <c r="H786" i="12" s="1"/>
  <c r="I787" i="12"/>
  <c r="I786" i="12" s="1"/>
  <c r="F787" i="12"/>
  <c r="F786" i="12" s="1"/>
  <c r="G790" i="12"/>
  <c r="G789" i="12" s="1"/>
  <c r="H790" i="12"/>
  <c r="H789" i="12" s="1"/>
  <c r="I790" i="12"/>
  <c r="I789" i="12" s="1"/>
  <c r="F790" i="12"/>
  <c r="F789" i="12" s="1"/>
  <c r="G793" i="12"/>
  <c r="H793" i="12"/>
  <c r="I793" i="12"/>
  <c r="F793" i="12"/>
  <c r="G795" i="12"/>
  <c r="H795" i="12"/>
  <c r="I795" i="12"/>
  <c r="F795" i="12"/>
  <c r="G799" i="12"/>
  <c r="G798" i="12" s="1"/>
  <c r="H799" i="12"/>
  <c r="H798" i="12" s="1"/>
  <c r="I799" i="12"/>
  <c r="I798" i="12" s="1"/>
  <c r="F799" i="12"/>
  <c r="F798" i="12" s="1"/>
  <c r="G803" i="12"/>
  <c r="H803" i="12"/>
  <c r="I803" i="12"/>
  <c r="F803" i="12"/>
  <c r="G805" i="12"/>
  <c r="H805" i="12"/>
  <c r="I805" i="12"/>
  <c r="F805" i="12"/>
  <c r="G810" i="12"/>
  <c r="H810" i="12"/>
  <c r="I810" i="12"/>
  <c r="F810" i="12"/>
  <c r="G812" i="12"/>
  <c r="H812" i="12"/>
  <c r="I812" i="12"/>
  <c r="F812" i="12"/>
  <c r="G752" i="12"/>
  <c r="G751" i="12" s="1"/>
  <c r="H752" i="12"/>
  <c r="H751" i="12" s="1"/>
  <c r="I752" i="12"/>
  <c r="I751" i="12" s="1"/>
  <c r="F752" i="12"/>
  <c r="F751" i="12" s="1"/>
  <c r="G755" i="12"/>
  <c r="G754" i="12" s="1"/>
  <c r="H755" i="12"/>
  <c r="H754" i="12" s="1"/>
  <c r="I755" i="12"/>
  <c r="I754" i="12" s="1"/>
  <c r="F755" i="12"/>
  <c r="F754" i="12" s="1"/>
  <c r="G758" i="12"/>
  <c r="G757" i="12" s="1"/>
  <c r="H758" i="12"/>
  <c r="H757" i="12" s="1"/>
  <c r="I758" i="12"/>
  <c r="I757" i="12" s="1"/>
  <c r="F758" i="12"/>
  <c r="F757" i="12" s="1"/>
  <c r="G761" i="12"/>
  <c r="G760" i="12" s="1"/>
  <c r="H761" i="12"/>
  <c r="H760" i="12" s="1"/>
  <c r="I761" i="12"/>
  <c r="I760" i="12" s="1"/>
  <c r="F761" i="12"/>
  <c r="F760" i="12" s="1"/>
  <c r="G765" i="12"/>
  <c r="G764" i="12" s="1"/>
  <c r="G763" i="12" s="1"/>
  <c r="H765" i="12"/>
  <c r="H764" i="12" s="1"/>
  <c r="H763" i="12" s="1"/>
  <c r="I765" i="12"/>
  <c r="I764" i="12" s="1"/>
  <c r="I763" i="12" s="1"/>
  <c r="F765" i="12"/>
  <c r="F764" i="12" s="1"/>
  <c r="F763" i="12" s="1"/>
  <c r="G769" i="12"/>
  <c r="G768" i="12" s="1"/>
  <c r="G767" i="12" s="1"/>
  <c r="H769" i="12"/>
  <c r="H768" i="12" s="1"/>
  <c r="H767" i="12" s="1"/>
  <c r="I769" i="12"/>
  <c r="I768" i="12" s="1"/>
  <c r="I767" i="12" s="1"/>
  <c r="F769" i="12"/>
  <c r="F768" i="12" s="1"/>
  <c r="F767" i="12" s="1"/>
  <c r="G773" i="12"/>
  <c r="G772" i="12" s="1"/>
  <c r="G771" i="12" s="1"/>
  <c r="H773" i="12"/>
  <c r="H772" i="12" s="1"/>
  <c r="H771" i="12" s="1"/>
  <c r="I773" i="12"/>
  <c r="I772" i="12" s="1"/>
  <c r="I771" i="12" s="1"/>
  <c r="F773" i="12"/>
  <c r="F772" i="12" s="1"/>
  <c r="F771" i="12" s="1"/>
  <c r="G777" i="12"/>
  <c r="G776" i="12" s="1"/>
  <c r="H777" i="12"/>
  <c r="H776" i="12" s="1"/>
  <c r="I777" i="12"/>
  <c r="I776" i="12" s="1"/>
  <c r="I775" i="12" s="1"/>
  <c r="F777" i="12"/>
  <c r="F776" i="12" s="1"/>
  <c r="G780" i="12"/>
  <c r="G779" i="12" s="1"/>
  <c r="H780" i="12"/>
  <c r="H779" i="12" s="1"/>
  <c r="F780" i="12"/>
  <c r="F779" i="12" s="1"/>
  <c r="G724" i="12"/>
  <c r="G723" i="12" s="1"/>
  <c r="H724" i="12"/>
  <c r="H723" i="12" s="1"/>
  <c r="I724" i="12"/>
  <c r="I723" i="12" s="1"/>
  <c r="F724" i="12"/>
  <c r="F723" i="12" s="1"/>
  <c r="G727" i="12"/>
  <c r="H727" i="12"/>
  <c r="I727" i="12"/>
  <c r="F727" i="12"/>
  <c r="G730" i="12"/>
  <c r="H730" i="12"/>
  <c r="I730" i="12"/>
  <c r="F730" i="12"/>
  <c r="G733" i="12"/>
  <c r="H733" i="12"/>
  <c r="I733" i="12"/>
  <c r="F733" i="12"/>
  <c r="G737" i="12"/>
  <c r="G736" i="12" s="1"/>
  <c r="H737" i="12"/>
  <c r="H736" i="12" s="1"/>
  <c r="I737" i="12"/>
  <c r="I736" i="12" s="1"/>
  <c r="F737" i="12"/>
  <c r="F736" i="12" s="1"/>
  <c r="G740" i="12"/>
  <c r="G739" i="12" s="1"/>
  <c r="H740" i="12"/>
  <c r="H739" i="12" s="1"/>
  <c r="I740" i="12"/>
  <c r="I739" i="12" s="1"/>
  <c r="F740" i="12"/>
  <c r="F739" i="12" s="1"/>
  <c r="G744" i="12"/>
  <c r="H744" i="12"/>
  <c r="I744" i="12"/>
  <c r="F744" i="12"/>
  <c r="G746" i="12"/>
  <c r="H746" i="12"/>
  <c r="I746" i="12"/>
  <c r="F746" i="12"/>
  <c r="G693" i="12"/>
  <c r="H693" i="12"/>
  <c r="I693" i="12"/>
  <c r="F693" i="12"/>
  <c r="G695" i="12"/>
  <c r="H695" i="12"/>
  <c r="I695" i="12"/>
  <c r="F695" i="12"/>
  <c r="G699" i="12"/>
  <c r="G698" i="12" s="1"/>
  <c r="G697" i="12" s="1"/>
  <c r="H699" i="12"/>
  <c r="H698" i="12" s="1"/>
  <c r="H697" i="12" s="1"/>
  <c r="I699" i="12"/>
  <c r="I698" i="12" s="1"/>
  <c r="I697" i="12" s="1"/>
  <c r="F699" i="12"/>
  <c r="F698" i="12" s="1"/>
  <c r="F697" i="12" s="1"/>
  <c r="G703" i="12"/>
  <c r="G702" i="12" s="1"/>
  <c r="G701" i="12" s="1"/>
  <c r="H703" i="12"/>
  <c r="H702" i="12" s="1"/>
  <c r="H701" i="12" s="1"/>
  <c r="I703" i="12"/>
  <c r="I702" i="12" s="1"/>
  <c r="I701" i="12" s="1"/>
  <c r="F703" i="12"/>
  <c r="F702" i="12" s="1"/>
  <c r="F701" i="12" s="1"/>
  <c r="G707" i="12"/>
  <c r="H707" i="12"/>
  <c r="I707" i="12"/>
  <c r="F707" i="12"/>
  <c r="G709" i="12"/>
  <c r="H709" i="12"/>
  <c r="I709" i="12"/>
  <c r="F709" i="12"/>
  <c r="G713" i="12"/>
  <c r="G712" i="12" s="1"/>
  <c r="G711" i="12" s="1"/>
  <c r="H713" i="12"/>
  <c r="H712" i="12" s="1"/>
  <c r="H711" i="12" s="1"/>
  <c r="I713" i="12"/>
  <c r="I712" i="12" s="1"/>
  <c r="I711" i="12" s="1"/>
  <c r="F713" i="12"/>
  <c r="F712" i="12" s="1"/>
  <c r="F711" i="12" s="1"/>
  <c r="G717" i="12"/>
  <c r="H717" i="12"/>
  <c r="I717" i="12"/>
  <c r="F717" i="12"/>
  <c r="G719" i="12"/>
  <c r="H719" i="12"/>
  <c r="I719" i="12"/>
  <c r="F719" i="12"/>
  <c r="G671" i="12"/>
  <c r="G670" i="12" s="1"/>
  <c r="H671" i="12"/>
  <c r="H670" i="12" s="1"/>
  <c r="I671" i="12"/>
  <c r="I670" i="12" s="1"/>
  <c r="F671" i="12"/>
  <c r="F670" i="12" s="1"/>
  <c r="G674" i="12"/>
  <c r="G673" i="12" s="1"/>
  <c r="H674" i="12"/>
  <c r="H673" i="12" s="1"/>
  <c r="I674" i="12"/>
  <c r="I673" i="12" s="1"/>
  <c r="F674" i="12"/>
  <c r="F673" i="12" s="1"/>
  <c r="G677" i="12"/>
  <c r="G676" i="12" s="1"/>
  <c r="H677" i="12"/>
  <c r="H676" i="12" s="1"/>
  <c r="I677" i="12"/>
  <c r="I676" i="12" s="1"/>
  <c r="F677" i="12"/>
  <c r="F676" i="12" s="1"/>
  <c r="G680" i="12"/>
  <c r="H680" i="12"/>
  <c r="I680" i="12"/>
  <c r="F680" i="12"/>
  <c r="G682" i="12"/>
  <c r="H682" i="12"/>
  <c r="I682" i="12"/>
  <c r="F682" i="12"/>
  <c r="G687" i="12"/>
  <c r="G686" i="12" s="1"/>
  <c r="G685" i="12" s="1"/>
  <c r="H687" i="12"/>
  <c r="H686" i="12" s="1"/>
  <c r="H685" i="12" s="1"/>
  <c r="I687" i="12"/>
  <c r="I686" i="12" s="1"/>
  <c r="I685" i="12" s="1"/>
  <c r="F687" i="12"/>
  <c r="F686" i="12" s="1"/>
  <c r="F685" i="12" s="1"/>
  <c r="G658" i="12"/>
  <c r="H658" i="12"/>
  <c r="I658" i="12"/>
  <c r="F658" i="12"/>
  <c r="G660" i="12"/>
  <c r="H660" i="12"/>
  <c r="I660" i="12"/>
  <c r="F660" i="12"/>
  <c r="G664" i="12"/>
  <c r="H664" i="12"/>
  <c r="I664" i="12"/>
  <c r="F664" i="12"/>
  <c r="G666" i="12"/>
  <c r="H666" i="12"/>
  <c r="I666" i="12"/>
  <c r="F666" i="12"/>
  <c r="G651" i="12"/>
  <c r="G650" i="12" s="1"/>
  <c r="G649" i="12" s="1"/>
  <c r="G648" i="12" s="1"/>
  <c r="H651" i="12"/>
  <c r="H650" i="12" s="1"/>
  <c r="H649" i="12" s="1"/>
  <c r="H648" i="12" s="1"/>
  <c r="I651" i="12"/>
  <c r="I650" i="12" s="1"/>
  <c r="I649" i="12" s="1"/>
  <c r="I648" i="12" s="1"/>
  <c r="F651" i="12"/>
  <c r="F650" i="12" s="1"/>
  <c r="F649" i="12" s="1"/>
  <c r="F648" i="12" s="1"/>
  <c r="G643" i="12"/>
  <c r="G642" i="12" s="1"/>
  <c r="H643" i="12"/>
  <c r="H642" i="12" s="1"/>
  <c r="I643" i="12"/>
  <c r="I642" i="12" s="1"/>
  <c r="F643" i="12"/>
  <c r="F642" i="12" s="1"/>
  <c r="G646" i="12"/>
  <c r="G645" i="12" s="1"/>
  <c r="H646" i="12"/>
  <c r="H645" i="12" s="1"/>
  <c r="I646" i="12"/>
  <c r="I645" i="12" s="1"/>
  <c r="F646" i="12"/>
  <c r="F645" i="12" s="1"/>
  <c r="G622" i="12"/>
  <c r="H622" i="12"/>
  <c r="I622" i="12"/>
  <c r="F622" i="12"/>
  <c r="G624" i="12"/>
  <c r="H624" i="12"/>
  <c r="I624" i="12"/>
  <c r="F624" i="12"/>
  <c r="G628" i="12"/>
  <c r="H628" i="12"/>
  <c r="I628" i="12"/>
  <c r="F628" i="12"/>
  <c r="G630" i="12"/>
  <c r="H630" i="12"/>
  <c r="I630" i="12"/>
  <c r="F630" i="12"/>
  <c r="G634" i="12"/>
  <c r="G633" i="12" s="1"/>
  <c r="G632" i="12" s="1"/>
  <c r="H634" i="12"/>
  <c r="H633" i="12" s="1"/>
  <c r="H632" i="12" s="1"/>
  <c r="I634" i="12"/>
  <c r="I633" i="12" s="1"/>
  <c r="I632" i="12" s="1"/>
  <c r="F634" i="12"/>
  <c r="F633" i="12" s="1"/>
  <c r="F632" i="12" s="1"/>
  <c r="G638" i="12"/>
  <c r="G637" i="12" s="1"/>
  <c r="G636" i="12" s="1"/>
  <c r="H638" i="12"/>
  <c r="H637" i="12" s="1"/>
  <c r="H636" i="12" s="1"/>
  <c r="I638" i="12"/>
  <c r="I637" i="12" s="1"/>
  <c r="I636" i="12" s="1"/>
  <c r="F638" i="12"/>
  <c r="F637" i="12" s="1"/>
  <c r="F636" i="12" s="1"/>
  <c r="G605" i="12"/>
  <c r="G604" i="12" s="1"/>
  <c r="H605" i="12"/>
  <c r="H604" i="12" s="1"/>
  <c r="I605" i="12"/>
  <c r="I604" i="12" s="1"/>
  <c r="F605" i="12"/>
  <c r="F604" i="12" s="1"/>
  <c r="G608" i="12"/>
  <c r="G607" i="12" s="1"/>
  <c r="H608" i="12"/>
  <c r="H607" i="12" s="1"/>
  <c r="I608" i="12"/>
  <c r="I607" i="12" s="1"/>
  <c r="F608" i="12"/>
  <c r="F607" i="12" s="1"/>
  <c r="G611" i="12"/>
  <c r="G610" i="12" s="1"/>
  <c r="H611" i="12"/>
  <c r="H610" i="12" s="1"/>
  <c r="I611" i="12"/>
  <c r="I610" i="12" s="1"/>
  <c r="F611" i="12"/>
  <c r="F610" i="12" s="1"/>
  <c r="G614" i="12"/>
  <c r="G613" i="12" s="1"/>
  <c r="H614" i="12"/>
  <c r="H613" i="12" s="1"/>
  <c r="I614" i="12"/>
  <c r="I613" i="12" s="1"/>
  <c r="F614" i="12"/>
  <c r="F613" i="12" s="1"/>
  <c r="G617" i="12"/>
  <c r="G616" i="12" s="1"/>
  <c r="H617" i="12"/>
  <c r="H616" i="12" s="1"/>
  <c r="I617" i="12"/>
  <c r="I616" i="12" s="1"/>
  <c r="F617" i="12"/>
  <c r="F616" i="12" s="1"/>
  <c r="G596" i="12"/>
  <c r="G595" i="12" s="1"/>
  <c r="H596" i="12"/>
  <c r="H595" i="12" s="1"/>
  <c r="I596" i="12"/>
  <c r="I595" i="12" s="1"/>
  <c r="F596" i="12"/>
  <c r="F595" i="12" s="1"/>
  <c r="G599" i="12"/>
  <c r="G598" i="12" s="1"/>
  <c r="H599" i="12"/>
  <c r="H598" i="12" s="1"/>
  <c r="I599" i="12"/>
  <c r="I598" i="12" s="1"/>
  <c r="F599" i="12"/>
  <c r="F598" i="12" s="1"/>
  <c r="G587" i="12"/>
  <c r="G586" i="12" s="1"/>
  <c r="G585" i="12" s="1"/>
  <c r="H587" i="12"/>
  <c r="H586" i="12" s="1"/>
  <c r="H585" i="12" s="1"/>
  <c r="I587" i="12"/>
  <c r="I586" i="12" s="1"/>
  <c r="I585" i="12" s="1"/>
  <c r="F587" i="12"/>
  <c r="F586" i="12" s="1"/>
  <c r="F585" i="12" s="1"/>
  <c r="G591" i="12"/>
  <c r="G590" i="12" s="1"/>
  <c r="G589" i="12" s="1"/>
  <c r="H591" i="12"/>
  <c r="H590" i="12" s="1"/>
  <c r="H589" i="12" s="1"/>
  <c r="I591" i="12"/>
  <c r="I590" i="12" s="1"/>
  <c r="I589" i="12" s="1"/>
  <c r="F591" i="12"/>
  <c r="F590" i="12" s="1"/>
  <c r="F589" i="12" s="1"/>
  <c r="G579" i="12"/>
  <c r="G578" i="12" s="1"/>
  <c r="H579" i="12"/>
  <c r="H578" i="12" s="1"/>
  <c r="I579" i="12"/>
  <c r="I578" i="12" s="1"/>
  <c r="F579" i="12"/>
  <c r="F578" i="12" s="1"/>
  <c r="G582" i="12"/>
  <c r="G581" i="12" s="1"/>
  <c r="H582" i="12"/>
  <c r="H581" i="12" s="1"/>
  <c r="I582" i="12"/>
  <c r="I581" i="12" s="1"/>
  <c r="F582" i="12"/>
  <c r="F581" i="12" s="1"/>
  <c r="G562" i="12"/>
  <c r="H562" i="12"/>
  <c r="I562" i="12"/>
  <c r="F562" i="12"/>
  <c r="G566" i="12"/>
  <c r="H566" i="12"/>
  <c r="I566" i="12"/>
  <c r="F566" i="12"/>
  <c r="G573" i="12"/>
  <c r="G572" i="12" s="1"/>
  <c r="G571" i="12" s="1"/>
  <c r="H573" i="12"/>
  <c r="H572" i="12" s="1"/>
  <c r="H571" i="12" s="1"/>
  <c r="I573" i="12"/>
  <c r="I572" i="12" s="1"/>
  <c r="I571" i="12" s="1"/>
  <c r="F573" i="12"/>
  <c r="F572" i="12" s="1"/>
  <c r="F571" i="12" s="1"/>
  <c r="G545" i="12"/>
  <c r="G544" i="12" s="1"/>
  <c r="H545" i="12"/>
  <c r="H544" i="12" s="1"/>
  <c r="I545" i="12"/>
  <c r="I544" i="12" s="1"/>
  <c r="F545" i="12"/>
  <c r="F544" i="12" s="1"/>
  <c r="G548" i="12"/>
  <c r="G547" i="12" s="1"/>
  <c r="H548" i="12"/>
  <c r="H547" i="12" s="1"/>
  <c r="I548" i="12"/>
  <c r="I547" i="12" s="1"/>
  <c r="F548" i="12"/>
  <c r="F547" i="12" s="1"/>
  <c r="G552" i="12"/>
  <c r="G551" i="12" s="1"/>
  <c r="G550" i="12" s="1"/>
  <c r="H552" i="12"/>
  <c r="H551" i="12" s="1"/>
  <c r="H550" i="12" s="1"/>
  <c r="I552" i="12"/>
  <c r="I551" i="12" s="1"/>
  <c r="I550" i="12" s="1"/>
  <c r="F552" i="12"/>
  <c r="F551" i="12" s="1"/>
  <c r="F550" i="12" s="1"/>
  <c r="G556" i="12"/>
  <c r="G555" i="12" s="1"/>
  <c r="G554" i="12" s="1"/>
  <c r="H556" i="12"/>
  <c r="H555" i="12" s="1"/>
  <c r="H554" i="12" s="1"/>
  <c r="I556" i="12"/>
  <c r="I555" i="12" s="1"/>
  <c r="I554" i="12" s="1"/>
  <c r="F556" i="12"/>
  <c r="F555" i="12" s="1"/>
  <c r="F554" i="12" s="1"/>
  <c r="G512" i="12"/>
  <c r="G511" i="12" s="1"/>
  <c r="G510" i="12" s="1"/>
  <c r="H512" i="12"/>
  <c r="H511" i="12" s="1"/>
  <c r="H510" i="12" s="1"/>
  <c r="I512" i="12"/>
  <c r="I511" i="12" s="1"/>
  <c r="I510" i="12" s="1"/>
  <c r="F512" i="12"/>
  <c r="F511" i="12" s="1"/>
  <c r="F510" i="12" s="1"/>
  <c r="G516" i="12"/>
  <c r="G515" i="12" s="1"/>
  <c r="H516" i="12"/>
  <c r="H515" i="12" s="1"/>
  <c r="I516" i="12"/>
  <c r="I515" i="12" s="1"/>
  <c r="F516" i="12"/>
  <c r="F515" i="12" s="1"/>
  <c r="G519" i="12"/>
  <c r="G518" i="12" s="1"/>
  <c r="H519" i="12"/>
  <c r="H518" i="12" s="1"/>
  <c r="I519" i="12"/>
  <c r="I518" i="12" s="1"/>
  <c r="F519" i="12"/>
  <c r="F518" i="12" s="1"/>
  <c r="G523" i="12"/>
  <c r="G522" i="12" s="1"/>
  <c r="H523" i="12"/>
  <c r="H522" i="12" s="1"/>
  <c r="I523" i="12"/>
  <c r="I522" i="12" s="1"/>
  <c r="F523" i="12"/>
  <c r="F522" i="12" s="1"/>
  <c r="G526" i="12"/>
  <c r="G525" i="12" s="1"/>
  <c r="H526" i="12"/>
  <c r="H525" i="12" s="1"/>
  <c r="I526" i="12"/>
  <c r="I525" i="12" s="1"/>
  <c r="F526" i="12"/>
  <c r="F525" i="12" s="1"/>
  <c r="G530" i="12"/>
  <c r="G529" i="12" s="1"/>
  <c r="G528" i="12" s="1"/>
  <c r="H530" i="12"/>
  <c r="H529" i="12" s="1"/>
  <c r="H528" i="12" s="1"/>
  <c r="I530" i="12"/>
  <c r="I529" i="12" s="1"/>
  <c r="I528" i="12" s="1"/>
  <c r="F530" i="12"/>
  <c r="F529" i="12" s="1"/>
  <c r="F528" i="12" s="1"/>
  <c r="G534" i="12"/>
  <c r="G533" i="12" s="1"/>
  <c r="G532" i="12" s="1"/>
  <c r="H534" i="12"/>
  <c r="H533" i="12" s="1"/>
  <c r="H532" i="12" s="1"/>
  <c r="I534" i="12"/>
  <c r="I533" i="12" s="1"/>
  <c r="I532" i="12" s="1"/>
  <c r="F534" i="12"/>
  <c r="F533" i="12" s="1"/>
  <c r="F532" i="12" s="1"/>
  <c r="G538" i="12"/>
  <c r="H538" i="12"/>
  <c r="I538" i="12"/>
  <c r="F538" i="12"/>
  <c r="G540" i="12"/>
  <c r="H540" i="12"/>
  <c r="I540" i="12"/>
  <c r="F540" i="12"/>
  <c r="G466" i="12"/>
  <c r="H466" i="12"/>
  <c r="I466" i="12"/>
  <c r="F466" i="12"/>
  <c r="G468" i="12"/>
  <c r="H468" i="12"/>
  <c r="I468" i="12"/>
  <c r="F468" i="12"/>
  <c r="G472" i="12"/>
  <c r="H472" i="12"/>
  <c r="I472" i="12"/>
  <c r="F472" i="12"/>
  <c r="G474" i="12"/>
  <c r="H474" i="12"/>
  <c r="I474" i="12"/>
  <c r="F474" i="12"/>
  <c r="G478" i="12"/>
  <c r="G477" i="12" s="1"/>
  <c r="H478" i="12"/>
  <c r="H477" i="12" s="1"/>
  <c r="I478" i="12"/>
  <c r="I477" i="12" s="1"/>
  <c r="F478" i="12"/>
  <c r="F477" i="12" s="1"/>
  <c r="G481" i="12"/>
  <c r="H481" i="12"/>
  <c r="I481" i="12"/>
  <c r="F481" i="12"/>
  <c r="G484" i="12"/>
  <c r="H484" i="12"/>
  <c r="I484" i="12"/>
  <c r="F484" i="12"/>
  <c r="G489" i="12"/>
  <c r="G488" i="12" s="1"/>
  <c r="G487" i="12" s="1"/>
  <c r="H489" i="12"/>
  <c r="H488" i="12" s="1"/>
  <c r="H487" i="12" s="1"/>
  <c r="I489" i="12"/>
  <c r="I488" i="12" s="1"/>
  <c r="I487" i="12" s="1"/>
  <c r="F489" i="12"/>
  <c r="F488" i="12" s="1"/>
  <c r="F487" i="12" s="1"/>
  <c r="G493" i="12"/>
  <c r="G492" i="12" s="1"/>
  <c r="G491" i="12" s="1"/>
  <c r="H493" i="12"/>
  <c r="H492" i="12" s="1"/>
  <c r="H491" i="12" s="1"/>
  <c r="I493" i="12"/>
  <c r="I492" i="12" s="1"/>
  <c r="I491" i="12" s="1"/>
  <c r="F493" i="12"/>
  <c r="F492" i="12" s="1"/>
  <c r="F491" i="12" s="1"/>
  <c r="G497" i="12"/>
  <c r="G496" i="12" s="1"/>
  <c r="G495" i="12" s="1"/>
  <c r="H497" i="12"/>
  <c r="H496" i="12" s="1"/>
  <c r="H495" i="12" s="1"/>
  <c r="I497" i="12"/>
  <c r="I496" i="12" s="1"/>
  <c r="I495" i="12" s="1"/>
  <c r="F497" i="12"/>
  <c r="F496" i="12" s="1"/>
  <c r="F495" i="12" s="1"/>
  <c r="G501" i="12"/>
  <c r="G500" i="12" s="1"/>
  <c r="G499" i="12" s="1"/>
  <c r="H501" i="12"/>
  <c r="H500" i="12" s="1"/>
  <c r="H499" i="12" s="1"/>
  <c r="I501" i="12"/>
  <c r="I500" i="12" s="1"/>
  <c r="I499" i="12" s="1"/>
  <c r="F501" i="12"/>
  <c r="F500" i="12" s="1"/>
  <c r="F499" i="12" s="1"/>
  <c r="G505" i="12"/>
  <c r="G504" i="12" s="1"/>
  <c r="G503" i="12" s="1"/>
  <c r="H505" i="12"/>
  <c r="H504" i="12" s="1"/>
  <c r="H503" i="12" s="1"/>
  <c r="I505" i="12"/>
  <c r="I504" i="12" s="1"/>
  <c r="I503" i="12" s="1"/>
  <c r="F505" i="12"/>
  <c r="F504" i="12" s="1"/>
  <c r="F503" i="12" s="1"/>
  <c r="G461" i="12"/>
  <c r="G460" i="12" s="1"/>
  <c r="G459" i="12" s="1"/>
  <c r="G458" i="12" s="1"/>
  <c r="H461" i="12"/>
  <c r="H460" i="12" s="1"/>
  <c r="H459" i="12" s="1"/>
  <c r="H458" i="12" s="1"/>
  <c r="I461" i="12"/>
  <c r="I460" i="12" s="1"/>
  <c r="I459" i="12" s="1"/>
  <c r="I458" i="12" s="1"/>
  <c r="F461" i="12"/>
  <c r="F460" i="12" s="1"/>
  <c r="F459" i="12" s="1"/>
  <c r="F458" i="12" s="1"/>
  <c r="G451" i="12"/>
  <c r="G450" i="12" s="1"/>
  <c r="G449" i="12" s="1"/>
  <c r="H451" i="12"/>
  <c r="H450" i="12" s="1"/>
  <c r="H449" i="12" s="1"/>
  <c r="I451" i="12"/>
  <c r="I450" i="12" s="1"/>
  <c r="I449" i="12" s="1"/>
  <c r="F451" i="12"/>
  <c r="F450" i="12" s="1"/>
  <c r="F449" i="12" s="1"/>
  <c r="G455" i="12"/>
  <c r="G454" i="12" s="1"/>
  <c r="G453" i="12" s="1"/>
  <c r="H455" i="12"/>
  <c r="H454" i="12" s="1"/>
  <c r="H453" i="12" s="1"/>
  <c r="I455" i="12"/>
  <c r="I454" i="12" s="1"/>
  <c r="I453" i="12" s="1"/>
  <c r="F455" i="12"/>
  <c r="F454" i="12" s="1"/>
  <c r="F453" i="12" s="1"/>
  <c r="G428" i="12"/>
  <c r="H428" i="12"/>
  <c r="I428" i="12"/>
  <c r="F428" i="12"/>
  <c r="G430" i="12"/>
  <c r="H430" i="12"/>
  <c r="I430" i="12"/>
  <c r="F430" i="12"/>
  <c r="G434" i="12"/>
  <c r="H434" i="12"/>
  <c r="I434" i="12"/>
  <c r="F434" i="12"/>
  <c r="G436" i="12"/>
  <c r="H436" i="12"/>
  <c r="I436" i="12"/>
  <c r="F436" i="12"/>
  <c r="G440" i="12"/>
  <c r="G439" i="12" s="1"/>
  <c r="G438" i="12" s="1"/>
  <c r="H440" i="12"/>
  <c r="H439" i="12" s="1"/>
  <c r="H438" i="12" s="1"/>
  <c r="I440" i="12"/>
  <c r="I439" i="12" s="1"/>
  <c r="I438" i="12" s="1"/>
  <c r="F440" i="12"/>
  <c r="F439" i="12" s="1"/>
  <c r="F438" i="12" s="1"/>
  <c r="G444" i="12"/>
  <c r="H444" i="12"/>
  <c r="I444" i="12"/>
  <c r="F444" i="12"/>
  <c r="G446" i="12"/>
  <c r="H446" i="12"/>
  <c r="I446" i="12"/>
  <c r="F446" i="12"/>
  <c r="G411" i="12"/>
  <c r="H411" i="12"/>
  <c r="I411" i="12"/>
  <c r="F411" i="12"/>
  <c r="G413" i="12"/>
  <c r="H413" i="12"/>
  <c r="I413" i="12"/>
  <c r="F413" i="12"/>
  <c r="G417" i="12"/>
  <c r="H417" i="12"/>
  <c r="I417" i="12"/>
  <c r="F417" i="12"/>
  <c r="G419" i="12"/>
  <c r="H419" i="12"/>
  <c r="I419" i="12"/>
  <c r="F419" i="12"/>
  <c r="G423" i="12"/>
  <c r="G422" i="12" s="1"/>
  <c r="G421" i="12" s="1"/>
  <c r="H423" i="12"/>
  <c r="H422" i="12" s="1"/>
  <c r="H421" i="12" s="1"/>
  <c r="I423" i="12"/>
  <c r="I422" i="12" s="1"/>
  <c r="I421" i="12" s="1"/>
  <c r="F423" i="12"/>
  <c r="F422" i="12" s="1"/>
  <c r="F421" i="12" s="1"/>
  <c r="G372" i="12"/>
  <c r="G371" i="12" s="1"/>
  <c r="G370" i="12" s="1"/>
  <c r="H372" i="12"/>
  <c r="H371" i="12" s="1"/>
  <c r="H370" i="12" s="1"/>
  <c r="I372" i="12"/>
  <c r="I371" i="12" s="1"/>
  <c r="I370" i="12" s="1"/>
  <c r="F372" i="12"/>
  <c r="F371" i="12" s="1"/>
  <c r="F370" i="12" s="1"/>
  <c r="G376" i="12"/>
  <c r="G375" i="12" s="1"/>
  <c r="G374" i="12" s="1"/>
  <c r="H376" i="12"/>
  <c r="H375" i="12" s="1"/>
  <c r="H374" i="12" s="1"/>
  <c r="I376" i="12"/>
  <c r="I375" i="12" s="1"/>
  <c r="I374" i="12" s="1"/>
  <c r="F376" i="12"/>
  <c r="F375" i="12" s="1"/>
  <c r="F374" i="12" s="1"/>
  <c r="G380" i="12"/>
  <c r="G379" i="12" s="1"/>
  <c r="G378" i="12" s="1"/>
  <c r="H380" i="12"/>
  <c r="H379" i="12" s="1"/>
  <c r="H378" i="12" s="1"/>
  <c r="I380" i="12"/>
  <c r="I379" i="12" s="1"/>
  <c r="I378" i="12" s="1"/>
  <c r="F380" i="12"/>
  <c r="F379" i="12" s="1"/>
  <c r="F378" i="12" s="1"/>
  <c r="G384" i="12"/>
  <c r="G383" i="12" s="1"/>
  <c r="G382" i="12" s="1"/>
  <c r="H384" i="12"/>
  <c r="H383" i="12" s="1"/>
  <c r="H382" i="12" s="1"/>
  <c r="I384" i="12"/>
  <c r="I383" i="12" s="1"/>
  <c r="I382" i="12" s="1"/>
  <c r="F384" i="12"/>
  <c r="F383" i="12" s="1"/>
  <c r="F382" i="12" s="1"/>
  <c r="G388" i="12"/>
  <c r="G387" i="12" s="1"/>
  <c r="G386" i="12" s="1"/>
  <c r="H388" i="12"/>
  <c r="H387" i="12" s="1"/>
  <c r="H386" i="12" s="1"/>
  <c r="I388" i="12"/>
  <c r="I387" i="12" s="1"/>
  <c r="I386" i="12" s="1"/>
  <c r="F388" i="12"/>
  <c r="F387" i="12" s="1"/>
  <c r="F386" i="12" s="1"/>
  <c r="G392" i="12"/>
  <c r="G391" i="12" s="1"/>
  <c r="G390" i="12" s="1"/>
  <c r="H392" i="12"/>
  <c r="H391" i="12" s="1"/>
  <c r="H390" i="12" s="1"/>
  <c r="I392" i="12"/>
  <c r="I391" i="12" s="1"/>
  <c r="I390" i="12" s="1"/>
  <c r="F392" i="12"/>
  <c r="F391" i="12" s="1"/>
  <c r="F390" i="12" s="1"/>
  <c r="G400" i="12"/>
  <c r="G399" i="12" s="1"/>
  <c r="G398" i="12" s="1"/>
  <c r="H400" i="12"/>
  <c r="H399" i="12" s="1"/>
  <c r="H398" i="12" s="1"/>
  <c r="I400" i="12"/>
  <c r="I399" i="12" s="1"/>
  <c r="I398" i="12" s="1"/>
  <c r="F400" i="12"/>
  <c r="F399" i="12" s="1"/>
  <c r="F398" i="12" s="1"/>
  <c r="G404" i="12"/>
  <c r="H404" i="12"/>
  <c r="I404" i="12"/>
  <c r="F404" i="12"/>
  <c r="G406" i="12"/>
  <c r="H406" i="12"/>
  <c r="I406" i="12"/>
  <c r="F406" i="12"/>
  <c r="I926" i="12" l="1"/>
  <c r="F926" i="12"/>
  <c r="G926" i="12"/>
  <c r="H926" i="12"/>
  <c r="F1102" i="12"/>
  <c r="F1101" i="12" s="1"/>
  <c r="H1102" i="12"/>
  <c r="H1101" i="12" s="1"/>
  <c r="G1102" i="12"/>
  <c r="G1101" i="12" s="1"/>
  <c r="I1102" i="12"/>
  <c r="I1101" i="12" s="1"/>
  <c r="I743" i="12"/>
  <c r="I742" i="12" s="1"/>
  <c r="H1245" i="12"/>
  <c r="F1245" i="12"/>
  <c r="G621" i="12"/>
  <c r="G620" i="12" s="1"/>
  <c r="G1245" i="12"/>
  <c r="G1016" i="12"/>
  <c r="G1010" i="12" s="1"/>
  <c r="I1245" i="12"/>
  <c r="F1016" i="12"/>
  <c r="F1010" i="12" s="1"/>
  <c r="I1073" i="12"/>
  <c r="I1042" i="12" s="1"/>
  <c r="F1073" i="12"/>
  <c r="F1042" i="12" s="1"/>
  <c r="H1016" i="12"/>
  <c r="H1010" i="12" s="1"/>
  <c r="G1073" i="12"/>
  <c r="G1042" i="12" s="1"/>
  <c r="I1016" i="12"/>
  <c r="I1010" i="12" s="1"/>
  <c r="H1042" i="12"/>
  <c r="F726" i="12"/>
  <c r="F722" i="12" s="1"/>
  <c r="I853" i="12"/>
  <c r="I852" i="12" s="1"/>
  <c r="I851" i="12" s="1"/>
  <c r="G824" i="12"/>
  <c r="G823" i="12" s="1"/>
  <c r="G814" i="12" s="1"/>
  <c r="H844" i="12"/>
  <c r="H843" i="12" s="1"/>
  <c r="H838" i="12"/>
  <c r="H834" i="12" s="1"/>
  <c r="H833" i="12" s="1"/>
  <c r="G844" i="12"/>
  <c r="G843" i="12" s="1"/>
  <c r="F853" i="12"/>
  <c r="F852" i="12" s="1"/>
  <c r="F851" i="12" s="1"/>
  <c r="F838" i="12"/>
  <c r="F834" i="12" s="1"/>
  <c r="F833" i="12" s="1"/>
  <c r="F844" i="12"/>
  <c r="F843" i="12" s="1"/>
  <c r="I838" i="12"/>
  <c r="I834" i="12" s="1"/>
  <c r="I833" i="12" s="1"/>
  <c r="I824" i="12"/>
  <c r="I823" i="12" s="1"/>
  <c r="I814" i="12" s="1"/>
  <c r="G838" i="12"/>
  <c r="G834" i="12" s="1"/>
  <c r="G833" i="12" s="1"/>
  <c r="H853" i="12"/>
  <c r="H852" i="12" s="1"/>
  <c r="H851" i="12" s="1"/>
  <c r="F775" i="12"/>
  <c r="F824" i="12"/>
  <c r="F823" i="12" s="1"/>
  <c r="F814" i="12" s="1"/>
  <c r="I844" i="12"/>
  <c r="I843" i="12" s="1"/>
  <c r="G853" i="12"/>
  <c r="G852" i="12" s="1"/>
  <c r="G851" i="12" s="1"/>
  <c r="G809" i="12"/>
  <c r="G808" i="12" s="1"/>
  <c r="G802" i="12"/>
  <c r="G801" i="12" s="1"/>
  <c r="F809" i="12"/>
  <c r="F808" i="12" s="1"/>
  <c r="F802" i="12"/>
  <c r="F801" i="12" s="1"/>
  <c r="H792" i="12"/>
  <c r="H785" i="12" s="1"/>
  <c r="I809" i="12"/>
  <c r="I808" i="12" s="1"/>
  <c r="H824" i="12"/>
  <c r="H823" i="12" s="1"/>
  <c r="H814" i="12" s="1"/>
  <c r="H809" i="12"/>
  <c r="H808" i="12" s="1"/>
  <c r="H802" i="12"/>
  <c r="H801" i="12" s="1"/>
  <c r="F792" i="12"/>
  <c r="F785" i="12" s="1"/>
  <c r="G792" i="12"/>
  <c r="G785" i="12" s="1"/>
  <c r="I802" i="12"/>
  <c r="I801" i="12" s="1"/>
  <c r="I792" i="12"/>
  <c r="I785" i="12" s="1"/>
  <c r="F743" i="12"/>
  <c r="F742" i="12" s="1"/>
  <c r="H775" i="12"/>
  <c r="G433" i="12"/>
  <c r="G432" i="12" s="1"/>
  <c r="G726" i="12"/>
  <c r="G722" i="12" s="1"/>
  <c r="F750" i="12"/>
  <c r="I726" i="12"/>
  <c r="I722" i="12" s="1"/>
  <c r="H735" i="12"/>
  <c r="I750" i="12"/>
  <c r="I749" i="12" s="1"/>
  <c r="I748" i="12" s="1"/>
  <c r="G743" i="12"/>
  <c r="G742" i="12" s="1"/>
  <c r="G735" i="12"/>
  <c r="H750" i="12"/>
  <c r="F735" i="12"/>
  <c r="G775" i="12"/>
  <c r="G750" i="12"/>
  <c r="H743" i="12"/>
  <c r="H742" i="12" s="1"/>
  <c r="H726" i="12"/>
  <c r="H722" i="12" s="1"/>
  <c r="I735" i="12"/>
  <c r="F706" i="12"/>
  <c r="F705" i="12" s="1"/>
  <c r="H692" i="12"/>
  <c r="H691" i="12" s="1"/>
  <c r="I716" i="12"/>
  <c r="I715" i="12" s="1"/>
  <c r="I692" i="12"/>
  <c r="I691" i="12" s="1"/>
  <c r="H716" i="12"/>
  <c r="H715" i="12" s="1"/>
  <c r="G716" i="12"/>
  <c r="G715" i="12" s="1"/>
  <c r="F716" i="12"/>
  <c r="F715" i="12" s="1"/>
  <c r="G706" i="12"/>
  <c r="G705" i="12" s="1"/>
  <c r="F692" i="12"/>
  <c r="F691" i="12" s="1"/>
  <c r="I706" i="12"/>
  <c r="I705" i="12" s="1"/>
  <c r="H706" i="12"/>
  <c r="H705" i="12" s="1"/>
  <c r="G692" i="12"/>
  <c r="G691" i="12" s="1"/>
  <c r="H679" i="12"/>
  <c r="H669" i="12" s="1"/>
  <c r="H668" i="12" s="1"/>
  <c r="F679" i="12"/>
  <c r="F669" i="12" s="1"/>
  <c r="F668" i="12" s="1"/>
  <c r="I679" i="12"/>
  <c r="I669" i="12" s="1"/>
  <c r="I668" i="12" s="1"/>
  <c r="G679" i="12"/>
  <c r="G669" i="12" s="1"/>
  <c r="G668" i="12" s="1"/>
  <c r="I663" i="12"/>
  <c r="I662" i="12" s="1"/>
  <c r="F657" i="12"/>
  <c r="F656" i="12" s="1"/>
  <c r="I657" i="12"/>
  <c r="I656" i="12" s="1"/>
  <c r="G663" i="12"/>
  <c r="G662" i="12" s="1"/>
  <c r="H657" i="12"/>
  <c r="H656" i="12" s="1"/>
  <c r="H663" i="12"/>
  <c r="H662" i="12" s="1"/>
  <c r="F663" i="12"/>
  <c r="F662" i="12" s="1"/>
  <c r="G657" i="12"/>
  <c r="G656" i="12" s="1"/>
  <c r="I621" i="12"/>
  <c r="I620" i="12" s="1"/>
  <c r="I627" i="12"/>
  <c r="I626" i="12" s="1"/>
  <c r="H577" i="12"/>
  <c r="H576" i="12" s="1"/>
  <c r="G584" i="12"/>
  <c r="F627" i="12"/>
  <c r="F626" i="12" s="1"/>
  <c r="F621" i="12"/>
  <c r="F620" i="12" s="1"/>
  <c r="F641" i="12"/>
  <c r="F640" i="12" s="1"/>
  <c r="H641" i="12"/>
  <c r="H640" i="12" s="1"/>
  <c r="G641" i="12"/>
  <c r="G640" i="12" s="1"/>
  <c r="G627" i="12"/>
  <c r="G626" i="12" s="1"/>
  <c r="G577" i="12"/>
  <c r="G576" i="12" s="1"/>
  <c r="F561" i="12"/>
  <c r="F560" i="12" s="1"/>
  <c r="F559" i="12" s="1"/>
  <c r="F558" i="12" s="1"/>
  <c r="I561" i="12"/>
  <c r="I560" i="12" s="1"/>
  <c r="I559" i="12" s="1"/>
  <c r="I558" i="12" s="1"/>
  <c r="H627" i="12"/>
  <c r="H626" i="12" s="1"/>
  <c r="H621" i="12"/>
  <c r="H620" i="12" s="1"/>
  <c r="I641" i="12"/>
  <c r="I640" i="12" s="1"/>
  <c r="F584" i="12"/>
  <c r="I603" i="12"/>
  <c r="I602" i="12" s="1"/>
  <c r="F594" i="12"/>
  <c r="F593" i="12" s="1"/>
  <c r="H465" i="12"/>
  <c r="H464" i="12" s="1"/>
  <c r="I577" i="12"/>
  <c r="I576" i="12" s="1"/>
  <c r="H594" i="12"/>
  <c r="H593" i="12" s="1"/>
  <c r="H603" i="12"/>
  <c r="H602" i="12" s="1"/>
  <c r="H584" i="12"/>
  <c r="G594" i="12"/>
  <c r="G593" i="12" s="1"/>
  <c r="F603" i="12"/>
  <c r="F602" i="12" s="1"/>
  <c r="F577" i="12"/>
  <c r="F576" i="12" s="1"/>
  <c r="H561" i="12"/>
  <c r="H560" i="12" s="1"/>
  <c r="H559" i="12" s="1"/>
  <c r="H558" i="12" s="1"/>
  <c r="G561" i="12"/>
  <c r="G560" i="12" s="1"/>
  <c r="G559" i="12" s="1"/>
  <c r="G558" i="12" s="1"/>
  <c r="G603" i="12"/>
  <c r="G602" i="12" s="1"/>
  <c r="I584" i="12"/>
  <c r="I594" i="12"/>
  <c r="I593" i="12" s="1"/>
  <c r="F480" i="12"/>
  <c r="F476" i="12" s="1"/>
  <c r="I443" i="12"/>
  <c r="I442" i="12" s="1"/>
  <c r="F537" i="12"/>
  <c r="F536" i="12" s="1"/>
  <c r="I537" i="12"/>
  <c r="I536" i="12" s="1"/>
  <c r="G537" i="12"/>
  <c r="G536" i="12" s="1"/>
  <c r="H543" i="12"/>
  <c r="H542" i="12" s="1"/>
  <c r="I521" i="12"/>
  <c r="I543" i="12"/>
  <c r="I542" i="12" s="1"/>
  <c r="H521" i="12"/>
  <c r="I514" i="12"/>
  <c r="H514" i="12"/>
  <c r="G480" i="12"/>
  <c r="G476" i="12" s="1"/>
  <c r="G471" i="12"/>
  <c r="G470" i="12" s="1"/>
  <c r="F521" i="12"/>
  <c r="F514" i="12"/>
  <c r="F543" i="12"/>
  <c r="F542" i="12" s="1"/>
  <c r="G514" i="12"/>
  <c r="F471" i="12"/>
  <c r="F470" i="12" s="1"/>
  <c r="F465" i="12"/>
  <c r="F464" i="12" s="1"/>
  <c r="I465" i="12"/>
  <c r="I464" i="12" s="1"/>
  <c r="H537" i="12"/>
  <c r="H536" i="12" s="1"/>
  <c r="H471" i="12"/>
  <c r="H470" i="12" s="1"/>
  <c r="G521" i="12"/>
  <c r="G543" i="12"/>
  <c r="G542" i="12" s="1"/>
  <c r="I480" i="12"/>
  <c r="I476" i="12" s="1"/>
  <c r="H480" i="12"/>
  <c r="H476" i="12" s="1"/>
  <c r="H427" i="12"/>
  <c r="H426" i="12" s="1"/>
  <c r="I471" i="12"/>
  <c r="I470" i="12" s="1"/>
  <c r="G465" i="12"/>
  <c r="G464" i="12" s="1"/>
  <c r="H448" i="12"/>
  <c r="F427" i="12"/>
  <c r="F426" i="12" s="1"/>
  <c r="I433" i="12"/>
  <c r="I432" i="12" s="1"/>
  <c r="I427" i="12"/>
  <c r="I426" i="12" s="1"/>
  <c r="F433" i="12"/>
  <c r="F432" i="12" s="1"/>
  <c r="H443" i="12"/>
  <c r="H442" i="12" s="1"/>
  <c r="H433" i="12"/>
  <c r="H432" i="12" s="1"/>
  <c r="F443" i="12"/>
  <c r="F442" i="12" s="1"/>
  <c r="G443" i="12"/>
  <c r="G442" i="12" s="1"/>
  <c r="F448" i="12"/>
  <c r="F410" i="12"/>
  <c r="F409" i="12" s="1"/>
  <c r="I448" i="12"/>
  <c r="G427" i="12"/>
  <c r="G426" i="12" s="1"/>
  <c r="G448" i="12"/>
  <c r="I416" i="12"/>
  <c r="I415" i="12" s="1"/>
  <c r="G416" i="12"/>
  <c r="G415" i="12" s="1"/>
  <c r="H416" i="12"/>
  <c r="H415" i="12" s="1"/>
  <c r="I410" i="12"/>
  <c r="I409" i="12" s="1"/>
  <c r="H410" i="12"/>
  <c r="H409" i="12" s="1"/>
  <c r="G403" i="12"/>
  <c r="G402" i="12" s="1"/>
  <c r="G369" i="12" s="1"/>
  <c r="F416" i="12"/>
  <c r="F415" i="12" s="1"/>
  <c r="G410" i="12"/>
  <c r="G409" i="12" s="1"/>
  <c r="F403" i="12"/>
  <c r="F402" i="12" s="1"/>
  <c r="F369" i="12" s="1"/>
  <c r="I403" i="12"/>
  <c r="I402" i="12" s="1"/>
  <c r="I369" i="12" s="1"/>
  <c r="H403" i="12"/>
  <c r="H402" i="12" s="1"/>
  <c r="H369" i="12" s="1"/>
  <c r="G619" i="12" l="1"/>
  <c r="G601" i="12" s="1"/>
  <c r="G872" i="12"/>
  <c r="H872" i="12"/>
  <c r="F872" i="12"/>
  <c r="I872" i="12"/>
  <c r="F749" i="12"/>
  <c r="F748" i="12" s="1"/>
  <c r="F784" i="12"/>
  <c r="F783" i="12" s="1"/>
  <c r="G784" i="12"/>
  <c r="G783" i="12" s="1"/>
  <c r="H784" i="12"/>
  <c r="H783" i="12" s="1"/>
  <c r="I784" i="12"/>
  <c r="I783" i="12" s="1"/>
  <c r="F721" i="12"/>
  <c r="H749" i="12"/>
  <c r="H748" i="12" s="1"/>
  <c r="G749" i="12"/>
  <c r="G748" i="12" s="1"/>
  <c r="G721" i="12"/>
  <c r="G690" i="12"/>
  <c r="H721" i="12"/>
  <c r="I721" i="12"/>
  <c r="F690" i="12"/>
  <c r="H690" i="12"/>
  <c r="I690" i="12"/>
  <c r="F509" i="12"/>
  <c r="F508" i="12" s="1"/>
  <c r="F655" i="12"/>
  <c r="F654" i="12" s="1"/>
  <c r="I655" i="12"/>
  <c r="I654" i="12" s="1"/>
  <c r="G655" i="12"/>
  <c r="G654" i="12" s="1"/>
  <c r="G575" i="12"/>
  <c r="I619" i="12"/>
  <c r="I601" i="12" s="1"/>
  <c r="H655" i="12"/>
  <c r="H654" i="12" s="1"/>
  <c r="H575" i="12"/>
  <c r="F619" i="12"/>
  <c r="F601" i="12" s="1"/>
  <c r="F575" i="12"/>
  <c r="H619" i="12"/>
  <c r="H601" i="12" s="1"/>
  <c r="I509" i="12"/>
  <c r="I508" i="12" s="1"/>
  <c r="I575" i="12"/>
  <c r="H509" i="12"/>
  <c r="H508" i="12" s="1"/>
  <c r="F463" i="12"/>
  <c r="F457" i="12" s="1"/>
  <c r="H463" i="12"/>
  <c r="H457" i="12" s="1"/>
  <c r="G509" i="12"/>
  <c r="G508" i="12" s="1"/>
  <c r="F408" i="12"/>
  <c r="I425" i="12"/>
  <c r="G463" i="12"/>
  <c r="G457" i="12" s="1"/>
  <c r="I463" i="12"/>
  <c r="I457" i="12" s="1"/>
  <c r="H425" i="12"/>
  <c r="H408" i="12"/>
  <c r="F425" i="12"/>
  <c r="G425" i="12"/>
  <c r="I408" i="12"/>
  <c r="G408" i="12"/>
  <c r="F689" i="12" l="1"/>
  <c r="F653" i="12" s="1"/>
  <c r="H689" i="12"/>
  <c r="H653" i="12" s="1"/>
  <c r="G689" i="12"/>
  <c r="G653" i="12" s="1"/>
  <c r="I689" i="12"/>
  <c r="I653" i="12" s="1"/>
  <c r="I368" i="12"/>
  <c r="I367" i="12" s="1"/>
  <c r="G507" i="12"/>
  <c r="I507" i="12"/>
  <c r="F507" i="12"/>
  <c r="H507" i="12"/>
  <c r="F368" i="12"/>
  <c r="F367" i="12" s="1"/>
  <c r="H368" i="12"/>
  <c r="H367" i="12" s="1"/>
  <c r="G368" i="12"/>
  <c r="G367" i="12" s="1"/>
  <c r="G361" i="12" l="1"/>
  <c r="G360" i="12" s="1"/>
  <c r="G359" i="12" s="1"/>
  <c r="H361" i="12"/>
  <c r="H360" i="12" s="1"/>
  <c r="H359" i="12" s="1"/>
  <c r="I361" i="12"/>
  <c r="I360" i="12" s="1"/>
  <c r="I359" i="12" s="1"/>
  <c r="F361" i="12"/>
  <c r="F360" i="12" s="1"/>
  <c r="F359" i="12" s="1"/>
  <c r="G365" i="12"/>
  <c r="G364" i="12" s="1"/>
  <c r="G363" i="12" s="1"/>
  <c r="H365" i="12"/>
  <c r="H364" i="12" s="1"/>
  <c r="H363" i="12" s="1"/>
  <c r="I365" i="12"/>
  <c r="I364" i="12" s="1"/>
  <c r="I363" i="12" s="1"/>
  <c r="F365" i="12"/>
  <c r="F364" i="12" s="1"/>
  <c r="F363" i="12" s="1"/>
  <c r="G355" i="12"/>
  <c r="G354" i="12" s="1"/>
  <c r="G353" i="12" s="1"/>
  <c r="G352" i="12" s="1"/>
  <c r="H355" i="12"/>
  <c r="H354" i="12" s="1"/>
  <c r="H353" i="12" s="1"/>
  <c r="H352" i="12" s="1"/>
  <c r="I355" i="12"/>
  <c r="I354" i="12" s="1"/>
  <c r="I353" i="12" s="1"/>
  <c r="I352" i="12" s="1"/>
  <c r="F355" i="12"/>
  <c r="F354" i="12" s="1"/>
  <c r="F353" i="12" s="1"/>
  <c r="F352" i="12" s="1"/>
  <c r="G330" i="12"/>
  <c r="G329" i="12" s="1"/>
  <c r="G328" i="12" s="1"/>
  <c r="H330" i="12"/>
  <c r="H329" i="12" s="1"/>
  <c r="H328" i="12" s="1"/>
  <c r="I330" i="12"/>
  <c r="I329" i="12" s="1"/>
  <c r="I328" i="12" s="1"/>
  <c r="F330" i="12"/>
  <c r="F329" i="12" s="1"/>
  <c r="F328" i="12" s="1"/>
  <c r="G334" i="12"/>
  <c r="G333" i="12" s="1"/>
  <c r="G332" i="12" s="1"/>
  <c r="H334" i="12"/>
  <c r="H333" i="12" s="1"/>
  <c r="H332" i="12" s="1"/>
  <c r="I334" i="12"/>
  <c r="I333" i="12" s="1"/>
  <c r="I332" i="12" s="1"/>
  <c r="F334" i="12"/>
  <c r="F333" i="12" s="1"/>
  <c r="F332" i="12" s="1"/>
  <c r="G338" i="12"/>
  <c r="G337" i="12" s="1"/>
  <c r="H338" i="12"/>
  <c r="H337" i="12" s="1"/>
  <c r="I338" i="12"/>
  <c r="I337" i="12" s="1"/>
  <c r="F338" i="12"/>
  <c r="F337" i="12" s="1"/>
  <c r="G341" i="12"/>
  <c r="G340" i="12" s="1"/>
  <c r="H341" i="12"/>
  <c r="H340" i="12" s="1"/>
  <c r="I341" i="12"/>
  <c r="I340" i="12" s="1"/>
  <c r="F341" i="12"/>
  <c r="F340" i="12" s="1"/>
  <c r="G344" i="12"/>
  <c r="H344" i="12"/>
  <c r="I344" i="12"/>
  <c r="F344" i="12"/>
  <c r="G346" i="12"/>
  <c r="H346" i="12"/>
  <c r="I346" i="12"/>
  <c r="F346" i="12"/>
  <c r="G350" i="12"/>
  <c r="G349" i="12" s="1"/>
  <c r="G348" i="12" s="1"/>
  <c r="H350" i="12"/>
  <c r="H349" i="12" s="1"/>
  <c r="H348" i="12" s="1"/>
  <c r="I350" i="12"/>
  <c r="I349" i="12" s="1"/>
  <c r="I348" i="12" s="1"/>
  <c r="F350" i="12"/>
  <c r="F349" i="12" s="1"/>
  <c r="F348" i="12" s="1"/>
  <c r="F343" i="12" l="1"/>
  <c r="F336" i="12" s="1"/>
  <c r="F327" i="12" s="1"/>
  <c r="F326" i="12" s="1"/>
  <c r="F358" i="12"/>
  <c r="F357" i="12" s="1"/>
  <c r="H343" i="12"/>
  <c r="H336" i="12" s="1"/>
  <c r="H327" i="12" s="1"/>
  <c r="H326" i="12" s="1"/>
  <c r="I358" i="12"/>
  <c r="I357" i="12" s="1"/>
  <c r="H358" i="12"/>
  <c r="H357" i="12" s="1"/>
  <c r="G343" i="12"/>
  <c r="G336" i="12" s="1"/>
  <c r="G327" i="12" s="1"/>
  <c r="G326" i="12" s="1"/>
  <c r="G358" i="12"/>
  <c r="G357" i="12" s="1"/>
  <c r="I343" i="12"/>
  <c r="I336" i="12" s="1"/>
  <c r="I327" i="12" s="1"/>
  <c r="I326" i="12" s="1"/>
  <c r="G319" i="12"/>
  <c r="G318" i="12" s="1"/>
  <c r="G317" i="12" s="1"/>
  <c r="H319" i="12"/>
  <c r="H318" i="12" s="1"/>
  <c r="H317" i="12" s="1"/>
  <c r="I319" i="12"/>
  <c r="I318" i="12" s="1"/>
  <c r="I317" i="12" s="1"/>
  <c r="F319" i="12"/>
  <c r="F318" i="12" s="1"/>
  <c r="F317" i="12" s="1"/>
  <c r="G323" i="12"/>
  <c r="G322" i="12" s="1"/>
  <c r="G321" i="12" s="1"/>
  <c r="H323" i="12"/>
  <c r="H322" i="12" s="1"/>
  <c r="H321" i="12" s="1"/>
  <c r="I323" i="12"/>
  <c r="I322" i="12" s="1"/>
  <c r="I321" i="12" s="1"/>
  <c r="F323" i="12"/>
  <c r="F322" i="12" s="1"/>
  <c r="F321" i="12" s="1"/>
  <c r="G288" i="12"/>
  <c r="G287" i="12" s="1"/>
  <c r="G286" i="12" s="1"/>
  <c r="H288" i="12"/>
  <c r="H287" i="12" s="1"/>
  <c r="H286" i="12" s="1"/>
  <c r="I288" i="12"/>
  <c r="I287" i="12" s="1"/>
  <c r="I286" i="12" s="1"/>
  <c r="F288" i="12"/>
  <c r="F287" i="12" s="1"/>
  <c r="F286" i="12" s="1"/>
  <c r="G292" i="12"/>
  <c r="G291" i="12" s="1"/>
  <c r="G290" i="12" s="1"/>
  <c r="H292" i="12"/>
  <c r="H291" i="12" s="1"/>
  <c r="H290" i="12" s="1"/>
  <c r="I292" i="12"/>
  <c r="I291" i="12" s="1"/>
  <c r="I290" i="12" s="1"/>
  <c r="F292" i="12"/>
  <c r="F291" i="12" s="1"/>
  <c r="F290" i="12" s="1"/>
  <c r="G297" i="12"/>
  <c r="G296" i="12" s="1"/>
  <c r="G295" i="12" s="1"/>
  <c r="H297" i="12"/>
  <c r="H296" i="12" s="1"/>
  <c r="H295" i="12" s="1"/>
  <c r="I297" i="12"/>
  <c r="I296" i="12" s="1"/>
  <c r="I295" i="12" s="1"/>
  <c r="F297" i="12"/>
  <c r="F296" i="12" s="1"/>
  <c r="F295" i="12" s="1"/>
  <c r="G301" i="12"/>
  <c r="G300" i="12" s="1"/>
  <c r="H301" i="12"/>
  <c r="H300" i="12" s="1"/>
  <c r="I301" i="12"/>
  <c r="I300" i="12" s="1"/>
  <c r="F301" i="12"/>
  <c r="F300" i="12" s="1"/>
  <c r="G304" i="12"/>
  <c r="G303" i="12" s="1"/>
  <c r="H304" i="12"/>
  <c r="H303" i="12" s="1"/>
  <c r="I304" i="12"/>
  <c r="I303" i="12" s="1"/>
  <c r="F304" i="12"/>
  <c r="F303" i="12" s="1"/>
  <c r="G308" i="12"/>
  <c r="G307" i="12" s="1"/>
  <c r="G306" i="12" s="1"/>
  <c r="H308" i="12"/>
  <c r="H307" i="12" s="1"/>
  <c r="H306" i="12" s="1"/>
  <c r="I308" i="12"/>
  <c r="I307" i="12" s="1"/>
  <c r="I306" i="12" s="1"/>
  <c r="F308" i="12"/>
  <c r="F307" i="12" s="1"/>
  <c r="F306" i="12" s="1"/>
  <c r="G313" i="12"/>
  <c r="G312" i="12" s="1"/>
  <c r="G311" i="12" s="1"/>
  <c r="H313" i="12"/>
  <c r="H312" i="12" s="1"/>
  <c r="H311" i="12" s="1"/>
  <c r="I313" i="12"/>
  <c r="I312" i="12" s="1"/>
  <c r="I311" i="12" s="1"/>
  <c r="F313" i="12"/>
  <c r="F312" i="12" s="1"/>
  <c r="F311" i="12" s="1"/>
  <c r="G282" i="12"/>
  <c r="G281" i="12" s="1"/>
  <c r="G280" i="12" s="1"/>
  <c r="G279" i="12" s="1"/>
  <c r="H282" i="12"/>
  <c r="H281" i="12" s="1"/>
  <c r="H280" i="12" s="1"/>
  <c r="H279" i="12" s="1"/>
  <c r="I282" i="12"/>
  <c r="I281" i="12" s="1"/>
  <c r="I280" i="12" s="1"/>
  <c r="I279" i="12" s="1"/>
  <c r="F282" i="12"/>
  <c r="F281" i="12" s="1"/>
  <c r="F280" i="12" s="1"/>
  <c r="F279" i="12" s="1"/>
  <c r="G263" i="12"/>
  <c r="G262" i="12" s="1"/>
  <c r="G261" i="12" s="1"/>
  <c r="H263" i="12"/>
  <c r="H262" i="12" s="1"/>
  <c r="H261" i="12" s="1"/>
  <c r="I263" i="12"/>
  <c r="I262" i="12" s="1"/>
  <c r="I261" i="12" s="1"/>
  <c r="F263" i="12"/>
  <c r="F262" i="12" s="1"/>
  <c r="F261" i="12" s="1"/>
  <c r="G267" i="12"/>
  <c r="H267" i="12"/>
  <c r="I267" i="12"/>
  <c r="F267" i="12"/>
  <c r="G269" i="12"/>
  <c r="H269" i="12"/>
  <c r="I269" i="12"/>
  <c r="F269" i="12"/>
  <c r="G274" i="12"/>
  <c r="H274" i="12"/>
  <c r="I274" i="12"/>
  <c r="F274" i="12"/>
  <c r="G276" i="12"/>
  <c r="G273" i="12" s="1"/>
  <c r="G272" i="12" s="1"/>
  <c r="H276" i="12"/>
  <c r="I276" i="12"/>
  <c r="F276" i="12"/>
  <c r="G241" i="12"/>
  <c r="G240" i="12" s="1"/>
  <c r="G239" i="12" s="1"/>
  <c r="H241" i="12"/>
  <c r="H240" i="12" s="1"/>
  <c r="H239" i="12" s="1"/>
  <c r="I241" i="12"/>
  <c r="I240" i="12" s="1"/>
  <c r="I239" i="12" s="1"/>
  <c r="F241" i="12"/>
  <c r="F240" i="12" s="1"/>
  <c r="F239" i="12" s="1"/>
  <c r="G245" i="12"/>
  <c r="H245" i="12"/>
  <c r="I245" i="12"/>
  <c r="F245" i="12"/>
  <c r="G247" i="12"/>
  <c r="H247" i="12"/>
  <c r="I247" i="12"/>
  <c r="F247" i="12"/>
  <c r="G251" i="12"/>
  <c r="H251" i="12"/>
  <c r="I251" i="12"/>
  <c r="F251" i="12"/>
  <c r="I253" i="12"/>
  <c r="G253" i="12"/>
  <c r="H253" i="12"/>
  <c r="F253" i="12"/>
  <c r="G257" i="12"/>
  <c r="G256" i="12" s="1"/>
  <c r="G255" i="12" s="1"/>
  <c r="H257" i="12"/>
  <c r="H256" i="12" s="1"/>
  <c r="H255" i="12" s="1"/>
  <c r="I257" i="12"/>
  <c r="I256" i="12" s="1"/>
  <c r="I255" i="12" s="1"/>
  <c r="F257" i="12"/>
  <c r="F256" i="12" s="1"/>
  <c r="F255" i="12" s="1"/>
  <c r="G222" i="12"/>
  <c r="H222" i="12"/>
  <c r="I222" i="12"/>
  <c r="F222" i="12"/>
  <c r="G224" i="12"/>
  <c r="H224" i="12"/>
  <c r="I224" i="12"/>
  <c r="F224" i="12"/>
  <c r="G228" i="12"/>
  <c r="H228" i="12"/>
  <c r="I228" i="12"/>
  <c r="F228" i="12"/>
  <c r="G230" i="12"/>
  <c r="G227" i="12" s="1"/>
  <c r="G226" i="12" s="1"/>
  <c r="H230" i="12"/>
  <c r="I230" i="12"/>
  <c r="F230" i="12"/>
  <c r="G234" i="12"/>
  <c r="H234" i="12"/>
  <c r="I234" i="12"/>
  <c r="F234" i="12"/>
  <c r="G236" i="12"/>
  <c r="H236" i="12"/>
  <c r="I236" i="12"/>
  <c r="F236" i="12"/>
  <c r="G196" i="12"/>
  <c r="H196" i="12"/>
  <c r="I196" i="12"/>
  <c r="F196" i="12"/>
  <c r="G198" i="12"/>
  <c r="H198" i="12"/>
  <c r="I198" i="12"/>
  <c r="F198" i="12"/>
  <c r="G202" i="12"/>
  <c r="G201" i="12" s="1"/>
  <c r="G200" i="12" s="1"/>
  <c r="H202" i="12"/>
  <c r="H201" i="12" s="1"/>
  <c r="H200" i="12" s="1"/>
  <c r="I202" i="12"/>
  <c r="I201" i="12" s="1"/>
  <c r="I200" i="12" s="1"/>
  <c r="F202" i="12"/>
  <c r="F201" i="12" s="1"/>
  <c r="F200" i="12" s="1"/>
  <c r="G206" i="12"/>
  <c r="G205" i="12" s="1"/>
  <c r="G204" i="12" s="1"/>
  <c r="H206" i="12"/>
  <c r="H205" i="12" s="1"/>
  <c r="H204" i="12" s="1"/>
  <c r="I206" i="12"/>
  <c r="I205" i="12" s="1"/>
  <c r="I204" i="12" s="1"/>
  <c r="F206" i="12"/>
  <c r="F205" i="12" s="1"/>
  <c r="F204" i="12" s="1"/>
  <c r="G210" i="12"/>
  <c r="G209" i="12" s="1"/>
  <c r="H210" i="12"/>
  <c r="H209" i="12" s="1"/>
  <c r="I210" i="12"/>
  <c r="I209" i="12" s="1"/>
  <c r="F210" i="12"/>
  <c r="F209" i="12" s="1"/>
  <c r="G213" i="12"/>
  <c r="G212" i="12" s="1"/>
  <c r="H213" i="12"/>
  <c r="H212" i="12" s="1"/>
  <c r="I213" i="12"/>
  <c r="I212" i="12" s="1"/>
  <c r="F213" i="12"/>
  <c r="F212" i="12" s="1"/>
  <c r="G216" i="12"/>
  <c r="G215" i="12" s="1"/>
  <c r="H216" i="12"/>
  <c r="H215" i="12" s="1"/>
  <c r="I216" i="12"/>
  <c r="I215" i="12" s="1"/>
  <c r="F216" i="12"/>
  <c r="F215" i="12" s="1"/>
  <c r="G181" i="12"/>
  <c r="G180" i="12" s="1"/>
  <c r="G179" i="12" s="1"/>
  <c r="H181" i="12"/>
  <c r="H180" i="12" s="1"/>
  <c r="H179" i="12" s="1"/>
  <c r="I181" i="12"/>
  <c r="I180" i="12" s="1"/>
  <c r="I179" i="12" s="1"/>
  <c r="F181" i="12"/>
  <c r="F180" i="12" s="1"/>
  <c r="F179" i="12" s="1"/>
  <c r="G185" i="12"/>
  <c r="G184" i="12" s="1"/>
  <c r="G183" i="12" s="1"/>
  <c r="H185" i="12"/>
  <c r="H184" i="12" s="1"/>
  <c r="H183" i="12" s="1"/>
  <c r="I185" i="12"/>
  <c r="I184" i="12" s="1"/>
  <c r="I183" i="12" s="1"/>
  <c r="F185" i="12"/>
  <c r="F184" i="12" s="1"/>
  <c r="F183" i="12" s="1"/>
  <c r="G189" i="12"/>
  <c r="G188" i="12" s="1"/>
  <c r="G187" i="12" s="1"/>
  <c r="H189" i="12"/>
  <c r="H188" i="12" s="1"/>
  <c r="H187" i="12" s="1"/>
  <c r="I189" i="12"/>
  <c r="I188" i="12" s="1"/>
  <c r="I187" i="12" s="1"/>
  <c r="F189" i="12"/>
  <c r="F188" i="12" s="1"/>
  <c r="F187" i="12" s="1"/>
  <c r="G172" i="12"/>
  <c r="G171" i="12" s="1"/>
  <c r="G170" i="12" s="1"/>
  <c r="H172" i="12"/>
  <c r="H171" i="12" s="1"/>
  <c r="H170" i="12" s="1"/>
  <c r="I172" i="12"/>
  <c r="I171" i="12" s="1"/>
  <c r="I170" i="12" s="1"/>
  <c r="F172" i="12"/>
  <c r="F171" i="12" s="1"/>
  <c r="F170" i="12" s="1"/>
  <c r="G176" i="12"/>
  <c r="G175" i="12" s="1"/>
  <c r="G174" i="12" s="1"/>
  <c r="H176" i="12"/>
  <c r="H175" i="12" s="1"/>
  <c r="H174" i="12" s="1"/>
  <c r="I176" i="12"/>
  <c r="I175" i="12" s="1"/>
  <c r="I174" i="12" s="1"/>
  <c r="F176" i="12"/>
  <c r="F175" i="12" s="1"/>
  <c r="F174" i="12" s="1"/>
  <c r="G160" i="12"/>
  <c r="G159" i="12" s="1"/>
  <c r="G158" i="12" s="1"/>
  <c r="H160" i="12"/>
  <c r="H159" i="12" s="1"/>
  <c r="H158" i="12" s="1"/>
  <c r="I160" i="12"/>
  <c r="I159" i="12" s="1"/>
  <c r="I158" i="12" s="1"/>
  <c r="F160" i="12"/>
  <c r="F159" i="12" s="1"/>
  <c r="F158" i="12" s="1"/>
  <c r="G164" i="12"/>
  <c r="G163" i="12" s="1"/>
  <c r="H164" i="12"/>
  <c r="H163" i="12" s="1"/>
  <c r="I164" i="12"/>
  <c r="I163" i="12" s="1"/>
  <c r="F164" i="12"/>
  <c r="F163" i="12" s="1"/>
  <c r="G167" i="12"/>
  <c r="G166" i="12" s="1"/>
  <c r="H167" i="12"/>
  <c r="H166" i="12" s="1"/>
  <c r="I167" i="12"/>
  <c r="I166" i="12" s="1"/>
  <c r="F167" i="12"/>
  <c r="F166" i="12" s="1"/>
  <c r="G141" i="12"/>
  <c r="G140" i="12" s="1"/>
  <c r="H141" i="12"/>
  <c r="H140" i="12" s="1"/>
  <c r="I141" i="12"/>
  <c r="I140" i="12" s="1"/>
  <c r="F141" i="12"/>
  <c r="F140" i="12" s="1"/>
  <c r="G144" i="12"/>
  <c r="G143" i="12" s="1"/>
  <c r="H144" i="12"/>
  <c r="H143" i="12" s="1"/>
  <c r="I144" i="12"/>
  <c r="I143" i="12" s="1"/>
  <c r="F144" i="12"/>
  <c r="F143" i="12" s="1"/>
  <c r="G147" i="12"/>
  <c r="G146" i="12" s="1"/>
  <c r="H147" i="12"/>
  <c r="H146" i="12" s="1"/>
  <c r="I147" i="12"/>
  <c r="I146" i="12" s="1"/>
  <c r="F147" i="12"/>
  <c r="F146" i="12" s="1"/>
  <c r="G151" i="12"/>
  <c r="G150" i="12" s="1"/>
  <c r="H151" i="12"/>
  <c r="H150" i="12" s="1"/>
  <c r="I151" i="12"/>
  <c r="I150" i="12" s="1"/>
  <c r="F151" i="12"/>
  <c r="F150" i="12" s="1"/>
  <c r="G154" i="12"/>
  <c r="G153" i="12" s="1"/>
  <c r="H154" i="12"/>
  <c r="H153" i="12" s="1"/>
  <c r="I154" i="12"/>
  <c r="I153" i="12" s="1"/>
  <c r="F154" i="12"/>
  <c r="F153" i="12" s="1"/>
  <c r="G128" i="12"/>
  <c r="G127" i="12" s="1"/>
  <c r="G126" i="12" s="1"/>
  <c r="H128" i="12"/>
  <c r="H127" i="12" s="1"/>
  <c r="H126" i="12" s="1"/>
  <c r="I128" i="12"/>
  <c r="I127" i="12" s="1"/>
  <c r="I126" i="12" s="1"/>
  <c r="F128" i="12"/>
  <c r="F127" i="12" s="1"/>
  <c r="F126" i="12" s="1"/>
  <c r="G132" i="12"/>
  <c r="G131" i="12" s="1"/>
  <c r="G130" i="12" s="1"/>
  <c r="H132" i="12"/>
  <c r="H131" i="12" s="1"/>
  <c r="H130" i="12" s="1"/>
  <c r="I132" i="12"/>
  <c r="I131" i="12" s="1"/>
  <c r="I130" i="12" s="1"/>
  <c r="I266" i="12" l="1"/>
  <c r="I265" i="12" s="1"/>
  <c r="H273" i="12"/>
  <c r="H272" i="12" s="1"/>
  <c r="F325" i="12"/>
  <c r="I325" i="12"/>
  <c r="I316" i="12"/>
  <c r="I315" i="12" s="1"/>
  <c r="H325" i="12"/>
  <c r="G325" i="12"/>
  <c r="G266" i="12"/>
  <c r="G265" i="12" s="1"/>
  <c r="G260" i="12" s="1"/>
  <c r="G259" i="12" s="1"/>
  <c r="F273" i="12"/>
  <c r="F272" i="12" s="1"/>
  <c r="F266" i="12"/>
  <c r="F265" i="12" s="1"/>
  <c r="I273" i="12"/>
  <c r="I272" i="12" s="1"/>
  <c r="G299" i="12"/>
  <c r="G285" i="12" s="1"/>
  <c r="G284" i="12" s="1"/>
  <c r="F299" i="12"/>
  <c r="F285" i="12" s="1"/>
  <c r="F284" i="12" s="1"/>
  <c r="F316" i="12"/>
  <c r="F315" i="12" s="1"/>
  <c r="F244" i="12"/>
  <c r="F243" i="12" s="1"/>
  <c r="I299" i="12"/>
  <c r="I285" i="12" s="1"/>
  <c r="I284" i="12" s="1"/>
  <c r="H316" i="12"/>
  <c r="H315" i="12" s="1"/>
  <c r="H299" i="12"/>
  <c r="H285" i="12" s="1"/>
  <c r="H284" i="12" s="1"/>
  <c r="G316" i="12"/>
  <c r="G315" i="12" s="1"/>
  <c r="I250" i="12"/>
  <c r="I249" i="12" s="1"/>
  <c r="H266" i="12"/>
  <c r="H265" i="12" s="1"/>
  <c r="F250" i="12"/>
  <c r="F249" i="12" s="1"/>
  <c r="G250" i="12"/>
  <c r="G249" i="12" s="1"/>
  <c r="H244" i="12"/>
  <c r="H243" i="12" s="1"/>
  <c r="G244" i="12"/>
  <c r="G243" i="12" s="1"/>
  <c r="F195" i="12"/>
  <c r="F194" i="12" s="1"/>
  <c r="F233" i="12"/>
  <c r="F232" i="12" s="1"/>
  <c r="I244" i="12"/>
  <c r="I243" i="12" s="1"/>
  <c r="H250" i="12"/>
  <c r="H249" i="12" s="1"/>
  <c r="H233" i="12"/>
  <c r="H232" i="12" s="1"/>
  <c r="H221" i="12"/>
  <c r="H220" i="12" s="1"/>
  <c r="I227" i="12"/>
  <c r="I226" i="12" s="1"/>
  <c r="I221" i="12"/>
  <c r="I220" i="12" s="1"/>
  <c r="G233" i="12"/>
  <c r="G232" i="12" s="1"/>
  <c r="F227" i="12"/>
  <c r="F226" i="12" s="1"/>
  <c r="F221" i="12"/>
  <c r="F220" i="12" s="1"/>
  <c r="H227" i="12"/>
  <c r="H226" i="12" s="1"/>
  <c r="I233" i="12"/>
  <c r="I232" i="12" s="1"/>
  <c r="G221" i="12"/>
  <c r="G220" i="12" s="1"/>
  <c r="G208" i="12"/>
  <c r="I195" i="12"/>
  <c r="I194" i="12" s="1"/>
  <c r="G169" i="12"/>
  <c r="F208" i="12"/>
  <c r="H195" i="12"/>
  <c r="H194" i="12" s="1"/>
  <c r="I208" i="12"/>
  <c r="G195" i="12"/>
  <c r="G194" i="12" s="1"/>
  <c r="H208" i="12"/>
  <c r="I149" i="12"/>
  <c r="F162" i="12"/>
  <c r="F157" i="12" s="1"/>
  <c r="H169" i="12"/>
  <c r="H178" i="12"/>
  <c r="I162" i="12"/>
  <c r="I157" i="12" s="1"/>
  <c r="F178" i="12"/>
  <c r="F139" i="12"/>
  <c r="F149" i="12"/>
  <c r="F169" i="12"/>
  <c r="G178" i="12"/>
  <c r="H149" i="12"/>
  <c r="G139" i="12"/>
  <c r="I139" i="12"/>
  <c r="H162" i="12"/>
  <c r="H157" i="12" s="1"/>
  <c r="G149" i="12"/>
  <c r="H139" i="12"/>
  <c r="G162" i="12"/>
  <c r="G157" i="12" s="1"/>
  <c r="I169" i="12"/>
  <c r="I178" i="12"/>
  <c r="F132" i="12"/>
  <c r="F131" i="12" s="1"/>
  <c r="F130" i="12" s="1"/>
  <c r="G136" i="12"/>
  <c r="G135" i="12" s="1"/>
  <c r="G134" i="12" s="1"/>
  <c r="G125" i="12" s="1"/>
  <c r="H136" i="12"/>
  <c r="H135" i="12" s="1"/>
  <c r="H134" i="12" s="1"/>
  <c r="H125" i="12" s="1"/>
  <c r="I136" i="12"/>
  <c r="I135" i="12" s="1"/>
  <c r="I134" i="12" s="1"/>
  <c r="I125" i="12" s="1"/>
  <c r="F136" i="12"/>
  <c r="F135" i="12" s="1"/>
  <c r="F134" i="12" s="1"/>
  <c r="G106" i="12"/>
  <c r="G105" i="12" s="1"/>
  <c r="H106" i="12"/>
  <c r="H105" i="12" s="1"/>
  <c r="I106" i="12"/>
  <c r="I105" i="12" s="1"/>
  <c r="F106" i="12"/>
  <c r="F105" i="12" s="1"/>
  <c r="G109" i="12"/>
  <c r="G108" i="12" s="1"/>
  <c r="H109" i="12"/>
  <c r="H108" i="12" s="1"/>
  <c r="I109" i="12"/>
  <c r="I108" i="12" s="1"/>
  <c r="F109" i="12"/>
  <c r="F108" i="12" s="1"/>
  <c r="G112" i="12"/>
  <c r="G111" i="12" s="1"/>
  <c r="H112" i="12"/>
  <c r="H111" i="12" s="1"/>
  <c r="I112" i="12"/>
  <c r="I111" i="12" s="1"/>
  <c r="F112" i="12"/>
  <c r="F111" i="12" s="1"/>
  <c r="G116" i="12"/>
  <c r="G115" i="12" s="1"/>
  <c r="H116" i="12"/>
  <c r="H115" i="12" s="1"/>
  <c r="I116" i="12"/>
  <c r="I115" i="12" s="1"/>
  <c r="F116" i="12"/>
  <c r="F115" i="12" s="1"/>
  <c r="G119" i="12"/>
  <c r="G118" i="12" s="1"/>
  <c r="H119" i="12"/>
  <c r="H118" i="12" s="1"/>
  <c r="I119" i="12"/>
  <c r="I118" i="12" s="1"/>
  <c r="F119" i="12"/>
  <c r="F118" i="12" s="1"/>
  <c r="G123" i="12"/>
  <c r="G122" i="12" s="1"/>
  <c r="G121" i="12" s="1"/>
  <c r="H123" i="12"/>
  <c r="H122" i="12" s="1"/>
  <c r="H121" i="12" s="1"/>
  <c r="I123" i="12"/>
  <c r="I122" i="12" s="1"/>
  <c r="I121" i="12" s="1"/>
  <c r="F123" i="12"/>
  <c r="F122" i="12" s="1"/>
  <c r="F121" i="12" s="1"/>
  <c r="H260" i="12" l="1"/>
  <c r="H259" i="12" s="1"/>
  <c r="I260" i="12"/>
  <c r="I259" i="12" s="1"/>
  <c r="F238" i="12"/>
  <c r="F260" i="12"/>
  <c r="F259" i="12" s="1"/>
  <c r="F193" i="12"/>
  <c r="F192" i="12" s="1"/>
  <c r="F219" i="12"/>
  <c r="I238" i="12"/>
  <c r="H219" i="12"/>
  <c r="H238" i="12"/>
  <c r="G238" i="12"/>
  <c r="I219" i="12"/>
  <c r="G219" i="12"/>
  <c r="H193" i="12"/>
  <c r="H192" i="12" s="1"/>
  <c r="G193" i="12"/>
  <c r="G192" i="12" s="1"/>
  <c r="I193" i="12"/>
  <c r="I192" i="12" s="1"/>
  <c r="H156" i="12"/>
  <c r="H138" i="12"/>
  <c r="I156" i="12"/>
  <c r="I138" i="12"/>
  <c r="F156" i="12"/>
  <c r="H114" i="12"/>
  <c r="F125" i="12"/>
  <c r="G114" i="12"/>
  <c r="I104" i="12"/>
  <c r="G156" i="12"/>
  <c r="G104" i="12"/>
  <c r="F114" i="12"/>
  <c r="F104" i="12"/>
  <c r="I114" i="12"/>
  <c r="G138" i="12"/>
  <c r="F138" i="12"/>
  <c r="H104" i="12"/>
  <c r="I218" i="12" l="1"/>
  <c r="I191" i="12" s="1"/>
  <c r="F218" i="12"/>
  <c r="F191" i="12" s="1"/>
  <c r="H218" i="12"/>
  <c r="H191" i="12" s="1"/>
  <c r="G218" i="12"/>
  <c r="G191" i="12" s="1"/>
  <c r="I103" i="12"/>
  <c r="I102" i="12" s="1"/>
  <c r="H103" i="12"/>
  <c r="H102" i="12" s="1"/>
  <c r="F103" i="12"/>
  <c r="F102" i="12" s="1"/>
  <c r="G103" i="12"/>
  <c r="G102" i="12" s="1"/>
  <c r="G97" i="12"/>
  <c r="H97" i="12"/>
  <c r="I97" i="12"/>
  <c r="F97" i="12"/>
  <c r="G99" i="12"/>
  <c r="H99" i="12"/>
  <c r="I99" i="12"/>
  <c r="F99" i="12"/>
  <c r="G92" i="12"/>
  <c r="G91" i="12" s="1"/>
  <c r="G90" i="12" s="1"/>
  <c r="G89" i="12" s="1"/>
  <c r="H92" i="12"/>
  <c r="H91" i="12" s="1"/>
  <c r="H90" i="12" s="1"/>
  <c r="H89" i="12" s="1"/>
  <c r="I92" i="12"/>
  <c r="I91" i="12" s="1"/>
  <c r="I90" i="12" s="1"/>
  <c r="I89" i="12" s="1"/>
  <c r="F92" i="12"/>
  <c r="F91" i="12" s="1"/>
  <c r="F90" i="12" s="1"/>
  <c r="F89" i="12" s="1"/>
  <c r="G87" i="12"/>
  <c r="G86" i="12" s="1"/>
  <c r="G85" i="12" s="1"/>
  <c r="G84" i="12" s="1"/>
  <c r="H87" i="12"/>
  <c r="H86" i="12" s="1"/>
  <c r="H85" i="12" s="1"/>
  <c r="H84" i="12" s="1"/>
  <c r="I87" i="12"/>
  <c r="I86" i="12" s="1"/>
  <c r="I85" i="12" s="1"/>
  <c r="I84" i="12" s="1"/>
  <c r="F87" i="12"/>
  <c r="F86" i="12" s="1"/>
  <c r="F85" i="12" s="1"/>
  <c r="F84" i="12" s="1"/>
  <c r="G73" i="12"/>
  <c r="H73" i="12"/>
  <c r="I73" i="12"/>
  <c r="F73" i="12"/>
  <c r="G66" i="12"/>
  <c r="G65" i="12" s="1"/>
  <c r="H66" i="12"/>
  <c r="H65" i="12" s="1"/>
  <c r="I66" i="12"/>
  <c r="I65" i="12" s="1"/>
  <c r="F66" i="12"/>
  <c r="F65" i="12" s="1"/>
  <c r="G57" i="12"/>
  <c r="G56" i="12" s="1"/>
  <c r="H57" i="12"/>
  <c r="H56" i="12" s="1"/>
  <c r="I57" i="12"/>
  <c r="I56" i="12" s="1"/>
  <c r="F57" i="12"/>
  <c r="F56" i="12" s="1"/>
  <c r="G60" i="12"/>
  <c r="H60" i="12"/>
  <c r="I60" i="12"/>
  <c r="F60" i="12"/>
  <c r="G62" i="12"/>
  <c r="H62" i="12"/>
  <c r="I62" i="12"/>
  <c r="F62" i="12"/>
  <c r="G70" i="12"/>
  <c r="H70" i="12"/>
  <c r="I70" i="12"/>
  <c r="F70" i="12"/>
  <c r="G76" i="12"/>
  <c r="H76" i="12"/>
  <c r="I76" i="12"/>
  <c r="F76" i="12"/>
  <c r="G80" i="12"/>
  <c r="G79" i="12" s="1"/>
  <c r="G78" i="12" s="1"/>
  <c r="H80" i="12"/>
  <c r="H79" i="12" s="1"/>
  <c r="H78" i="12" s="1"/>
  <c r="I80" i="12"/>
  <c r="I79" i="12" s="1"/>
  <c r="I78" i="12" s="1"/>
  <c r="F80" i="12"/>
  <c r="F79" i="12" s="1"/>
  <c r="F78" i="12" s="1"/>
  <c r="G48" i="12"/>
  <c r="G47" i="12" s="1"/>
  <c r="H48" i="12"/>
  <c r="H47" i="12" s="1"/>
  <c r="I48" i="12"/>
  <c r="I47" i="12" s="1"/>
  <c r="F48" i="12"/>
  <c r="F47" i="12" s="1"/>
  <c r="G51" i="12"/>
  <c r="G50" i="12" s="1"/>
  <c r="H51" i="12"/>
  <c r="H50" i="12" s="1"/>
  <c r="I51" i="12"/>
  <c r="I50" i="12" s="1"/>
  <c r="F51" i="12"/>
  <c r="F50" i="12" s="1"/>
  <c r="G35" i="12"/>
  <c r="G34" i="12" s="1"/>
  <c r="G33" i="12" s="1"/>
  <c r="H35" i="12"/>
  <c r="H34" i="12" s="1"/>
  <c r="H33" i="12" s="1"/>
  <c r="I35" i="12"/>
  <c r="I34" i="12" s="1"/>
  <c r="I33" i="12" s="1"/>
  <c r="F35" i="12"/>
  <c r="F34" i="12" s="1"/>
  <c r="F33" i="12" s="1"/>
  <c r="G39" i="12"/>
  <c r="G38" i="12" s="1"/>
  <c r="G37" i="12" s="1"/>
  <c r="H39" i="12"/>
  <c r="H38" i="12" s="1"/>
  <c r="H37" i="12" s="1"/>
  <c r="I39" i="12"/>
  <c r="I38" i="12" s="1"/>
  <c r="I37" i="12" s="1"/>
  <c r="F39" i="12"/>
  <c r="F38" i="12" s="1"/>
  <c r="F37" i="12" s="1"/>
  <c r="G43" i="12"/>
  <c r="G42" i="12" s="1"/>
  <c r="G41" i="12" s="1"/>
  <c r="H43" i="12"/>
  <c r="H42" i="12" s="1"/>
  <c r="H41" i="12" s="1"/>
  <c r="I43" i="12"/>
  <c r="I42" i="12" s="1"/>
  <c r="I41" i="12" s="1"/>
  <c r="F43" i="12"/>
  <c r="F42" i="12" s="1"/>
  <c r="F41" i="12" s="1"/>
  <c r="G15" i="12"/>
  <c r="G14" i="12" s="1"/>
  <c r="H15" i="12"/>
  <c r="H14" i="12" s="1"/>
  <c r="I15" i="12"/>
  <c r="I14" i="12" s="1"/>
  <c r="F15" i="12"/>
  <c r="F14" i="12" s="1"/>
  <c r="G18" i="12"/>
  <c r="G17" i="12" s="1"/>
  <c r="H18" i="12"/>
  <c r="H17" i="12" s="1"/>
  <c r="I18" i="12"/>
  <c r="I17" i="12" s="1"/>
  <c r="F18" i="12"/>
  <c r="F17" i="12" s="1"/>
  <c r="G22" i="12"/>
  <c r="G21" i="12" s="1"/>
  <c r="G20" i="12" s="1"/>
  <c r="H22" i="12"/>
  <c r="H21" i="12" s="1"/>
  <c r="H20" i="12" s="1"/>
  <c r="I22" i="12"/>
  <c r="I21" i="12" s="1"/>
  <c r="I20" i="12" s="1"/>
  <c r="F22" i="12"/>
  <c r="F21" i="12" s="1"/>
  <c r="F20" i="12" s="1"/>
  <c r="G26" i="12"/>
  <c r="G25" i="12" s="1"/>
  <c r="G24" i="12" s="1"/>
  <c r="H26" i="12"/>
  <c r="H25" i="12" s="1"/>
  <c r="H24" i="12" s="1"/>
  <c r="I26" i="12"/>
  <c r="I25" i="12" s="1"/>
  <c r="I24" i="12" s="1"/>
  <c r="F26" i="12"/>
  <c r="F25" i="12" s="1"/>
  <c r="F24" i="12" s="1"/>
  <c r="G30" i="12"/>
  <c r="G29" i="12" s="1"/>
  <c r="G28" i="12" s="1"/>
  <c r="H30" i="12"/>
  <c r="H29" i="12" s="1"/>
  <c r="H28" i="12" s="1"/>
  <c r="I30" i="12"/>
  <c r="I29" i="12" s="1"/>
  <c r="I28" i="12" s="1"/>
  <c r="F30" i="12"/>
  <c r="F29" i="12" s="1"/>
  <c r="F28" i="12" s="1"/>
  <c r="I59" i="12" l="1"/>
  <c r="I55" i="12" s="1"/>
  <c r="H59" i="12"/>
  <c r="H55" i="12" s="1"/>
  <c r="G96" i="12"/>
  <c r="G95" i="12" s="1"/>
  <c r="G94" i="12" s="1"/>
  <c r="G83" i="12" s="1"/>
  <c r="G82" i="12" s="1"/>
  <c r="I96" i="12"/>
  <c r="I95" i="12" s="1"/>
  <c r="I94" i="12" s="1"/>
  <c r="I83" i="12" s="1"/>
  <c r="I82" i="12" s="1"/>
  <c r="F96" i="12"/>
  <c r="F95" i="12" s="1"/>
  <c r="F94" i="12" s="1"/>
  <c r="F83" i="12" s="1"/>
  <c r="F82" i="12" s="1"/>
  <c r="F69" i="12"/>
  <c r="F64" i="12" s="1"/>
  <c r="H96" i="12"/>
  <c r="H95" i="12" s="1"/>
  <c r="H94" i="12" s="1"/>
  <c r="H83" i="12" s="1"/>
  <c r="H82" i="12" s="1"/>
  <c r="G59" i="12"/>
  <c r="G55" i="12" s="1"/>
  <c r="F59" i="12"/>
  <c r="F55" i="12" s="1"/>
  <c r="I69" i="12"/>
  <c r="I64" i="12" s="1"/>
  <c r="G69" i="12"/>
  <c r="G64" i="12" s="1"/>
  <c r="H69" i="12"/>
  <c r="H64" i="12" s="1"/>
  <c r="F32" i="12"/>
  <c r="G13" i="12"/>
  <c r="G12" i="12" s="1"/>
  <c r="H46" i="12"/>
  <c r="H45" i="12" s="1"/>
  <c r="F13" i="12"/>
  <c r="F12" i="12" s="1"/>
  <c r="H32" i="12"/>
  <c r="F46" i="12"/>
  <c r="F45" i="12" s="1"/>
  <c r="H13" i="12"/>
  <c r="H12" i="12" s="1"/>
  <c r="I46" i="12"/>
  <c r="I45" i="12" s="1"/>
  <c r="G32" i="12"/>
  <c r="I13" i="12"/>
  <c r="I12" i="12" s="1"/>
  <c r="I32" i="12"/>
  <c r="G46" i="12"/>
  <c r="G45" i="12" s="1"/>
  <c r="G54" i="12" l="1"/>
  <c r="G53" i="12" s="1"/>
  <c r="H54" i="12"/>
  <c r="H53" i="12" s="1"/>
  <c r="I54" i="12"/>
  <c r="I53" i="12" s="1"/>
  <c r="F54" i="12"/>
  <c r="F53" i="12" s="1"/>
  <c r="F11" i="12"/>
  <c r="G11" i="12"/>
  <c r="H11" i="12"/>
  <c r="I11" i="12"/>
  <c r="G10" i="12" l="1"/>
  <c r="G2276" i="12" s="1"/>
  <c r="I10" i="12"/>
  <c r="I2276" i="12" s="1"/>
  <c r="H10" i="12"/>
  <c r="H2276" i="12" s="1"/>
  <c r="F10" i="12"/>
  <c r="F2276" i="12" s="1"/>
</calcChain>
</file>

<file path=xl/sharedStrings.xml><?xml version="1.0" encoding="utf-8"?>
<sst xmlns="http://schemas.openxmlformats.org/spreadsheetml/2006/main" count="5770" uniqueCount="1260">
  <si>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</si>
  <si>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</si>
  <si>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</si>
  <si>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</si>
  <si>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</si>
  <si>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</si>
  <si>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</si>
  <si>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</si>
  <si>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</si>
  <si>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</si>
  <si>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</si>
  <si>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2019 год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</si>
  <si>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</si>
  <si>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</si>
  <si>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</si>
  <si>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</si>
  <si>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</si>
  <si>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</si>
  <si>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</si>
  <si>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</si>
  <si>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</si>
  <si>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</si>
  <si>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</si>
  <si>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</si>
  <si>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</si>
  <si>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</si>
  <si>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</si>
  <si>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</si>
  <si>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</si>
  <si>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</si>
  <si>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</si>
  <si>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</si>
  <si>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</si>
  <si>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</si>
  <si>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</si>
  <si>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</si>
  <si>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</si>
  <si>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</si>
  <si>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</si>
  <si>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</si>
  <si>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</si>
  <si>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</si>
  <si>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</si>
  <si>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</si>
  <si>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</si>
  <si>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</si>
  <si>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</si>
  <si>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</si>
  <si>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0220241410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</si>
  <si>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</si>
  <si>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</si>
  <si>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</si>
  <si>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</si>
  <si>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</si>
  <si>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</si>
  <si>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</si>
  <si>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</si>
  <si>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</si>
  <si>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</si>
  <si>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</si>
  <si>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</si>
  <si>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</si>
  <si>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</si>
  <si>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</si>
  <si>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</si>
  <si>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</si>
  <si>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</si>
  <si>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0310101060</t>
  </si>
  <si>
    <t>0310121980</t>
  </si>
  <si>
    <t>0300000000</t>
  </si>
  <si>
    <t>0310000000</t>
  </si>
  <si>
    <t>0310100000</t>
  </si>
  <si>
    <t>0320100590</t>
  </si>
  <si>
    <t>0320100870</t>
  </si>
  <si>
    <t>0320101060</t>
  </si>
  <si>
    <t>0320000000</t>
  </si>
  <si>
    <t>0320100000</t>
  </si>
  <si>
    <t>0320200960</t>
  </si>
  <si>
    <t>0320201060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</si>
  <si>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</si>
  <si>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</si>
  <si>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</si>
  <si>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</si>
  <si>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</si>
  <si>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</si>
  <si>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</si>
  <si>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</si>
  <si>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0330242500</t>
  </si>
  <si>
    <t>0330200000</t>
  </si>
  <si>
    <t>0340100590</t>
  </si>
  <si>
    <t>0340100680</t>
  </si>
  <si>
    <t>0340101060</t>
  </si>
  <si>
    <t>0340121270</t>
  </si>
  <si>
    <t>0340182020</t>
  </si>
  <si>
    <t>0340182030</t>
  </si>
  <si>
    <t>0340000000</t>
  </si>
  <si>
    <t>0340100000</t>
  </si>
  <si>
    <t>0350100590</t>
  </si>
  <si>
    <t>0350101060</t>
  </si>
  <si>
    <t>0350000000</t>
  </si>
  <si>
    <t>0350100000</t>
  </si>
  <si>
    <t>0410100590</t>
  </si>
  <si>
    <t>0410101060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</si>
  <si>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</si>
  <si>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</si>
  <si>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</si>
  <si>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</si>
  <si>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</si>
  <si>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</si>
  <si>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</si>
  <si>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</si>
  <si>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</si>
  <si>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</si>
  <si>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</si>
  <si>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</si>
  <si>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</si>
  <si>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0510141460</t>
  </si>
  <si>
    <t>0510141470</t>
  </si>
  <si>
    <t>0510141490</t>
  </si>
  <si>
    <t>0510142130</t>
  </si>
  <si>
    <t>0510142140</t>
  </si>
  <si>
    <t>05101SР040</t>
  </si>
  <si>
    <t>05101SР043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</si>
  <si>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</si>
  <si>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</si>
  <si>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</si>
  <si>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</si>
  <si>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</si>
  <si>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</si>
  <si>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</si>
  <si>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</si>
  <si>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</si>
  <si>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</si>
  <si>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</si>
  <si>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0510301060</t>
  </si>
  <si>
    <t>0510300000</t>
  </si>
  <si>
    <t>0510400590</t>
  </si>
  <si>
    <t>0510401060</t>
  </si>
  <si>
    <t>0510400000</t>
  </si>
  <si>
    <t>0520123440</t>
  </si>
  <si>
    <t>0520000000</t>
  </si>
  <si>
    <t>0520100000</t>
  </si>
  <si>
    <t>0520200590</t>
  </si>
  <si>
    <t>0520201060</t>
  </si>
  <si>
    <t>0520223350</t>
  </si>
  <si>
    <t>0520270010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</si>
  <si>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</si>
  <si>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</si>
  <si>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</si>
  <si>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</si>
  <si>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</si>
  <si>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</si>
  <si>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</si>
  <si>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</si>
  <si>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</si>
  <si>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</si>
  <si>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</si>
  <si>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</si>
  <si>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</si>
  <si>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</si>
  <si>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</si>
  <si>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</si>
  <si>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</si>
  <si>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</si>
  <si>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</si>
  <si>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</si>
  <si>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</si>
  <si>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</si>
  <si>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</si>
  <si>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</si>
  <si>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</si>
  <si>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</si>
  <si>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</si>
  <si>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</si>
  <si>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0630223610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</si>
  <si>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</si>
  <si>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</si>
  <si>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</si>
  <si>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</si>
  <si>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</si>
  <si>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</si>
  <si>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</si>
  <si>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0640201060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</si>
  <si>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</si>
  <si>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</si>
  <si>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</si>
  <si>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</si>
  <si>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</si>
  <si>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</si>
  <si>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</si>
  <si>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</si>
  <si>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</si>
  <si>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</si>
  <si>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</si>
  <si>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</si>
  <si>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</si>
  <si>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</si>
  <si>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</si>
  <si>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</si>
  <si>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</si>
  <si>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</si>
  <si>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</si>
  <si>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</si>
  <si>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</si>
  <si>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</si>
  <si>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</si>
  <si>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</si>
  <si>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</si>
  <si>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</si>
  <si>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</si>
  <si>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</si>
  <si>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</si>
  <si>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</si>
  <si>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0730101060</t>
  </si>
  <si>
    <t>0730182020</t>
  </si>
  <si>
    <t>0730000000</t>
  </si>
  <si>
    <t>0730100000</t>
  </si>
  <si>
    <t>0740100590</t>
  </si>
  <si>
    <t>0740101060</t>
  </si>
  <si>
    <t>0740182020</t>
  </si>
  <si>
    <t>0740000000</t>
  </si>
  <si>
    <t>0740100000</t>
  </si>
  <si>
    <t>05</t>
  </si>
  <si>
    <t>0740200630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</si>
  <si>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</si>
  <si>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</si>
  <si>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</si>
  <si>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</si>
  <si>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</si>
  <si>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</si>
  <si>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</si>
  <si>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</si>
  <si>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</si>
  <si>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</si>
  <si>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</si>
  <si>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</si>
  <si>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</si>
  <si>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</si>
  <si>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</si>
  <si>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</si>
  <si>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</si>
  <si>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</si>
  <si>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</si>
  <si>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0810143530</t>
  </si>
  <si>
    <t>0810143540</t>
  </si>
  <si>
    <t>08101L1590</t>
  </si>
  <si>
    <t>08101SР040</t>
  </si>
  <si>
    <t>08101SР044</t>
  </si>
  <si>
    <t>08101SР046</t>
  </si>
  <si>
    <t>08101SР04А</t>
  </si>
  <si>
    <t>0800000000</t>
  </si>
  <si>
    <t>0810000000</t>
  </si>
  <si>
    <t>0810100000</t>
  </si>
  <si>
    <t>0820141160</t>
  </si>
  <si>
    <t>0820141300</t>
  </si>
  <si>
    <t>0820141720</t>
  </si>
  <si>
    <t>0820142110</t>
  </si>
  <si>
    <t>0820142120</t>
  </si>
  <si>
    <t>08201SН070</t>
  </si>
  <si>
    <t>08201SР040</t>
  </si>
  <si>
    <t>08201SР049</t>
  </si>
  <si>
    <t>08201SР04С</t>
  </si>
  <si>
    <t>0820000000</t>
  </si>
  <si>
    <t>0820100000</t>
  </si>
  <si>
    <t>0820241550</t>
  </si>
  <si>
    <t>0820241730</t>
  </si>
  <si>
    <t>0820241760</t>
  </si>
  <si>
    <t>0820241770</t>
  </si>
  <si>
    <t>0820241960</t>
  </si>
  <si>
    <t>0820241970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</si>
  <si>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</si>
  <si>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</si>
  <si>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</si>
  <si>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</si>
  <si>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</si>
  <si>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</si>
  <si>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</si>
  <si>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</si>
  <si>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</si>
  <si>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</si>
  <si>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</si>
  <si>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</si>
  <si>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</si>
  <si>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</si>
  <si>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</si>
  <si>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</si>
  <si>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</si>
  <si>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</si>
  <si>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</si>
  <si>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</si>
  <si>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</si>
  <si>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</si>
  <si>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</si>
  <si>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</si>
  <si>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</si>
  <si>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0930221150</t>
  </si>
  <si>
    <t>0930221160</t>
  </si>
  <si>
    <t>0930222110</t>
  </si>
  <si>
    <t>0930200000</t>
  </si>
  <si>
    <t>0930321020</t>
  </si>
  <si>
    <t>0930323480</t>
  </si>
  <si>
    <t>0930300000</t>
  </si>
  <si>
    <t>1010121370</t>
  </si>
  <si>
    <t>1010121380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</si>
  <si>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</si>
  <si>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</si>
  <si>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</si>
  <si>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</si>
  <si>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</si>
  <si>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</si>
  <si>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</si>
  <si>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</si>
  <si>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</si>
  <si>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</si>
  <si>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</si>
  <si>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</si>
  <si>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</si>
  <si>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1020141480</t>
  </si>
  <si>
    <t>1020141920</t>
  </si>
  <si>
    <t>1020142310</t>
  </si>
  <si>
    <t>1020142320</t>
  </si>
  <si>
    <t>1020143630</t>
  </si>
  <si>
    <t>1020143640</t>
  </si>
  <si>
    <t>10201ST04D</t>
  </si>
  <si>
    <t>10201ST04G</t>
  </si>
  <si>
    <t>10201ST04I</t>
  </si>
  <si>
    <t>10201ST04J</t>
  </si>
  <si>
    <t>10201ST04L</t>
  </si>
  <si>
    <t xml:space="preserve">10201ST04N </t>
  </si>
  <si>
    <t>10201ST04Q</t>
  </si>
  <si>
    <t>10201ST04U</t>
  </si>
  <si>
    <t>10201ST04V</t>
  </si>
  <si>
    <t>10201ST04W</t>
  </si>
  <si>
    <t>10201ST04Y</t>
  </si>
  <si>
    <t>10201ST04А</t>
  </si>
  <si>
    <t>10201SТ040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</si>
  <si>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</si>
  <si>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</si>
  <si>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</si>
  <si>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</si>
  <si>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</si>
  <si>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</si>
  <si>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</si>
  <si>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</si>
  <si>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</si>
  <si>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</si>
  <si>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</si>
  <si>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</si>
  <si>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1110541750</t>
  </si>
  <si>
    <t>1110541780</t>
  </si>
  <si>
    <t>1110541820</t>
  </si>
  <si>
    <t>1110541830</t>
  </si>
  <si>
    <t>1110541850</t>
  </si>
  <si>
    <t>1110541860</t>
  </si>
  <si>
    <t>1110542270</t>
  </si>
  <si>
    <t>1110542280</t>
  </si>
  <si>
    <t>1110542290</t>
  </si>
  <si>
    <t>1110542300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</si>
  <si>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</si>
  <si>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</si>
  <si>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</si>
  <si>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</si>
  <si>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</si>
  <si>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</si>
  <si>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</si>
  <si>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</si>
  <si>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</si>
  <si>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</si>
  <si>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</si>
  <si>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</si>
  <si>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1210123510</t>
  </si>
  <si>
    <t>121012Т080</t>
  </si>
  <si>
    <t>1200000000</t>
  </si>
  <si>
    <t>1210000000</t>
  </si>
  <si>
    <t>1210100000</t>
  </si>
  <si>
    <t>1210200590</t>
  </si>
  <si>
    <t>1220200590</t>
  </si>
  <si>
    <t>1210200000</t>
  </si>
  <si>
    <t>1210321610</t>
  </si>
  <si>
    <t>1210300000</t>
  </si>
  <si>
    <t>1210421560</t>
  </si>
  <si>
    <t>1210400000</t>
  </si>
  <si>
    <t>1210523340</t>
  </si>
  <si>
    <t>1210500000</t>
  </si>
  <si>
    <t>1220123270</t>
  </si>
  <si>
    <t>1220123280</t>
  </si>
  <si>
    <t>1220123290</t>
  </si>
  <si>
    <t>122012Т160</t>
  </si>
  <si>
    <t>1220171060</t>
  </si>
  <si>
    <t>1220171070</t>
  </si>
  <si>
    <t>1220171080</t>
  </si>
  <si>
    <t>1220171100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</si>
  <si>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</si>
  <si>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</si>
  <si>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</si>
  <si>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</si>
  <si>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</si>
  <si>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</si>
  <si>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</si>
  <si>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122042Т150</t>
  </si>
  <si>
    <t>1220471150</t>
  </si>
  <si>
    <t>1220400000</t>
  </si>
  <si>
    <t>1220522010</t>
  </si>
  <si>
    <t>122052Т150</t>
  </si>
  <si>
    <t>1220500000</t>
  </si>
  <si>
    <t>13101L5550</t>
  </si>
  <si>
    <t>1300000000</t>
  </si>
  <si>
    <t>1310000000</t>
  </si>
  <si>
    <t>1310100000</t>
  </si>
  <si>
    <t>1320123040</t>
  </si>
  <si>
    <t>1320000000</t>
  </si>
  <si>
    <t>1320100000</t>
  </si>
  <si>
    <t>1320242020</t>
  </si>
  <si>
    <t>13202SЖ240</t>
  </si>
  <si>
    <t>13202SЖ241</t>
  </si>
  <si>
    <t>1320200000</t>
  </si>
  <si>
    <t>1410121640</t>
  </si>
  <si>
    <t>1410121660</t>
  </si>
  <si>
    <t>1400000000</t>
  </si>
  <si>
    <t>1410000000</t>
  </si>
  <si>
    <t>1410100000</t>
  </si>
  <si>
    <t>1410271690</t>
  </si>
  <si>
    <t>1410200000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</si>
  <si>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</si>
  <si>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</si>
  <si>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</si>
  <si>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</si>
  <si>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</si>
  <si>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</si>
  <si>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</si>
  <si>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</si>
  <si>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</si>
  <si>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</si>
  <si>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</si>
  <si>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</si>
  <si>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</si>
  <si>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</si>
  <si>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</si>
  <si>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</si>
  <si>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1510142010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</si>
  <si>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</si>
  <si>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</si>
  <si>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</si>
  <si>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</si>
  <si>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</si>
  <si>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</si>
  <si>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</si>
  <si>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</si>
  <si>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</si>
  <si>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</si>
  <si>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</si>
  <si>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</si>
  <si>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</si>
  <si>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</si>
  <si>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</si>
  <si>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</si>
  <si>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</si>
  <si>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</si>
  <si>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</si>
  <si>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</si>
  <si>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</si>
  <si>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</si>
  <si>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</si>
  <si>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</si>
  <si>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</si>
  <si>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</si>
  <si>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</si>
  <si>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</si>
  <si>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</si>
  <si>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</si>
  <si>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</si>
  <si>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</si>
  <si>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</si>
  <si>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</si>
  <si>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</si>
  <si>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</si>
  <si>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</si>
  <si>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</si>
  <si>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</si>
  <si>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</si>
  <si>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</si>
  <si>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</si>
  <si>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</si>
  <si>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</si>
  <si>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</si>
  <si>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</si>
  <si>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</si>
  <si>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</si>
  <si>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</si>
  <si>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</si>
  <si>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1710521430</t>
  </si>
  <si>
    <t>1710500000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</si>
  <si>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</si>
  <si>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</si>
  <si>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</si>
  <si>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</si>
  <si>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</si>
  <si>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</si>
  <si>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</si>
  <si>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</si>
  <si>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</si>
  <si>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</si>
  <si>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</si>
  <si>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</si>
  <si>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</si>
  <si>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</si>
  <si>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</si>
  <si>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1740121820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</si>
  <si>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</si>
  <si>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</si>
  <si>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</si>
  <si>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</si>
  <si>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</si>
  <si>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</si>
  <si>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</si>
  <si>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</si>
  <si>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</si>
  <si>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</si>
  <si>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</si>
  <si>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</si>
  <si>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</si>
  <si>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</si>
  <si>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</si>
  <si>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</si>
  <si>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</si>
  <si>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1810323430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</si>
  <si>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</si>
  <si>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</si>
  <si>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</si>
  <si>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</si>
  <si>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</si>
  <si>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</si>
  <si>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</si>
  <si>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</si>
  <si>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</si>
  <si>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</si>
  <si>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</si>
  <si>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</si>
  <si>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</si>
  <si>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</si>
  <si>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</si>
  <si>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</si>
  <si>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</si>
  <si>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</si>
  <si>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</si>
  <si>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</si>
  <si>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</si>
  <si>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</si>
  <si>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</si>
  <si>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</si>
  <si>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</si>
  <si>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</si>
  <si>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</si>
  <si>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</si>
  <si>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</si>
  <si>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</si>
  <si>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</si>
  <si>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</si>
  <si>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</si>
  <si>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</si>
  <si>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</si>
  <si>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</si>
  <si>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9190021230</t>
  </si>
  <si>
    <t>9190021440</t>
  </si>
  <si>
    <t>9190021460</t>
  </si>
  <si>
    <t>9190021550</t>
  </si>
  <si>
    <t>9190021720</t>
  </si>
  <si>
    <t>9190021730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</si>
  <si>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</si>
  <si>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</si>
  <si>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</si>
  <si>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</si>
  <si>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</si>
  <si>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</si>
  <si>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</si>
  <si>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</si>
  <si>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</si>
  <si>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</si>
  <si>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919002С190</t>
  </si>
  <si>
    <t>919002С250</t>
  </si>
  <si>
    <t>919002Т060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</si>
  <si>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</si>
  <si>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</si>
  <si>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</si>
  <si>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</si>
  <si>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</si>
  <si>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</si>
  <si>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</si>
  <si>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</si>
  <si>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</si>
  <si>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</si>
  <si>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</si>
  <si>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</si>
  <si>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</si>
  <si>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</si>
  <si>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</si>
  <si>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</si>
  <si>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</si>
  <si>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</si>
  <si>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</si>
  <si>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</si>
  <si>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</si>
  <si>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</si>
  <si>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</si>
  <si>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</si>
  <si>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</si>
  <si>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</si>
  <si>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</si>
  <si>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</si>
  <si>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</si>
  <si>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</si>
  <si>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</si>
  <si>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</si>
  <si>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</si>
  <si>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</si>
  <si>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</si>
  <si>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</si>
  <si>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</si>
  <si>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</si>
  <si>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</si>
  <si>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</si>
  <si>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</si>
  <si>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</si>
  <si>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</si>
  <si>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</si>
  <si>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</si>
  <si>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</si>
  <si>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</si>
  <si>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</si>
  <si>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</si>
  <si>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</si>
  <si>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</si>
  <si>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</si>
  <si>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</si>
  <si>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</si>
  <si>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</si>
  <si>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</si>
  <si>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</si>
  <si>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</si>
  <si>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</si>
  <si>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</si>
  <si>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</si>
  <si>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</si>
  <si>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</si>
  <si>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</si>
  <si>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</si>
  <si>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</si>
  <si>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</si>
  <si>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</si>
  <si>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</si>
  <si>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</si>
  <si>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</si>
  <si>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</si>
  <si>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</si>
  <si>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</si>
  <si>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</si>
  <si>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</si>
  <si>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</si>
  <si>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</si>
  <si>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</si>
  <si>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</si>
  <si>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</si>
  <si>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</si>
  <si>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</si>
  <si>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</si>
  <si>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</si>
  <si>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</si>
  <si>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</si>
  <si>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</si>
  <si>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</si>
  <si>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</si>
  <si>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</si>
  <si>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</si>
  <si>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</si>
  <si>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</si>
  <si>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</si>
  <si>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</si>
  <si>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</si>
  <si>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</si>
  <si>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</si>
  <si>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</si>
  <si>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</si>
  <si>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</si>
  <si>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</si>
  <si>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</si>
  <si>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</si>
  <si>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</si>
  <si>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</si>
  <si>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</si>
  <si>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</si>
  <si>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</si>
  <si>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</si>
  <si>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</si>
  <si>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</si>
  <si>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</si>
  <si>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</si>
  <si>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</si>
  <si>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</si>
  <si>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</si>
  <si>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«Общественное согласие»</t>
  </si>
  <si>
    <t>Муниципальная программа «Безопасный город»</t>
  </si>
  <si>
    <t>Муниципальная программа «Культура города Перми»</t>
  </si>
  <si>
    <t>Муниципальная программа «Молодежь города Перми»</t>
  </si>
  <si>
    <t>Муниципальная программа «Развитие физической культуры и спорта города Перми»</t>
  </si>
  <si>
    <t>Муниципальная программа «Социальная поддержка и обеспечение семейного благополучия населения города Перми»</t>
  </si>
  <si>
    <t>Муниципальная программа «Доступное и качественное образование»</t>
  </si>
  <si>
    <t>Муниципальная программа «Развитие сети образовательных организаций города Перми»</t>
  </si>
  <si>
    <t>Муниципальная программа «Экономическое развитие города Перми»</t>
  </si>
  <si>
    <t>Муниципальная программа «Организация дорожной деятельности в городе Перми»</t>
  </si>
  <si>
    <t>Муниципальная программа «Благоустройство города Перми»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</si>
  <si>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</si>
  <si>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Муниципальная программа «Формирование современной городской среды»</t>
  </si>
  <si>
    <t>Муниципальная программа «Охрана природы и лесное хозяйство города Перми»</t>
  </si>
  <si>
    <t>Муниципальная программа «Обеспечение жильем жителей города Перми»</t>
  </si>
  <si>
    <t>Муниципальная программа «Управление муниципальным имуществом города Перми»</t>
  </si>
  <si>
    <t>Муниципальная программа «Развитие системы жилищно-коммунального хозяйства в городе Перми»</t>
  </si>
  <si>
    <t>Муниципальная программа «Градостроительная деятельность на территории города Перми»</t>
  </si>
  <si>
    <t>Муниципальная программа «Управление земельными ресурсами города Перми»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</si>
  <si>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</si>
  <si>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</si>
  <si>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</si>
  <si>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</si>
  <si>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</si>
  <si>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</si>
  <si>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</si>
  <si>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«Вовлечение граждан в местное самоуправление»</t>
  </si>
  <si>
    <t>Подпрограмма «Повышение уровня межэтнического и межконфессионального взаимопонимания»</t>
  </si>
  <si>
    <t>Подпрограмма «Профилактика правонарушений»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</si>
  <si>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</si>
  <si>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Подпрограмма «Обеспечение первичных мер пожарной безопасности в границах города Перми»</t>
  </si>
  <si>
    <t>Подпрограмма «Городские культурно-зрелищные мероприятия»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</si>
  <si>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</si>
  <si>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</si>
  <si>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</si>
  <si>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Подпрограмма «Определение и развитие культурной идентичности города Перми»</t>
  </si>
  <si>
    <t>Подпрограмма «Создание условий для эффективной самореализации молодежи города Перми»</t>
  </si>
  <si>
    <t>Подпрограмма «Создание условий для социальной интеграции молодежи в общественно-полезную деятельность»</t>
  </si>
  <si>
    <t>Подпрограмма «Обеспечение населения физкультурно-оздоровительными и спортивными услугами»</t>
  </si>
  <si>
    <t>Подпрограмма «Создание условий для поддержания здорового образа жизни»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</si>
  <si>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</si>
  <si>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Подпрограмма «Создание безбарьерной среды для маломобильных граждан»</t>
  </si>
  <si>
    <t>Подпрограмма «Повышение социального благополучия и безопасности семей с детьми»</t>
  </si>
  <si>
    <t>Подпрограмма «Организация оздоровления и отдыха детей города Перми»</t>
  </si>
  <si>
    <t>Подпрограмма «Обеспечение доступного и качественного дошкольного образования»</t>
  </si>
  <si>
    <t>Подпрограмма «Обеспечение доступного и качественного общего образования»</t>
  </si>
  <si>
    <t>Подпрограмма «Обеспечение доступного и качественного дополнительного образования»</t>
  </si>
  <si>
    <t>Подпрограмма «Ресурсное обеспечение качественного функционирования системы образования города Перми»</t>
  </si>
  <si>
    <t>Подпрограмма «Развитие негосударственного сектора в сфере образования»</t>
  </si>
  <si>
    <t>Подпрограмма «Развитие сети дошкольных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</si>
  <si>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</si>
  <si>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</si>
  <si>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«Создание условий для модернизации и развития предприятий на территории города Перми»</t>
  </si>
  <si>
    <t>Подпрограмма «Создание условий для развития малого и среднего предпринимательства»</t>
  </si>
  <si>
    <t>Подпрограмма «Развитие потребительского рынка»</t>
  </si>
  <si>
    <t>Подпрограмма «Приведение в нормативное состояние автомобильных дорог и дорожных сооружений»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</si>
  <si>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</si>
  <si>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Подпрограмма «Обеспечение деятельности заказчиков работ»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</si>
  <si>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</si>
  <si>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</si>
  <si>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Подпрограмма «Совершенствование организации дорожного движения на улично-дорожной сети города Перми»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</si>
  <si>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</si>
  <si>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</si>
  <si>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Подпрограмма «Благоустройство общественных территорий муниципального образования город Пермь»</t>
  </si>
  <si>
    <t>Подпрограмма «Реализация природоохранных мероприятий»</t>
  </si>
  <si>
    <t>Подпрограмма «Охрана, защита и воспроизводство городских лесов»</t>
  </si>
  <si>
    <t>Подпрограмма «Ликвидация аварийного и непригодного для проживания жилищного фонда»</t>
  </si>
  <si>
    <t>Подпрограмма «Управление муниципальным жилищным фондом города Перми»</t>
  </si>
  <si>
    <t>Подпрограмма «Повышение доступности жилья»</t>
  </si>
  <si>
    <t>Подпрограмма «Распоряжение муниципальным имуществом»</t>
  </si>
  <si>
    <t>Подпрограмма «Содержание муниципального имущества»</t>
  </si>
  <si>
    <t>Подпрограмма «Модернизация и комплексное развитие систем коммунальной инфраструктуры»</t>
  </si>
  <si>
    <t>Подпрограмма «Обеспечение санитарно-эпидемиологических требований законодательства»</t>
  </si>
  <si>
    <t>Подпрограмма «Обеспечение эффективного управления многоквартирными домами в городе Перми»</t>
  </si>
  <si>
    <t>Подпрограмма «Содержание объектов инженерной инфраструктуры»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</si>
  <si>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</si>
  <si>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Подпрограмма «Развитие коммунальной инфраструктуры и благоустройства территории индивидуальной жилой застройки в городе Перми»</t>
  </si>
  <si>
    <t>Подпрограмма «Улучшение архитектурного облика города Перми»</t>
  </si>
  <si>
    <t>Подпрограмма «Создание условий для развития жилищного строительства»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</si>
  <si>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</si>
  <si>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</si>
  <si>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</si>
  <si>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</si>
  <si>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</si>
  <si>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</si>
  <si>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</si>
  <si>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</si>
  <si>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</si>
  <si>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</si>
  <si>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</si>
  <si>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</si>
  <si>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</si>
  <si>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</si>
  <si>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</si>
  <si>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</si>
  <si>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</si>
  <si>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</si>
  <si>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</si>
  <si>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</si>
  <si>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</si>
  <si>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</si>
  <si>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Обеспечение деятельности (оказание услуг, выполнение работ) муниципальных учреждений (организаций)</t>
  </si>
  <si>
    <t>Целевая субсидия на повышение фонда оплаты труда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</si>
  <si>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</si>
  <si>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</si>
  <si>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Основное мероприятие «Финансовая и информационно-методическая поддержка деятельности территориальных общественных самоуправлений»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</si>
  <si>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</si>
  <si>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</si>
  <si>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Субсидии территориальным общественным самоуправлениям на реализацию конкурса проектов</t>
  </si>
  <si>
    <t>Основное мероприятие «Развитие инфраструктуры поддержки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</si>
  <si>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</si>
  <si>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Основное мероприятие «Мероприятия, содействующие формированию гармоничной межнациональной, межконфессиональной ситуации в городе Перми»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</si>
  <si>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</si>
  <si>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</si>
  <si>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</si>
  <si>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</si>
  <si>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Выплата материального стимулирования народным дружинникам за участие в охране общественного порядка</t>
  </si>
  <si>
    <t>Основное мероприятие «Организация информационно-пропагандистских мероприятий по разъяснению сущности терроризма и экстремизма и их общественной опасности»</t>
  </si>
  <si>
    <t>Изготовление пособий по профилактике терроризма и экстремизма</t>
  </si>
  <si>
    <t>Основное мероприятие «Профилактика потребления психоактивных веществ»</t>
  </si>
  <si>
    <t>Мероприятия, направленные на первичную профилактику потребления психоактивных веществ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</si>
  <si>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</si>
  <si>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</si>
  <si>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</si>
  <si>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Основное мероприятие «Организация противооползневых мероприятий»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</si>
  <si>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</si>
  <si>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</si>
  <si>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</si>
  <si>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</si>
  <si>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Содержание спасательных постов в местах массового отдыха у воды</t>
  </si>
  <si>
    <t>Основное мероприятие «Обеспечение первичных мер пожарной безопасности»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</si>
  <si>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</si>
  <si>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</si>
  <si>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</si>
  <si>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</si>
  <si>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</si>
  <si>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</si>
  <si>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</si>
  <si>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</si>
  <si>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</si>
  <si>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Основное мероприятие «Проведение мероприятий в области культуры»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</si>
  <si>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</si>
  <si>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</si>
  <si>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Основное мероприятие «Показ (организация показа) спектаклей, концертов и концертных программ»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</si>
  <si>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</si>
  <si>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</si>
  <si>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Проведение комплекса мероприятий, связанного с переездом зоопарка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</si>
  <si>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</si>
  <si>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</si>
  <si>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</si>
  <si>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</si>
  <si>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</si>
  <si>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</si>
  <si>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</si>
  <si>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«Театр юного зрителя»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</si>
  <si>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</si>
  <si>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</si>
  <si>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</si>
  <si>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</si>
  <si>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</si>
  <si>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</si>
  <si>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«Реализация проектов в сфере молодежной политики»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</si>
  <si>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</si>
  <si>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</si>
  <si>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</si>
  <si>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</si>
  <si>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Основное мероприятие «Осуществление мероприятий по организации занятости молодежи»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</si>
  <si>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</si>
  <si>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</si>
  <si>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</si>
  <si>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</si>
  <si>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</si>
  <si>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</si>
  <si>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</si>
  <si>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</si>
  <si>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</si>
  <si>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спортивной базы «Летающий лыжник» г. Перми, ул. Тихая, 22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</si>
  <si>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</si>
  <si>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</si>
  <si>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</si>
  <si>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«Реализация программ спортивной подготовки по олимпийским и неолимпийским видам спорта»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</si>
  <si>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</si>
  <si>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</si>
  <si>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</si>
  <si>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</si>
  <si>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Мероприятия и спортивно-массовая работа по месту жительства</t>
  </si>
  <si>
    <t>Основное мероприятие «Создание условий для занятий физической культурой и спортом»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</si>
  <si>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</si>
  <si>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</si>
  <si>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</si>
  <si>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</si>
  <si>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Стипендии Главы города Перми-главы администрации города Перми «Спортивные надежды»</t>
  </si>
  <si>
    <t>Основное мероприятие «Предоставление дополнительных мер социальной поддержки отдельным категориям граждан»</t>
  </si>
  <si>
    <t>Осуществление персонифицированного учета в информационной системе персональных данных «База данных льготополучателей»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</si>
  <si>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</si>
  <si>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</si>
  <si>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</si>
  <si>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</si>
  <si>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</si>
  <si>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</si>
  <si>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</si>
  <si>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</si>
  <si>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</si>
  <si>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</si>
  <si>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</si>
  <si>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</si>
  <si>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</si>
  <si>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</si>
  <si>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Основное мероприятие «Проведение мероприятий по профилактике повторной преступности среди несовершеннолетних»</t>
  </si>
  <si>
    <t>Проведение восстановительных программ с участием несовершеннолетних</t>
  </si>
  <si>
    <t>Проведение обучающих семинаров по раннему выявлению фактов детского и семейного неблагополучия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</si>
  <si>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</si>
  <si>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</si>
  <si>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Основное мероприятие «Организация отдыха детей в детских лагерях палаточного типа, лагерях досуга и отдыха»</t>
  </si>
  <si>
    <t>Администрирование отдыха детей в каникулярное время</t>
  </si>
  <si>
    <t>Основное мероприятие «Финансовое обеспечение на увеличение переданных государственных полномочий по организации отдыха и оздоровления детей»</t>
  </si>
  <si>
    <t>Возмещение части затрат на отдых и оздоровление детей в загородных лагерях отдыха и оздоровления детей</t>
  </si>
  <si>
    <t>Основное мероприятие «Организация отдыха несовершеннолетних, состоящих на учете в территориальных отделах полиции города Перми»</t>
  </si>
  <si>
    <t>Мероприятия по профилактике правонарушений среди несовершеннолетних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</si>
  <si>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</si>
  <si>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Целевые субсидии организациям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</si>
  <si>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</si>
  <si>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Единая субвенция на выполнение отдельных государственных полномочий в сфере образования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</si>
  <si>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</si>
  <si>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</si>
  <si>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</si>
  <si>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</si>
  <si>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</si>
  <si>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С.П. Дягилева»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</si>
  <si>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</si>
  <si>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</si>
  <si>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</si>
  <si>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Основное мероприятие «Оказание услуг по реализации дополнительных образовательных программ»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</si>
  <si>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</si>
  <si>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</si>
  <si>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</si>
  <si>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</si>
  <si>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</si>
  <si>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</si>
  <si>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</si>
  <si>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</si>
  <si>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</si>
  <si>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</si>
  <si>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</si>
  <si>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Основное мероприятие «Оказание услуг частными организациями, осуществляющими образовательную деятельность»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</si>
  <si>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</si>
  <si>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</si>
  <si>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</si>
  <si>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</si>
  <si>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</si>
  <si>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</si>
  <si>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</si>
  <si>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Строительство здания для размещения дошкольного образовательного учреждения по ул. Байкальской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</si>
  <si>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</si>
  <si>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</si>
  <si>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</si>
  <si>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</si>
  <si>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</si>
  <si>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Желябова, 16б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</si>
  <si>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Плеханова, 63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</si>
  <si>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</si>
  <si>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Реконструкция здания под размещение общеобразовательной организации по ул. Целинной, 15/Ивана Франко, 49</t>
  </si>
  <si>
    <t>Реконструкция ледовой арены МАУ ДО «ДЮЦ «Здоровье»</t>
  </si>
  <si>
    <t>Строительство нового корпуса МАОУ «Гимназия № 3» г. Перми</t>
  </si>
  <si>
    <t>Реконструкция здания МБОУ «Гимназия № 17» г. Перми (пристройка нового корпуса)</t>
  </si>
  <si>
    <t>Строительство здания общеобразовательного учреждения по ул. Юнг Прикамья, 3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</si>
  <si>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</si>
  <si>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общеобразовательного учреждения по ул. Юнг Прикамья, 3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</si>
  <si>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</si>
  <si>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Строительство спортивной площадки МАОУ «СОШ № 41»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</si>
  <si>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</si>
  <si>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</si>
  <si>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</si>
  <si>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</si>
  <si>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</si>
  <si>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</si>
  <si>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</si>
  <si>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</si>
  <si>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</si>
  <si>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</si>
  <si>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</si>
  <si>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Основное мероприятие «Оснащение оборудованием, мебелью, инвентарем вновь созданных мест для обучающихся образовательных организаций»</t>
  </si>
  <si>
    <t>Приобретение оборудования, мебели, инвентаря, материальных запасов для вновь вводимых в эксплуатацию зданий для размещения образовательной организации</t>
  </si>
  <si>
    <t>Основное мероприятие «Организация мероприятий по поддержке объединений местных товаропроизводителей»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</si>
  <si>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</si>
  <si>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Основное мероприятие «Создание условий для формирования благоприятной инвестиционной среды»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</si>
  <si>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</si>
  <si>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</si>
  <si>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Проведение мероприятий, направленных на развитие инновационного предпринимательства</t>
  </si>
  <si>
    <t>Основное мероприятие «Обеспечение жителей местами массового отдыха у воды»</t>
  </si>
  <si>
    <t>Организация мест массового отдыха у воды на территории города Перми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</si>
  <si>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</si>
  <si>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</si>
  <si>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Мониторинг объектов потребительского рынка на территории города Перми</t>
  </si>
  <si>
    <t>Демонтаж самовольно установленных и незаконно размещенных рекламных конструкций</t>
  </si>
  <si>
    <t>Основное мероприятие «Организация мероприятий по обеспечению потребности населения города Перми в товарах (работах, услугах)»</t>
  </si>
  <si>
    <t>Ежегодный конкурс на лучшее оформление предприятий города Перми к Новому году</t>
  </si>
  <si>
    <t>Проведение на территории города Перми ярмарок и продажи товаров (выполнение работ, оказание услуг) на них</t>
  </si>
  <si>
    <t>Основное мероприятие «Выполнение комплекса мероприятий по содержанию и ремонту автомобильных дорог и элементов дорог»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</si>
  <si>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</si>
  <si>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</si>
  <si>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</si>
  <si>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</si>
  <si>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</si>
  <si>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</si>
  <si>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</si>
  <si>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Капитальный ремонт автомобильных дорог и искусственных дорожных сооружений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</si>
  <si>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</si>
  <si>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</si>
  <si>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</si>
  <si>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Основное мероприятие «Выполнение комплекса мероприятий по архитектурной подсветке»</t>
  </si>
  <si>
    <t>Основное мероприятие «Выполнение комплекса мероприятий по строительству и реконструкции автомобильных дорог»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</si>
  <si>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</si>
  <si>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</si>
  <si>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</si>
  <si>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</si>
  <si>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</si>
  <si>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</si>
  <si>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</si>
  <si>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«Выполнение функций муниципального заказчика работ»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</si>
  <si>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</si>
  <si>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</si>
  <si>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</si>
  <si>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</si>
  <si>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</si>
  <si>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Строительство сквера на ул. Краснополянской, 12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</si>
  <si>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</si>
  <si>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</si>
  <si>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</si>
  <si>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</si>
  <si>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</si>
  <si>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Архиерейского подворья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</si>
  <si>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</si>
  <si>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«Демонтаж самовольно установленных и незаконно размещенных движимых объектов»</t>
  </si>
  <si>
    <t>Основное мероприятие «Поддержание в нормативном состоянии объектов ритуального назначения»</t>
  </si>
  <si>
    <t>Содержание объектов ритуального назначения</t>
  </si>
  <si>
    <t>Организация автобусных перевозок граждан на территории кладбища «Северное» в выходные, праздничные дни и дни массового посещения кладбища (в религиозные праздники, дни поминовений)</t>
  </si>
  <si>
    <t>Основное мероприятие «Организация эвакуации умерших»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</si>
  <si>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</si>
  <si>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</si>
  <si>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Реконструкция кладбища «Северное»</t>
  </si>
  <si>
    <t>Строительство кладбища «Лесное»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</si>
  <si>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</si>
  <si>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Содержание и обслуживание технических средств организации дорожного движения улично-дорожной сети в границах городского округа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</si>
  <si>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</si>
  <si>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</si>
  <si>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</si>
  <si>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</si>
  <si>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«Обустройство улично-дорожной сети города Перми светофорными объектами»</t>
  </si>
  <si>
    <t>Организация обустройства улично-дорожной сети города Перми светофорными объектами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</si>
  <si>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</si>
  <si>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</si>
  <si>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</si>
  <si>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</si>
  <si>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Осуществление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 в связи с празднованием Нового года по регулируемому тарифу города Перми</t>
  </si>
  <si>
    <t>Организация транспортного обслуживания населения автомобильным транспортом по маршруту Пермь II - Пермь I в связи с закрытием железнодорожного сообщения на участке Пермь II - ОП «Мотовилиха»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</si>
  <si>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</si>
  <si>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</si>
  <si>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затрат юридическим лицам, индивидуальным предпринимателям, осуществляющим регулярные перевозки пассажиров городским наземным электрическим транспортом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</si>
  <si>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</si>
  <si>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</si>
  <si>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</si>
  <si>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</si>
  <si>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</si>
  <si>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</t>
  </si>
  <si>
    <t>Основное мероприятие «Капитальные вложения в объекты муниципальной собственности в сфере регулярных перевозок города Перми»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</si>
  <si>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</si>
  <si>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Приобретение транспортных средств в собственность муниципального образования</t>
  </si>
  <si>
    <t>Основное мероприятие «Выполнение комплекса мероприятий по приведению в нормативное состояние трамвайных путей»</t>
  </si>
  <si>
    <t>Капитальный ремонт трамвайных путей с устройством контактной сети трамвайной линии</t>
  </si>
  <si>
    <t>Основное мероприятие «Благоустройство дворовых территорий многоквартирных домов города Перми»</t>
  </si>
  <si>
    <t>Поддержка муниципальных программ формирования современной городской среды</t>
  </si>
  <si>
    <t>Основное мероприятие «Выполнение комплекса мероприятий по капитальному ремонту территорий общего пользования»</t>
  </si>
  <si>
    <t>Капитальный ремонт общественных территорий города Перми</t>
  </si>
  <si>
    <t>Основное мероприятие «Выполнение комплекса работ по строительству и реконструкции территорий общего пользования»</t>
  </si>
  <si>
    <t>Реконструкция сквера в 68 квартале, эспланада</t>
  </si>
  <si>
    <t>Формирование комфортной городской среды центрального планировочного района г. Перми путем благоустройства городской эспланады</t>
  </si>
  <si>
    <t>Формирование комфортной городской среды центрального планировочного района г. Перми путем благоустройства городской эспланады (Реконструкция сквера в 68 квартале, эспланада)</t>
  </si>
  <si>
    <t>Основное мероприятие «Охрана и улучшение состояния природных объектов на территории города Перми»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</si>
  <si>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</si>
  <si>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</si>
  <si>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</si>
  <si>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Субсидии некоммерческим организациям</t>
  </si>
  <si>
    <t>Основное мероприятие «Экологическое просвещение населения города Перми»</t>
  </si>
  <si>
    <t>Реализация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</si>
  <si>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</si>
  <si>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</si>
  <si>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«Компенсационные посадки зеленых насаждений»</t>
  </si>
  <si>
    <t>Посадка зеленых насаждений ценных видов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</si>
  <si>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</si>
  <si>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</si>
  <si>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</si>
  <si>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</si>
  <si>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</si>
  <si>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Поддержание территории городских лесов в нормативном состоянии</t>
  </si>
  <si>
    <t>Основное мероприятие «Переселение граждан города Перми из непригодного для проживания и аварийного жилищного фонда»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</si>
  <si>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</si>
  <si>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</si>
  <si>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города Перми, признанного аварийным после 01 января 2012 г.</t>
  </si>
  <si>
    <t>Мероприятия по расселению жилищного фонда на территории Пермского края, признанного аварийным после 01 января 2012 г.</t>
  </si>
  <si>
    <t>Основное мероприятие «Реализация мероприятий в области жилищно-коммунального хозяйства»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</si>
  <si>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</si>
  <si>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</si>
  <si>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Основное мероприятие «Исполнение судебных решений о предоставлении благоустроенного жилья»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</si>
  <si>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</si>
  <si>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</si>
  <si>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</si>
  <si>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</si>
  <si>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Основное мероприятие «Оказание мер социальной поддержки граждан города Перми в целях улучшения жилищных условий»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</si>
  <si>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</si>
  <si>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Реализация мероприятий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</si>
  <si>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</si>
  <si>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</si>
  <si>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</si>
  <si>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Основное мероприятие «Обеспечение содержания и обслуживания нежилого муниципального фонда»</t>
  </si>
  <si>
    <t>Реализация мероприятий по содержанию и обслуживанию нежилого муниципального фонда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</si>
  <si>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</si>
  <si>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</si>
  <si>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</si>
  <si>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</si>
  <si>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</si>
  <si>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</si>
  <si>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</si>
  <si>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</si>
  <si>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</si>
  <si>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</si>
  <si>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</si>
  <si>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</si>
  <si>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</si>
  <si>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Строительство газопроводов в микрорайонах индивидуальной застройки города Перми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</si>
  <si>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</si>
  <si>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</si>
  <si>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</si>
  <si>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Основное мероприятие «Капитальные вложения в объекты муниципальной собственности в системе теплоснабжения»</t>
  </si>
  <si>
    <t>Строительство блочной модульной котельной в микрорайоне «Южный»</t>
  </si>
  <si>
    <t>Основное мероприятие «Научно-исследовательские работы в области развития систем коммунальной инфраструктуры»</t>
  </si>
  <si>
    <t>Актуализация отраслевых нормативных документов в сфере коммунальной инфраструктуры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</si>
  <si>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</si>
  <si>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Ликвидация бесхозяйных отходов с территории города Перми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</si>
  <si>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</si>
  <si>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</si>
  <si>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</si>
  <si>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Основное мероприятие «Оказание мер социальной поддержки гражданам по оплате жилищно-коммунальных услуг»</t>
  </si>
  <si>
    <t>Меры социальной поддержки гражданам, проживающим в непригодном для проживания и аварийном жилищном фонде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</si>
  <si>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</si>
  <si>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Финансовое обеспечение затрат по благоустройству придомовых территорий многоквартирных домов города Перми</t>
  </si>
  <si>
    <t>Основное мероприятие «Обеспечение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Перми»</t>
  </si>
  <si>
    <t>Содержание и текущий ремонт детских игровых площадок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</si>
  <si>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</si>
  <si>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</si>
  <si>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</si>
  <si>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</si>
  <si>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</si>
  <si>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Основное мероприятие «Муниципальная поддержка капитального ремонта жилищного фонда города Перми»</t>
  </si>
  <si>
    <t>Финансовое обеспечение затрат по проведению капитального ремонта фасадов многоквартирных домов города Перми</t>
  </si>
  <si>
    <t>Основное мероприятие «Капитальные вложения в объекты инженерной инфраструктуры территорий индивидуальной жилой застройки в городе Перми»</t>
  </si>
  <si>
    <t>Основное мероприятие «Разработка документации по планировке территории»</t>
  </si>
  <si>
    <t>Обеспечение разработки документации по планировке территории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</si>
  <si>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</si>
  <si>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</si>
  <si>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</si>
  <si>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</si>
  <si>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«Разработка документации по архитектурному облику города Перми»</t>
  </si>
  <si>
    <t>Основное мероприятие «Снос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Перми»</t>
  </si>
  <si>
    <t>Основное мероприятие «Формирование земельных участков на торги под жилищное и иное строительство»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</si>
  <si>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</si>
  <si>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</si>
  <si>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</si>
  <si>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Основное мероприятие «Обеспечение платности использования земельных участков»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</si>
  <si>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</si>
  <si>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</si>
  <si>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Проведение комплексных кадастровых работ в рамках федеральной целевой программы «Развитие единой государственной системы регистрации прав и кадастрового учета недвижимости (2014-2020 годы)»</t>
  </si>
  <si>
    <t>Основное мероприятие «Ведение информационной системы управления землями»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</si>
  <si>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</si>
  <si>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</si>
  <si>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</si>
  <si>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</si>
  <si>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</si>
  <si>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</si>
  <si>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</si>
  <si>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</si>
  <si>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Капитальный ремонт здания для размещения муниципального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</si>
  <si>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</si>
  <si>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</si>
  <si>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Организация взаимодействия с образовательными организациями высшего образования</t>
  </si>
  <si>
    <t>Мероприятия, связанные с награждением Почетным знаком г. Перми «За заслуги перед г. Пермь»</t>
  </si>
  <si>
    <t>Мероприятия, связанные с награждением Почетной грамотой города Перми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</si>
  <si>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</si>
  <si>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</si>
  <si>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</si>
  <si>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</si>
  <si>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</si>
  <si>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</si>
  <si>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</si>
  <si>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</si>
  <si>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</si>
  <si>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</si>
  <si>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</si>
  <si>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</si>
  <si>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</si>
  <si>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 Перми «За заслуги перед г. Пермь»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</si>
  <si>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</si>
  <si>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</si>
  <si>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</si>
  <si>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</si>
  <si>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Основное мероприятие «Проведение мероприятий по содействию созданию среды, благоприятной для жизнедеятельности семьи и детей»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</si>
  <si>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</si>
  <si>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</si>
  <si>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Подпрограмма «Реализация Генерального плана города Перми и градостроительной политики города Перми, развитие центра города Перми и локальных центров»</t>
  </si>
  <si>
    <t>1010600000</t>
  </si>
  <si>
    <t>10106SТ040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</si>
  <si>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</si>
  <si>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</si>
  <si>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</si>
  <si>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</si>
  <si>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Основное мероприятие «Выполнение комплекса мероприятий по благоустройству территорий индивидуальной жилой застройки в городе Перми»</t>
  </si>
  <si>
    <t>Благоустройство территорий индивидуальной жилой застройки в городе Перми</t>
  </si>
  <si>
    <t xml:space="preserve">Выполнение муниципальных работ по проведению занятий физкультурно-спортивной направленности 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</si>
  <si>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</si>
  <si>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</si>
  <si>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</si>
  <si>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Основное мероприятие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</si>
  <si>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</si>
  <si>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Разработка концепции реконструкции стадиона «Юность»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</si>
  <si>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</si>
  <si>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«СОШ № 93»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</si>
  <si>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</si>
  <si>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</si>
  <si>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</si>
  <si>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</si>
  <si>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</si>
  <si>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</si>
  <si>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</si>
  <si>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</si>
  <si>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</si>
  <si>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Углеуральской)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</si>
  <si>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</si>
  <si>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</si>
  <si>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</si>
  <si>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Строительство парка Победы</t>
  </si>
  <si>
    <t>Реконструкция объекта озеленения по ул. Петропавловской</t>
  </si>
  <si>
    <t>2021 год</t>
  </si>
  <si>
    <t>Строительство спортивного комплекса с плавательным бассейном в микрорайоне Парковый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</si>
  <si>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</si>
  <si>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</si>
  <si>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</si>
  <si>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</si>
  <si>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</si>
  <si>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Основное мероприятие «Актуализация Правил землепользования и застройки города Перми»</t>
  </si>
  <si>
    <t>Основное мероприятие «Выполнение комплекса мероприятий по ремонту и капитальному ремонту автомобильных дорог и искусственных дорожных сооружений»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</si>
  <si>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</si>
  <si>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</si>
  <si>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</si>
  <si>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</si>
  <si>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сквера у клуба С.М. Кирова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</si>
  <si>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</si>
  <si>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тыс. руб.</t>
  </si>
  <si>
    <t>ПРИЛОЖЕНИЕ 5</t>
  </si>
  <si>
    <t>к решению</t>
  </si>
  <si>
    <t>Пермской городской Думы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</si>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</sst>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279"/>
  <sheetViews>
    <sheetView tabSelected="1" zoomScale="110" zoomScaleNormal="110" workbookViewId="0">
      <selection activeCell="E13" sqref="E13"/>
    </sheetView>
  </sheetViews>
  <sheetFormatPr defaultColWidth="9.140625" defaultRowHeight="15.75" x14ac:dyDescent="0.25"/>
  <cols>
    <col min="1" max="1" width="14.85546875" style="5" customWidth="1"/>
    <col min="2" max="2" width="9.5703125" style="4" customWidth="1"/>
    <col min="3" max="3" width="9.85546875" style="5" customWidth="1"/>
    <col min="4" max="4" width="9.28515625" style="5" customWidth="1"/>
    <col min="5" max="5" width="48.5703125" style="6" customWidth="1"/>
    <col min="6" max="6" width="16.85546875" style="4" customWidth="1"/>
    <col min="7" max="8" width="16" style="4" hidden="1" customWidth="1"/>
    <col min="9" max="9" width="15.140625" style="4" hidden="1" customWidth="1"/>
    <col min="10" max="10" width="0" style="2" hidden="1" customWidth="1"/>
    <col min="11" max="16384" width="9.140625" style="2"/>
  </cols>
  <sheetData>
    <row r="1" spans="1:9" x14ac:dyDescent="0.25">
      <c r="E1" s="29" t="s">
        <v>1256</v>
      </c>
      <c r="F1" s="29"/>
    </row>
    <row r="2" spans="1:9" x14ac:dyDescent="0.25">
      <c r="E2" s="29" t="s">
        <v>1257</v>
      </c>
      <c r="F2" s="29"/>
    </row>
    <row r="3" spans="1:9" x14ac:dyDescent="0.25">
      <c r="E3" s="29" t="s">
        <v>1258</v>
      </c>
      <c r="F3" s="29"/>
    </row>
    <row r="6" spans="1:9" s="1" customFormat="1" ht="63" customHeight="1" x14ac:dyDescent="0.25">
      <c r="A6" s="28" t="s">
        <v>1259</v>
      </c>
      <c r="B6" s="28"/>
      <c r="C6" s="28"/>
      <c r="D6" s="28"/>
      <c r="E6" s="28"/>
      <c r="F6" s="28"/>
      <c r="G6" s="28"/>
      <c r="H6" s="28"/>
      <c r="I6" s="7"/>
    </row>
    <row r="7" spans="1:9" s="1" customFormat="1" x14ac:dyDescent="0.25">
      <c r="A7" s="8"/>
      <c r="B7" s="8"/>
      <c r="C7" s="8"/>
      <c r="D7" s="8"/>
      <c r="E7" s="17"/>
      <c r="F7" s="8"/>
      <c r="G7" s="8"/>
      <c r="H7" s="8"/>
      <c r="I7" s="8"/>
    </row>
    <row r="8" spans="1:9" x14ac:dyDescent="0.25">
      <c r="F8" s="24" t="s">
        <v>1255</v>
      </c>
    </row>
    <row r="9" spans="1:9" ht="55.5" customHeight="1" x14ac:dyDescent="0.25">
      <c r="A9" s="3" t="s">
        <v>0</v>
      </c>
      <c r="B9" s="13" t="s">
        <v>1</v>
      </c>
      <c r="C9" s="3" t="s">
        <v>3</v>
      </c>
      <c r="D9" s="3" t="s">
        <v>4</v>
      </c>
      <c r="E9" s="3" t="s">
        <v>10</v>
      </c>
      <c r="F9" s="13" t="s">
        <v>11</v>
      </c>
      <c r="G9" s="13" t="s">
        <v>12</v>
      </c>
      <c r="H9" s="13" t="s">
        <v>1240</v>
      </c>
      <c r="I9" s="13" t="s">
        <v>9</v>
      </c>
    </row>
    <row r="10" spans="1:9" s="10" customFormat="1" ht="31.5" x14ac:dyDescent="0.25">
      <c r="A10" s="9" t="s">
        <v>7</v>
      </c>
      <c r="B10" s="16"/>
      <c r="C10" s="9"/>
      <c r="D10" s="9"/>
      <c r="E10" s="19" t="s">
        <v>699</v>
      </c>
      <c r="F10" s="14">
        <f>F11+F53</f>
        <v>114928.2</v>
      </c>
      <c r="G10" s="14">
        <f t="shared" ref="G10:I10" si="0">G11+G53</f>
        <v>112197.59999999999</v>
      </c>
      <c r="H10" s="14">
        <f t="shared" si="0"/>
        <v>112197.59999999999</v>
      </c>
      <c r="I10" s="14">
        <f t="shared" si="0"/>
        <v>0</v>
      </c>
    </row>
    <row r="11" spans="1:9" s="12" customFormat="1" ht="31.5" x14ac:dyDescent="0.25">
      <c r="A11" s="11" t="s">
        <v>8</v>
      </c>
      <c r="B11" s="21"/>
      <c r="C11" s="11"/>
      <c r="D11" s="11"/>
      <c r="E11" s="20" t="s">
        <v>725</v>
      </c>
      <c r="F11" s="22">
        <f>F12+F32+F45</f>
        <v>104519.5</v>
      </c>
      <c r="G11" s="22">
        <f t="shared" ref="G11:I11" si="1">G12+G32+G45</f>
        <v>101788.9</v>
      </c>
      <c r="H11" s="22">
        <f t="shared" si="1"/>
        <v>101788.9</v>
      </c>
      <c r="I11" s="22">
        <f t="shared" si="1"/>
        <v>0</v>
      </c>
    </row>
    <row r="12" spans="1:9" ht="78.75" x14ac:dyDescent="0.25">
      <c r="A12" s="3" t="s">
        <v>2</v>
      </c>
      <c r="B12" s="13"/>
      <c r="C12" s="3"/>
      <c r="D12" s="3"/>
      <c r="E12" s="18" t="s">
        <v>1220</v>
      </c>
      <c r="F12" s="23">
        <f>F13+F20+F24+F28</f>
        <v>37200.299999999996</v>
      </c>
      <c r="G12" s="23">
        <f t="shared" ref="G12:I12" si="2">G13+G20+G24+G28</f>
        <v>37200.299999999996</v>
      </c>
      <c r="H12" s="23">
        <f t="shared" si="2"/>
        <v>37200.299999999996</v>
      </c>
      <c r="I12" s="23">
        <f t="shared" si="2"/>
        <v>0</v>
      </c>
    </row>
    <row r="13" spans="1:9" ht="78.75" x14ac:dyDescent="0.25">
      <c r="A13" s="3" t="s">
        <v>13</v>
      </c>
      <c r="B13" s="13"/>
      <c r="C13" s="3"/>
      <c r="D13" s="3"/>
      <c r="E13" s="18" t="s">
        <v>1221</v>
      </c>
      <c r="F13" s="23">
        <f>F14+F17</f>
        <v>3333.9</v>
      </c>
      <c r="G13" s="23">
        <f t="shared" ref="G13:I13" si="3">G14+G17</f>
        <v>3333.9</v>
      </c>
      <c r="H13" s="23">
        <f t="shared" si="3"/>
        <v>3333.9</v>
      </c>
      <c r="I13" s="23">
        <f t="shared" si="3"/>
        <v>0</v>
      </c>
    </row>
    <row r="14" spans="1:9" ht="47.25" x14ac:dyDescent="0.25">
      <c r="A14" s="3" t="s">
        <v>13</v>
      </c>
      <c r="B14" s="13">
        <v>200</v>
      </c>
      <c r="C14" s="3"/>
      <c r="D14" s="3"/>
      <c r="E14" s="18" t="s">
        <v>673</v>
      </c>
      <c r="F14" s="23">
        <f>F15</f>
        <v>2823.9</v>
      </c>
      <c r="G14" s="23">
        <f t="shared" ref="G14:I15" si="4">G15</f>
        <v>2823.9</v>
      </c>
      <c r="H14" s="23">
        <f t="shared" si="4"/>
        <v>2823.9</v>
      </c>
      <c r="I14" s="23">
        <f t="shared" si="4"/>
        <v>0</v>
      </c>
    </row>
    <row r="15" spans="1:9" ht="47.25" x14ac:dyDescent="0.25">
      <c r="A15" s="3" t="s">
        <v>13</v>
      </c>
      <c r="B15" s="13">
        <v>240</v>
      </c>
      <c r="C15" s="3"/>
      <c r="D15" s="3"/>
      <c r="E15" s="18" t="s">
        <v>681</v>
      </c>
      <c r="F15" s="23">
        <f>F16</f>
        <v>2823.9</v>
      </c>
      <c r="G15" s="23">
        <f t="shared" si="4"/>
        <v>2823.9</v>
      </c>
      <c r="H15" s="23">
        <f t="shared" si="4"/>
        <v>2823.9</v>
      </c>
      <c r="I15" s="23">
        <f t="shared" si="4"/>
        <v>0</v>
      </c>
    </row>
    <row r="16" spans="1:9" x14ac:dyDescent="0.25">
      <c r="A16" s="3" t="s">
        <v>13</v>
      </c>
      <c r="B16" s="13">
        <v>240</v>
      </c>
      <c r="C16" s="3" t="s">
        <v>5</v>
      </c>
      <c r="D16" s="3" t="s">
        <v>6</v>
      </c>
      <c r="E16" s="18" t="s">
        <v>638</v>
      </c>
      <c r="F16" s="23">
        <v>2823.9</v>
      </c>
      <c r="G16" s="23">
        <v>2823.9</v>
      </c>
      <c r="H16" s="23">
        <v>2823.9</v>
      </c>
      <c r="I16" s="23"/>
    </row>
    <row r="17" spans="1:9" ht="47.25" x14ac:dyDescent="0.25">
      <c r="A17" s="3" t="s">
        <v>13</v>
      </c>
      <c r="B17" s="13">
        <v>600</v>
      </c>
      <c r="C17" s="3"/>
      <c r="D17" s="3"/>
      <c r="E17" s="18" t="s">
        <v>676</v>
      </c>
      <c r="F17" s="23">
        <f>F18</f>
        <v>510</v>
      </c>
      <c r="G17" s="23">
        <f t="shared" ref="G17:I18" si="5">G18</f>
        <v>510</v>
      </c>
      <c r="H17" s="23">
        <f t="shared" si="5"/>
        <v>510</v>
      </c>
      <c r="I17" s="23">
        <f t="shared" si="5"/>
        <v>0</v>
      </c>
    </row>
    <row r="18" spans="1:9" ht="47.25" x14ac:dyDescent="0.25">
      <c r="A18" s="3" t="s">
        <v>13</v>
      </c>
      <c r="B18" s="13">
        <v>630</v>
      </c>
      <c r="C18" s="3"/>
      <c r="D18" s="3"/>
      <c r="E18" s="18" t="s">
        <v>692</v>
      </c>
      <c r="F18" s="23">
        <f>F19</f>
        <v>510</v>
      </c>
      <c r="G18" s="23">
        <f t="shared" si="5"/>
        <v>510</v>
      </c>
      <c r="H18" s="23">
        <f t="shared" si="5"/>
        <v>510</v>
      </c>
      <c r="I18" s="23">
        <f t="shared" si="5"/>
        <v>0</v>
      </c>
    </row>
    <row r="19" spans="1:9" x14ac:dyDescent="0.25">
      <c r="A19" s="3" t="s">
        <v>13</v>
      </c>
      <c r="B19" s="13">
        <v>630</v>
      </c>
      <c r="C19" s="3" t="s">
        <v>5</v>
      </c>
      <c r="D19" s="3" t="s">
        <v>6</v>
      </c>
      <c r="E19" s="18" t="s">
        <v>638</v>
      </c>
      <c r="F19" s="23">
        <v>510</v>
      </c>
      <c r="G19" s="23">
        <v>510</v>
      </c>
      <c r="H19" s="23">
        <v>510</v>
      </c>
      <c r="I19" s="23"/>
    </row>
    <row r="20" spans="1:9" ht="47.25" x14ac:dyDescent="0.25">
      <c r="A20" s="3" t="s">
        <v>14</v>
      </c>
      <c r="B20" s="13"/>
      <c r="C20" s="3"/>
      <c r="D20" s="3"/>
      <c r="E20" s="18" t="s">
        <v>797</v>
      </c>
      <c r="F20" s="23">
        <f>F21</f>
        <v>200</v>
      </c>
      <c r="G20" s="23">
        <f t="shared" ref="G20:I22" si="6">G21</f>
        <v>200</v>
      </c>
      <c r="H20" s="23">
        <f t="shared" si="6"/>
        <v>200</v>
      </c>
      <c r="I20" s="23">
        <f t="shared" si="6"/>
        <v>0</v>
      </c>
    </row>
    <row r="21" spans="1:9" ht="47.25" x14ac:dyDescent="0.25">
      <c r="A21" s="3" t="s">
        <v>14</v>
      </c>
      <c r="B21" s="13">
        <v>200</v>
      </c>
      <c r="C21" s="3"/>
      <c r="D21" s="3"/>
      <c r="E21" s="18" t="s">
        <v>673</v>
      </c>
      <c r="F21" s="23">
        <f>F22</f>
        <v>200</v>
      </c>
      <c r="G21" s="23">
        <f t="shared" si="6"/>
        <v>200</v>
      </c>
      <c r="H21" s="23">
        <f t="shared" si="6"/>
        <v>200</v>
      </c>
      <c r="I21" s="23">
        <f t="shared" si="6"/>
        <v>0</v>
      </c>
    </row>
    <row r="22" spans="1:9" ht="47.25" x14ac:dyDescent="0.25">
      <c r="A22" s="3" t="s">
        <v>14</v>
      </c>
      <c r="B22" s="13">
        <v>240</v>
      </c>
      <c r="C22" s="3"/>
      <c r="D22" s="3"/>
      <c r="E22" s="18" t="s">
        <v>681</v>
      </c>
      <c r="F22" s="23">
        <f>F23</f>
        <v>200</v>
      </c>
      <c r="G22" s="23">
        <f t="shared" si="6"/>
        <v>200</v>
      </c>
      <c r="H22" s="23">
        <f t="shared" si="6"/>
        <v>200</v>
      </c>
      <c r="I22" s="23">
        <f t="shared" si="6"/>
        <v>0</v>
      </c>
    </row>
    <row r="23" spans="1:9" x14ac:dyDescent="0.25">
      <c r="A23" s="3" t="s">
        <v>14</v>
      </c>
      <c r="B23" s="13">
        <v>240</v>
      </c>
      <c r="C23" s="3" t="s">
        <v>5</v>
      </c>
      <c r="D23" s="3" t="s">
        <v>6</v>
      </c>
      <c r="E23" s="18" t="s">
        <v>638</v>
      </c>
      <c r="F23" s="23">
        <v>200</v>
      </c>
      <c r="G23" s="23">
        <v>200</v>
      </c>
      <c r="H23" s="23">
        <v>200</v>
      </c>
      <c r="I23" s="23"/>
    </row>
    <row r="24" spans="1:9" ht="47.25" x14ac:dyDescent="0.25">
      <c r="A24" s="3" t="s">
        <v>15</v>
      </c>
      <c r="B24" s="13"/>
      <c r="C24" s="3"/>
      <c r="D24" s="3"/>
      <c r="E24" s="18" t="s">
        <v>798</v>
      </c>
      <c r="F24" s="23">
        <f>F25</f>
        <v>11014.3</v>
      </c>
      <c r="G24" s="23">
        <f t="shared" ref="G24:I26" si="7">G25</f>
        <v>11014.3</v>
      </c>
      <c r="H24" s="23">
        <f t="shared" si="7"/>
        <v>11014.3</v>
      </c>
      <c r="I24" s="23">
        <f t="shared" si="7"/>
        <v>0</v>
      </c>
    </row>
    <row r="25" spans="1:9" ht="47.25" x14ac:dyDescent="0.25">
      <c r="A25" s="3" t="s">
        <v>15</v>
      </c>
      <c r="B25" s="13">
        <v>600</v>
      </c>
      <c r="C25" s="3"/>
      <c r="D25" s="3"/>
      <c r="E25" s="18" t="s">
        <v>676</v>
      </c>
      <c r="F25" s="23">
        <f>F26</f>
        <v>11014.3</v>
      </c>
      <c r="G25" s="23">
        <f t="shared" si="7"/>
        <v>11014.3</v>
      </c>
      <c r="H25" s="23">
        <f t="shared" si="7"/>
        <v>11014.3</v>
      </c>
      <c r="I25" s="23">
        <f t="shared" si="7"/>
        <v>0</v>
      </c>
    </row>
    <row r="26" spans="1:9" ht="47.25" x14ac:dyDescent="0.25">
      <c r="A26" s="3" t="s">
        <v>15</v>
      </c>
      <c r="B26" s="13">
        <v>630</v>
      </c>
      <c r="C26" s="3"/>
      <c r="D26" s="3"/>
      <c r="E26" s="18" t="s">
        <v>692</v>
      </c>
      <c r="F26" s="23">
        <f>F27</f>
        <v>11014.3</v>
      </c>
      <c r="G26" s="23">
        <f t="shared" si="7"/>
        <v>11014.3</v>
      </c>
      <c r="H26" s="23">
        <f t="shared" si="7"/>
        <v>11014.3</v>
      </c>
      <c r="I26" s="23">
        <f t="shared" si="7"/>
        <v>0</v>
      </c>
    </row>
    <row r="27" spans="1:9" x14ac:dyDescent="0.25">
      <c r="A27" s="3" t="s">
        <v>15</v>
      </c>
      <c r="B27" s="13">
        <v>630</v>
      </c>
      <c r="C27" s="3" t="s">
        <v>5</v>
      </c>
      <c r="D27" s="3" t="s">
        <v>6</v>
      </c>
      <c r="E27" s="18" t="s">
        <v>638</v>
      </c>
      <c r="F27" s="23">
        <v>11014.3</v>
      </c>
      <c r="G27" s="23">
        <v>11014.3</v>
      </c>
      <c r="H27" s="23">
        <v>11014.3</v>
      </c>
      <c r="I27" s="23"/>
    </row>
    <row r="28" spans="1:9" ht="63" x14ac:dyDescent="0.25">
      <c r="A28" s="3" t="s">
        <v>16</v>
      </c>
      <c r="B28" s="13"/>
      <c r="C28" s="3"/>
      <c r="D28" s="3"/>
      <c r="E28" s="18" t="s">
        <v>799</v>
      </c>
      <c r="F28" s="23">
        <f>F29</f>
        <v>22652.1</v>
      </c>
      <c r="G28" s="23">
        <f t="shared" ref="G28:I30" si="8">G29</f>
        <v>22652.1</v>
      </c>
      <c r="H28" s="23">
        <f t="shared" si="8"/>
        <v>22652.1</v>
      </c>
      <c r="I28" s="23">
        <f t="shared" si="8"/>
        <v>0</v>
      </c>
    </row>
    <row r="29" spans="1:9" ht="47.25" x14ac:dyDescent="0.25">
      <c r="A29" s="3" t="s">
        <v>16</v>
      </c>
      <c r="B29" s="13">
        <v>600</v>
      </c>
      <c r="C29" s="3"/>
      <c r="D29" s="3"/>
      <c r="E29" s="18" t="s">
        <v>676</v>
      </c>
      <c r="F29" s="23">
        <f>F30</f>
        <v>22652.1</v>
      </c>
      <c r="G29" s="23">
        <f t="shared" si="8"/>
        <v>22652.1</v>
      </c>
      <c r="H29" s="23">
        <f t="shared" si="8"/>
        <v>22652.1</v>
      </c>
      <c r="I29" s="23">
        <f t="shared" si="8"/>
        <v>0</v>
      </c>
    </row>
    <row r="30" spans="1:9" ht="47.25" x14ac:dyDescent="0.25">
      <c r="A30" s="3" t="s">
        <v>16</v>
      </c>
      <c r="B30" s="13">
        <v>630</v>
      </c>
      <c r="C30" s="3"/>
      <c r="D30" s="3"/>
      <c r="E30" s="18" t="s">
        <v>692</v>
      </c>
      <c r="F30" s="23">
        <f>F31</f>
        <v>22652.1</v>
      </c>
      <c r="G30" s="23">
        <f t="shared" si="8"/>
        <v>22652.1</v>
      </c>
      <c r="H30" s="23">
        <f t="shared" si="8"/>
        <v>22652.1</v>
      </c>
      <c r="I30" s="23">
        <f t="shared" si="8"/>
        <v>0</v>
      </c>
    </row>
    <row r="31" spans="1:9" x14ac:dyDescent="0.25">
      <c r="A31" s="3" t="s">
        <v>16</v>
      </c>
      <c r="B31" s="13">
        <v>630</v>
      </c>
      <c r="C31" s="3" t="s">
        <v>5</v>
      </c>
      <c r="D31" s="3" t="s">
        <v>6</v>
      </c>
      <c r="E31" s="18" t="s">
        <v>638</v>
      </c>
      <c r="F31" s="23">
        <v>22652.1</v>
      </c>
      <c r="G31" s="23">
        <v>22652.1</v>
      </c>
      <c r="H31" s="23">
        <v>22652.1</v>
      </c>
      <c r="I31" s="23"/>
    </row>
    <row r="32" spans="1:9" ht="63" x14ac:dyDescent="0.25">
      <c r="A32" s="3" t="s">
        <v>20</v>
      </c>
      <c r="B32" s="13"/>
      <c r="C32" s="3"/>
      <c r="D32" s="3"/>
      <c r="E32" s="18" t="s">
        <v>804</v>
      </c>
      <c r="F32" s="23">
        <f>F33+F37+F41</f>
        <v>30793.1</v>
      </c>
      <c r="G32" s="23">
        <f t="shared" ref="G32:I32" si="9">G33+G37+G41</f>
        <v>30793.1</v>
      </c>
      <c r="H32" s="23">
        <f t="shared" si="9"/>
        <v>30793.1</v>
      </c>
      <c r="I32" s="23">
        <f t="shared" si="9"/>
        <v>0</v>
      </c>
    </row>
    <row r="33" spans="1:9" ht="47.25" x14ac:dyDescent="0.25">
      <c r="A33" s="3" t="s">
        <v>17</v>
      </c>
      <c r="B33" s="13"/>
      <c r="C33" s="3"/>
      <c r="D33" s="3"/>
      <c r="E33" s="18" t="s">
        <v>805</v>
      </c>
      <c r="F33" s="23">
        <f>F34</f>
        <v>915</v>
      </c>
      <c r="G33" s="23">
        <f t="shared" ref="G33:I35" si="10">G34</f>
        <v>915</v>
      </c>
      <c r="H33" s="23">
        <f t="shared" si="10"/>
        <v>915</v>
      </c>
      <c r="I33" s="23">
        <f t="shared" si="10"/>
        <v>0</v>
      </c>
    </row>
    <row r="34" spans="1:9" ht="47.25" x14ac:dyDescent="0.25">
      <c r="A34" s="3" t="s">
        <v>17</v>
      </c>
      <c r="B34" s="13">
        <v>200</v>
      </c>
      <c r="C34" s="3"/>
      <c r="D34" s="3"/>
      <c r="E34" s="18" t="s">
        <v>673</v>
      </c>
      <c r="F34" s="23">
        <f>F35</f>
        <v>915</v>
      </c>
      <c r="G34" s="23">
        <f t="shared" si="10"/>
        <v>915</v>
      </c>
      <c r="H34" s="23">
        <f t="shared" si="10"/>
        <v>915</v>
      </c>
      <c r="I34" s="23">
        <f t="shared" si="10"/>
        <v>0</v>
      </c>
    </row>
    <row r="35" spans="1:9" ht="47.25" x14ac:dyDescent="0.25">
      <c r="A35" s="3" t="s">
        <v>17</v>
      </c>
      <c r="B35" s="13">
        <v>240</v>
      </c>
      <c r="C35" s="3"/>
      <c r="D35" s="3"/>
      <c r="E35" s="18" t="s">
        <v>681</v>
      </c>
      <c r="F35" s="23">
        <f>F36</f>
        <v>915</v>
      </c>
      <c r="G35" s="23">
        <f t="shared" si="10"/>
        <v>915</v>
      </c>
      <c r="H35" s="23">
        <f t="shared" si="10"/>
        <v>915</v>
      </c>
      <c r="I35" s="23">
        <f t="shared" si="10"/>
        <v>0</v>
      </c>
    </row>
    <row r="36" spans="1:9" x14ac:dyDescent="0.25">
      <c r="A36" s="3" t="s">
        <v>17</v>
      </c>
      <c r="B36" s="13">
        <v>240</v>
      </c>
      <c r="C36" s="3" t="s">
        <v>5</v>
      </c>
      <c r="D36" s="3" t="s">
        <v>6</v>
      </c>
      <c r="E36" s="18" t="s">
        <v>638</v>
      </c>
      <c r="F36" s="23">
        <v>915</v>
      </c>
      <c r="G36" s="23">
        <v>915</v>
      </c>
      <c r="H36" s="23">
        <v>915</v>
      </c>
      <c r="I36" s="23"/>
    </row>
    <row r="37" spans="1:9" ht="47.25" x14ac:dyDescent="0.25">
      <c r="A37" s="3" t="s">
        <v>18</v>
      </c>
      <c r="B37" s="13"/>
      <c r="C37" s="3"/>
      <c r="D37" s="3"/>
      <c r="E37" s="18" t="s">
        <v>806</v>
      </c>
      <c r="F37" s="23">
        <f>F38</f>
        <v>28428.1</v>
      </c>
      <c r="G37" s="23">
        <f t="shared" ref="G37:I39" si="11">G38</f>
        <v>28428.1</v>
      </c>
      <c r="H37" s="23">
        <f t="shared" si="11"/>
        <v>28428.1</v>
      </c>
      <c r="I37" s="23">
        <f t="shared" si="11"/>
        <v>0</v>
      </c>
    </row>
    <row r="38" spans="1:9" ht="47.25" x14ac:dyDescent="0.25">
      <c r="A38" s="3" t="s">
        <v>18</v>
      </c>
      <c r="B38" s="13">
        <v>600</v>
      </c>
      <c r="C38" s="3"/>
      <c r="D38" s="3"/>
      <c r="E38" s="18" t="s">
        <v>676</v>
      </c>
      <c r="F38" s="23">
        <f>F39</f>
        <v>28428.1</v>
      </c>
      <c r="G38" s="23">
        <f t="shared" si="11"/>
        <v>28428.1</v>
      </c>
      <c r="H38" s="23">
        <f t="shared" si="11"/>
        <v>28428.1</v>
      </c>
      <c r="I38" s="23">
        <f t="shared" si="11"/>
        <v>0</v>
      </c>
    </row>
    <row r="39" spans="1:9" ht="47.25" x14ac:dyDescent="0.25">
      <c r="A39" s="3" t="s">
        <v>18</v>
      </c>
      <c r="B39" s="13">
        <v>630</v>
      </c>
      <c r="C39" s="3"/>
      <c r="D39" s="3"/>
      <c r="E39" s="18" t="s">
        <v>692</v>
      </c>
      <c r="F39" s="23">
        <f>F40</f>
        <v>28428.1</v>
      </c>
      <c r="G39" s="23">
        <f t="shared" si="11"/>
        <v>28428.1</v>
      </c>
      <c r="H39" s="23">
        <f t="shared" si="11"/>
        <v>28428.1</v>
      </c>
      <c r="I39" s="23">
        <f t="shared" si="11"/>
        <v>0</v>
      </c>
    </row>
    <row r="40" spans="1:9" x14ac:dyDescent="0.25">
      <c r="A40" s="3" t="s">
        <v>18</v>
      </c>
      <c r="B40" s="13">
        <v>630</v>
      </c>
      <c r="C40" s="3" t="s">
        <v>5</v>
      </c>
      <c r="D40" s="3" t="s">
        <v>6</v>
      </c>
      <c r="E40" s="18" t="s">
        <v>638</v>
      </c>
      <c r="F40" s="23">
        <v>28428.1</v>
      </c>
      <c r="G40" s="23">
        <v>28428.1</v>
      </c>
      <c r="H40" s="23">
        <v>28428.1</v>
      </c>
      <c r="I40" s="23"/>
    </row>
    <row r="41" spans="1:9" ht="47.25" x14ac:dyDescent="0.25">
      <c r="A41" s="3" t="s">
        <v>19</v>
      </c>
      <c r="B41" s="13"/>
      <c r="C41" s="3"/>
      <c r="D41" s="3"/>
      <c r="E41" s="18" t="s">
        <v>807</v>
      </c>
      <c r="F41" s="23">
        <f>F42</f>
        <v>1450</v>
      </c>
      <c r="G41" s="23">
        <f t="shared" ref="G41:I43" si="12">G42</f>
        <v>1450</v>
      </c>
      <c r="H41" s="23">
        <f t="shared" si="12"/>
        <v>1450</v>
      </c>
      <c r="I41" s="23">
        <f t="shared" si="12"/>
        <v>0</v>
      </c>
    </row>
    <row r="42" spans="1:9" ht="47.25" x14ac:dyDescent="0.25">
      <c r="A42" s="3" t="s">
        <v>19</v>
      </c>
      <c r="B42" s="13">
        <v>600</v>
      </c>
      <c r="C42" s="3"/>
      <c r="D42" s="3"/>
      <c r="E42" s="18" t="s">
        <v>676</v>
      </c>
      <c r="F42" s="23">
        <f>F43</f>
        <v>1450</v>
      </c>
      <c r="G42" s="23">
        <f t="shared" si="12"/>
        <v>1450</v>
      </c>
      <c r="H42" s="23">
        <f t="shared" si="12"/>
        <v>1450</v>
      </c>
      <c r="I42" s="23">
        <f t="shared" si="12"/>
        <v>0</v>
      </c>
    </row>
    <row r="43" spans="1:9" ht="47.25" x14ac:dyDescent="0.25">
      <c r="A43" s="3" t="s">
        <v>19</v>
      </c>
      <c r="B43" s="13">
        <v>630</v>
      </c>
      <c r="C43" s="3"/>
      <c r="D43" s="3"/>
      <c r="E43" s="18" t="s">
        <v>692</v>
      </c>
      <c r="F43" s="23">
        <f>F44</f>
        <v>1450</v>
      </c>
      <c r="G43" s="23">
        <f t="shared" si="12"/>
        <v>1450</v>
      </c>
      <c r="H43" s="23">
        <f t="shared" si="12"/>
        <v>1450</v>
      </c>
      <c r="I43" s="23">
        <f t="shared" si="12"/>
        <v>0</v>
      </c>
    </row>
    <row r="44" spans="1:9" x14ac:dyDescent="0.25">
      <c r="A44" s="3" t="s">
        <v>19</v>
      </c>
      <c r="B44" s="13">
        <v>630</v>
      </c>
      <c r="C44" s="3" t="s">
        <v>5</v>
      </c>
      <c r="D44" s="3" t="s">
        <v>6</v>
      </c>
      <c r="E44" s="18" t="s">
        <v>638</v>
      </c>
      <c r="F44" s="23">
        <v>1450</v>
      </c>
      <c r="G44" s="23">
        <v>1450</v>
      </c>
      <c r="H44" s="23">
        <v>1450</v>
      </c>
      <c r="I44" s="23"/>
    </row>
    <row r="45" spans="1:9" ht="63" x14ac:dyDescent="0.25">
      <c r="A45" s="3" t="s">
        <v>23</v>
      </c>
      <c r="B45" s="13"/>
      <c r="C45" s="3"/>
      <c r="D45" s="3"/>
      <c r="E45" s="18" t="s">
        <v>808</v>
      </c>
      <c r="F45" s="23">
        <f>F46</f>
        <v>36526.1</v>
      </c>
      <c r="G45" s="23">
        <f t="shared" ref="G45:I45" si="13">G46</f>
        <v>33795.499999999993</v>
      </c>
      <c r="H45" s="23">
        <f t="shared" si="13"/>
        <v>33795.5</v>
      </c>
      <c r="I45" s="23">
        <f t="shared" si="13"/>
        <v>0</v>
      </c>
    </row>
    <row r="46" spans="1:9" ht="31.5" x14ac:dyDescent="0.25">
      <c r="A46" s="3" t="s">
        <v>22</v>
      </c>
      <c r="B46" s="13"/>
      <c r="C46" s="3"/>
      <c r="D46" s="3"/>
      <c r="E46" s="18" t="s">
        <v>809</v>
      </c>
      <c r="F46" s="23">
        <f>F47+F50</f>
        <v>36526.1</v>
      </c>
      <c r="G46" s="23">
        <f t="shared" ref="G46:I46" si="14">G47+G50</f>
        <v>33795.499999999993</v>
      </c>
      <c r="H46" s="23">
        <f t="shared" si="14"/>
        <v>33795.5</v>
      </c>
      <c r="I46" s="23">
        <f t="shared" si="14"/>
        <v>0</v>
      </c>
    </row>
    <row r="47" spans="1:9" ht="47.25" x14ac:dyDescent="0.25">
      <c r="A47" s="3" t="s">
        <v>22</v>
      </c>
      <c r="B47" s="13">
        <v>200</v>
      </c>
      <c r="C47" s="3"/>
      <c r="D47" s="3"/>
      <c r="E47" s="18" t="s">
        <v>673</v>
      </c>
      <c r="F47" s="23">
        <f>F48</f>
        <v>35843.9</v>
      </c>
      <c r="G47" s="23">
        <f t="shared" ref="G47:I48" si="15">G48</f>
        <v>33121.899999999994</v>
      </c>
      <c r="H47" s="23">
        <f t="shared" si="15"/>
        <v>33130.300000000003</v>
      </c>
      <c r="I47" s="23">
        <f t="shared" si="15"/>
        <v>0</v>
      </c>
    </row>
    <row r="48" spans="1:9" ht="47.25" x14ac:dyDescent="0.25">
      <c r="A48" s="3" t="s">
        <v>22</v>
      </c>
      <c r="B48" s="13">
        <v>240</v>
      </c>
      <c r="C48" s="3"/>
      <c r="D48" s="3"/>
      <c r="E48" s="18" t="s">
        <v>681</v>
      </c>
      <c r="F48" s="23">
        <f>F49</f>
        <v>35843.9</v>
      </c>
      <c r="G48" s="23">
        <f t="shared" si="15"/>
        <v>33121.899999999994</v>
      </c>
      <c r="H48" s="23">
        <f t="shared" si="15"/>
        <v>33130.300000000003</v>
      </c>
      <c r="I48" s="23">
        <f t="shared" si="15"/>
        <v>0</v>
      </c>
    </row>
    <row r="49" spans="1:9" x14ac:dyDescent="0.25">
      <c r="A49" s="3" t="s">
        <v>22</v>
      </c>
      <c r="B49" s="13">
        <v>240</v>
      </c>
      <c r="C49" s="3" t="s">
        <v>5</v>
      </c>
      <c r="D49" s="3" t="s">
        <v>6</v>
      </c>
      <c r="E49" s="18" t="s">
        <v>638</v>
      </c>
      <c r="F49" s="23">
        <v>35843.9</v>
      </c>
      <c r="G49" s="23">
        <v>33121.899999999994</v>
      </c>
      <c r="H49" s="23">
        <v>33130.300000000003</v>
      </c>
      <c r="I49" s="23"/>
    </row>
    <row r="50" spans="1:9" x14ac:dyDescent="0.25">
      <c r="A50" s="3" t="s">
        <v>22</v>
      </c>
      <c r="B50" s="13">
        <v>800</v>
      </c>
      <c r="C50" s="3"/>
      <c r="D50" s="3"/>
      <c r="E50" s="18" t="s">
        <v>678</v>
      </c>
      <c r="F50" s="23">
        <f>F51</f>
        <v>682.2</v>
      </c>
      <c r="G50" s="23">
        <f t="shared" ref="G50:I51" si="16">G51</f>
        <v>673.6</v>
      </c>
      <c r="H50" s="23">
        <f t="shared" si="16"/>
        <v>665.2</v>
      </c>
      <c r="I50" s="23">
        <f t="shared" si="16"/>
        <v>0</v>
      </c>
    </row>
    <row r="51" spans="1:9" x14ac:dyDescent="0.25">
      <c r="A51" s="3" t="s">
        <v>22</v>
      </c>
      <c r="B51" s="13">
        <v>850</v>
      </c>
      <c r="C51" s="3"/>
      <c r="D51" s="3"/>
      <c r="E51" s="18" t="s">
        <v>696</v>
      </c>
      <c r="F51" s="23">
        <f>F52</f>
        <v>682.2</v>
      </c>
      <c r="G51" s="23">
        <f t="shared" si="16"/>
        <v>673.6</v>
      </c>
      <c r="H51" s="23">
        <f t="shared" si="16"/>
        <v>665.2</v>
      </c>
      <c r="I51" s="23">
        <f t="shared" si="16"/>
        <v>0</v>
      </c>
    </row>
    <row r="52" spans="1:9" x14ac:dyDescent="0.25">
      <c r="A52" s="3" t="s">
        <v>22</v>
      </c>
      <c r="B52" s="13">
        <v>850</v>
      </c>
      <c r="C52" s="3" t="s">
        <v>5</v>
      </c>
      <c r="D52" s="3" t="s">
        <v>6</v>
      </c>
      <c r="E52" s="18" t="s">
        <v>638</v>
      </c>
      <c r="F52" s="23">
        <v>682.2</v>
      </c>
      <c r="G52" s="23">
        <v>673.6</v>
      </c>
      <c r="H52" s="23">
        <v>665.2</v>
      </c>
      <c r="I52" s="23"/>
    </row>
    <row r="53" spans="1:9" s="12" customFormat="1" ht="47.25" x14ac:dyDescent="0.25">
      <c r="A53" s="11" t="s">
        <v>26</v>
      </c>
      <c r="B53" s="21"/>
      <c r="C53" s="11"/>
      <c r="D53" s="11"/>
      <c r="E53" s="20" t="s">
        <v>726</v>
      </c>
      <c r="F53" s="22">
        <f>F54</f>
        <v>10408.700000000001</v>
      </c>
      <c r="G53" s="22">
        <f t="shared" ref="G53:I53" si="17">G54</f>
        <v>10408.700000000001</v>
      </c>
      <c r="H53" s="22">
        <f t="shared" si="17"/>
        <v>10408.700000000001</v>
      </c>
      <c r="I53" s="22">
        <f t="shared" si="17"/>
        <v>0</v>
      </c>
    </row>
    <row r="54" spans="1:9" ht="63" x14ac:dyDescent="0.25">
      <c r="A54" s="3" t="s">
        <v>27</v>
      </c>
      <c r="B54" s="13"/>
      <c r="C54" s="3"/>
      <c r="D54" s="3"/>
      <c r="E54" s="18" t="s">
        <v>810</v>
      </c>
      <c r="F54" s="23">
        <f>F55+F64+F78</f>
        <v>10408.700000000001</v>
      </c>
      <c r="G54" s="23">
        <f t="shared" ref="G54:I54" si="18">G55+G64+G78</f>
        <v>10408.700000000001</v>
      </c>
      <c r="H54" s="23">
        <f t="shared" si="18"/>
        <v>10408.700000000001</v>
      </c>
      <c r="I54" s="23">
        <f t="shared" si="18"/>
        <v>0</v>
      </c>
    </row>
    <row r="55" spans="1:9" ht="78.75" x14ac:dyDescent="0.25">
      <c r="A55" s="3" t="s">
        <v>24</v>
      </c>
      <c r="B55" s="13"/>
      <c r="C55" s="3"/>
      <c r="D55" s="3"/>
      <c r="E55" s="18" t="s">
        <v>811</v>
      </c>
      <c r="F55" s="23">
        <f>F56+F59</f>
        <v>1848.7</v>
      </c>
      <c r="G55" s="23">
        <f t="shared" ref="G55:I55" si="19">G56+G59</f>
        <v>1848.7</v>
      </c>
      <c r="H55" s="23">
        <f t="shared" si="19"/>
        <v>1848.7</v>
      </c>
      <c r="I55" s="23">
        <f t="shared" si="19"/>
        <v>0</v>
      </c>
    </row>
    <row r="56" spans="1:9" ht="47.25" x14ac:dyDescent="0.25">
      <c r="A56" s="3" t="s">
        <v>24</v>
      </c>
      <c r="B56" s="13">
        <v>200</v>
      </c>
      <c r="C56" s="3"/>
      <c r="D56" s="3"/>
      <c r="E56" s="18" t="s">
        <v>673</v>
      </c>
      <c r="F56" s="23">
        <f>F57</f>
        <v>50</v>
      </c>
      <c r="G56" s="23">
        <f t="shared" ref="G56:I57" si="20">G57</f>
        <v>50</v>
      </c>
      <c r="H56" s="23">
        <f t="shared" si="20"/>
        <v>50</v>
      </c>
      <c r="I56" s="23">
        <f t="shared" si="20"/>
        <v>0</v>
      </c>
    </row>
    <row r="57" spans="1:9" ht="47.25" x14ac:dyDescent="0.25">
      <c r="A57" s="3" t="s">
        <v>24</v>
      </c>
      <c r="B57" s="13">
        <v>240</v>
      </c>
      <c r="C57" s="3"/>
      <c r="D57" s="3"/>
      <c r="E57" s="18" t="s">
        <v>681</v>
      </c>
      <c r="F57" s="23">
        <f>F58</f>
        <v>50</v>
      </c>
      <c r="G57" s="23">
        <f t="shared" si="20"/>
        <v>50</v>
      </c>
      <c r="H57" s="23">
        <f t="shared" si="20"/>
        <v>50</v>
      </c>
      <c r="I57" s="23">
        <f t="shared" si="20"/>
        <v>0</v>
      </c>
    </row>
    <row r="58" spans="1:9" x14ac:dyDescent="0.25">
      <c r="A58" s="3" t="s">
        <v>24</v>
      </c>
      <c r="B58" s="13">
        <v>240</v>
      </c>
      <c r="C58" s="3" t="s">
        <v>5</v>
      </c>
      <c r="D58" s="3" t="s">
        <v>6</v>
      </c>
      <c r="E58" s="18" t="s">
        <v>638</v>
      </c>
      <c r="F58" s="23">
        <v>50</v>
      </c>
      <c r="G58" s="23">
        <v>50</v>
      </c>
      <c r="H58" s="23">
        <v>50</v>
      </c>
      <c r="I58" s="23"/>
    </row>
    <row r="59" spans="1:9" ht="47.25" x14ac:dyDescent="0.25">
      <c r="A59" s="3" t="s">
        <v>24</v>
      </c>
      <c r="B59" s="13">
        <v>600</v>
      </c>
      <c r="C59" s="3"/>
      <c r="D59" s="3"/>
      <c r="E59" s="18" t="s">
        <v>676</v>
      </c>
      <c r="F59" s="23">
        <f>F60+F62</f>
        <v>1798.7</v>
      </c>
      <c r="G59" s="23">
        <f t="shared" ref="G59:I59" si="21">G60+G62</f>
        <v>1798.7</v>
      </c>
      <c r="H59" s="23">
        <f t="shared" si="21"/>
        <v>1798.7</v>
      </c>
      <c r="I59" s="23">
        <f t="shared" si="21"/>
        <v>0</v>
      </c>
    </row>
    <row r="60" spans="1:9" x14ac:dyDescent="0.25">
      <c r="A60" s="3" t="s">
        <v>24</v>
      </c>
      <c r="B60" s="13">
        <v>620</v>
      </c>
      <c r="C60" s="3"/>
      <c r="D60" s="3"/>
      <c r="E60" s="18" t="s">
        <v>691</v>
      </c>
      <c r="F60" s="23">
        <f>F61</f>
        <v>540</v>
      </c>
      <c r="G60" s="23">
        <f t="shared" ref="G60:I60" si="22">G61</f>
        <v>540</v>
      </c>
      <c r="H60" s="23">
        <f t="shared" si="22"/>
        <v>540</v>
      </c>
      <c r="I60" s="23">
        <f t="shared" si="22"/>
        <v>0</v>
      </c>
    </row>
    <row r="61" spans="1:9" x14ac:dyDescent="0.25">
      <c r="A61" s="3" t="s">
        <v>24</v>
      </c>
      <c r="B61" s="13">
        <v>620</v>
      </c>
      <c r="C61" s="3" t="s">
        <v>25</v>
      </c>
      <c r="D61" s="3" t="s">
        <v>5</v>
      </c>
      <c r="E61" s="18" t="s">
        <v>658</v>
      </c>
      <c r="F61" s="23">
        <v>540</v>
      </c>
      <c r="G61" s="23">
        <v>540</v>
      </c>
      <c r="H61" s="23">
        <v>540</v>
      </c>
      <c r="I61" s="23"/>
    </row>
    <row r="62" spans="1:9" ht="47.25" x14ac:dyDescent="0.25">
      <c r="A62" s="3" t="s">
        <v>24</v>
      </c>
      <c r="B62" s="13">
        <v>630</v>
      </c>
      <c r="C62" s="3"/>
      <c r="D62" s="3"/>
      <c r="E62" s="18" t="s">
        <v>692</v>
      </c>
      <c r="F62" s="23">
        <f>F63</f>
        <v>1258.7</v>
      </c>
      <c r="G62" s="23">
        <f t="shared" ref="G62:I62" si="23">G63</f>
        <v>1258.7</v>
      </c>
      <c r="H62" s="23">
        <f t="shared" si="23"/>
        <v>1258.7</v>
      </c>
      <c r="I62" s="23">
        <f t="shared" si="23"/>
        <v>0</v>
      </c>
    </row>
    <row r="63" spans="1:9" x14ac:dyDescent="0.25">
      <c r="A63" s="3" t="s">
        <v>24</v>
      </c>
      <c r="B63" s="13">
        <v>630</v>
      </c>
      <c r="C63" s="3" t="s">
        <v>5</v>
      </c>
      <c r="D63" s="3" t="s">
        <v>6</v>
      </c>
      <c r="E63" s="18" t="s">
        <v>638</v>
      </c>
      <c r="F63" s="23">
        <v>1258.7</v>
      </c>
      <c r="G63" s="23">
        <v>1258.7</v>
      </c>
      <c r="H63" s="23">
        <v>1258.7</v>
      </c>
      <c r="I63" s="23"/>
    </row>
    <row r="64" spans="1:9" ht="78.75" x14ac:dyDescent="0.25">
      <c r="A64" s="3" t="s">
        <v>28</v>
      </c>
      <c r="B64" s="13"/>
      <c r="C64" s="3"/>
      <c r="D64" s="3"/>
      <c r="E64" s="18" t="s">
        <v>812</v>
      </c>
      <c r="F64" s="23">
        <f>F65+F69</f>
        <v>8310</v>
      </c>
      <c r="G64" s="23">
        <f t="shared" ref="G64:I64" si="24">G65+G69</f>
        <v>8310</v>
      </c>
      <c r="H64" s="23">
        <f t="shared" si="24"/>
        <v>8310</v>
      </c>
      <c r="I64" s="23">
        <f t="shared" si="24"/>
        <v>0</v>
      </c>
    </row>
    <row r="65" spans="1:9" ht="47.25" x14ac:dyDescent="0.25">
      <c r="A65" s="3" t="s">
        <v>28</v>
      </c>
      <c r="B65" s="13">
        <v>200</v>
      </c>
      <c r="C65" s="3"/>
      <c r="D65" s="3"/>
      <c r="E65" s="18" t="s">
        <v>673</v>
      </c>
      <c r="F65" s="23">
        <f>F66</f>
        <v>1790</v>
      </c>
      <c r="G65" s="23">
        <f t="shared" ref="G65:I65" si="25">G66</f>
        <v>1790</v>
      </c>
      <c r="H65" s="23">
        <f t="shared" si="25"/>
        <v>1790</v>
      </c>
      <c r="I65" s="23">
        <f t="shared" si="25"/>
        <v>0</v>
      </c>
    </row>
    <row r="66" spans="1:9" ht="47.25" x14ac:dyDescent="0.25">
      <c r="A66" s="3" t="s">
        <v>28</v>
      </c>
      <c r="B66" s="13">
        <v>240</v>
      </c>
      <c r="C66" s="3"/>
      <c r="D66" s="3"/>
      <c r="E66" s="18" t="s">
        <v>681</v>
      </c>
      <c r="F66" s="23">
        <f>F67+F68</f>
        <v>1790</v>
      </c>
      <c r="G66" s="23">
        <f t="shared" ref="G66:I66" si="26">G67+G68</f>
        <v>1790</v>
      </c>
      <c r="H66" s="23">
        <f t="shared" si="26"/>
        <v>1790</v>
      </c>
      <c r="I66" s="23">
        <f t="shared" si="26"/>
        <v>0</v>
      </c>
    </row>
    <row r="67" spans="1:9" x14ac:dyDescent="0.25">
      <c r="A67" s="3" t="s">
        <v>28</v>
      </c>
      <c r="B67" s="13">
        <v>240</v>
      </c>
      <c r="C67" s="3" t="s">
        <v>5</v>
      </c>
      <c r="D67" s="3" t="s">
        <v>6</v>
      </c>
      <c r="E67" s="18" t="s">
        <v>638</v>
      </c>
      <c r="F67" s="23">
        <v>1240</v>
      </c>
      <c r="G67" s="23">
        <v>1240</v>
      </c>
      <c r="H67" s="23">
        <v>1240</v>
      </c>
      <c r="I67" s="23"/>
    </row>
    <row r="68" spans="1:9" x14ac:dyDescent="0.25">
      <c r="A68" s="3" t="s">
        <v>28</v>
      </c>
      <c r="B68" s="13">
        <v>240</v>
      </c>
      <c r="C68" s="3" t="s">
        <v>25</v>
      </c>
      <c r="D68" s="3" t="s">
        <v>5</v>
      </c>
      <c r="E68" s="18" t="s">
        <v>658</v>
      </c>
      <c r="F68" s="23">
        <v>550</v>
      </c>
      <c r="G68" s="23">
        <v>550</v>
      </c>
      <c r="H68" s="23">
        <v>550</v>
      </c>
      <c r="I68" s="23"/>
    </row>
    <row r="69" spans="1:9" ht="47.25" x14ac:dyDescent="0.25">
      <c r="A69" s="3" t="s">
        <v>28</v>
      </c>
      <c r="B69" s="13">
        <v>600</v>
      </c>
      <c r="C69" s="3"/>
      <c r="D69" s="3"/>
      <c r="E69" s="18" t="s">
        <v>676</v>
      </c>
      <c r="F69" s="23">
        <f>F70+F73+F76</f>
        <v>6520</v>
      </c>
      <c r="G69" s="23">
        <f t="shared" ref="G69:I69" si="27">G70+G73+G76</f>
        <v>6520</v>
      </c>
      <c r="H69" s="23">
        <f t="shared" si="27"/>
        <v>6520</v>
      </c>
      <c r="I69" s="23">
        <f t="shared" si="27"/>
        <v>0</v>
      </c>
    </row>
    <row r="70" spans="1:9" x14ac:dyDescent="0.25">
      <c r="A70" s="3" t="s">
        <v>28</v>
      </c>
      <c r="B70" s="13">
        <v>610</v>
      </c>
      <c r="C70" s="3"/>
      <c r="D70" s="3"/>
      <c r="E70" s="18" t="s">
        <v>690</v>
      </c>
      <c r="F70" s="23">
        <f>F71+F72</f>
        <v>793</v>
      </c>
      <c r="G70" s="23">
        <f t="shared" ref="G70:I70" si="28">G71+G72</f>
        <v>793</v>
      </c>
      <c r="H70" s="23">
        <f t="shared" si="28"/>
        <v>793</v>
      </c>
      <c r="I70" s="23">
        <f t="shared" si="28"/>
        <v>0</v>
      </c>
    </row>
    <row r="71" spans="1:9" x14ac:dyDescent="0.25">
      <c r="A71" s="3" t="s">
        <v>28</v>
      </c>
      <c r="B71" s="13">
        <v>610</v>
      </c>
      <c r="C71" s="3" t="s">
        <v>29</v>
      </c>
      <c r="D71" s="3" t="s">
        <v>31</v>
      </c>
      <c r="E71" s="18" t="s">
        <v>657</v>
      </c>
      <c r="F71" s="23">
        <v>200</v>
      </c>
      <c r="G71" s="23">
        <v>200</v>
      </c>
      <c r="H71" s="23">
        <v>200</v>
      </c>
      <c r="I71" s="23"/>
    </row>
    <row r="72" spans="1:9" x14ac:dyDescent="0.25">
      <c r="A72" s="3" t="s">
        <v>28</v>
      </c>
      <c r="B72" s="13">
        <v>610</v>
      </c>
      <c r="C72" s="3" t="s">
        <v>25</v>
      </c>
      <c r="D72" s="3" t="s">
        <v>5</v>
      </c>
      <c r="E72" s="18" t="s">
        <v>658</v>
      </c>
      <c r="F72" s="23">
        <v>593</v>
      </c>
      <c r="G72" s="23">
        <v>593</v>
      </c>
      <c r="H72" s="23">
        <v>593</v>
      </c>
      <c r="I72" s="23"/>
    </row>
    <row r="73" spans="1:9" x14ac:dyDescent="0.25">
      <c r="A73" s="3" t="s">
        <v>28</v>
      </c>
      <c r="B73" s="13">
        <v>620</v>
      </c>
      <c r="C73" s="3"/>
      <c r="D73" s="3"/>
      <c r="E73" s="18" t="s">
        <v>691</v>
      </c>
      <c r="F73" s="23">
        <f>F74+F75</f>
        <v>1750</v>
      </c>
      <c r="G73" s="23">
        <f t="shared" ref="G73:I73" si="29">G74+G75</f>
        <v>1750</v>
      </c>
      <c r="H73" s="23">
        <f t="shared" si="29"/>
        <v>1750</v>
      </c>
      <c r="I73" s="23">
        <f t="shared" si="29"/>
        <v>0</v>
      </c>
    </row>
    <row r="74" spans="1:9" x14ac:dyDescent="0.25">
      <c r="A74" s="3" t="s">
        <v>28</v>
      </c>
      <c r="B74" s="13">
        <v>620</v>
      </c>
      <c r="C74" s="3" t="s">
        <v>29</v>
      </c>
      <c r="D74" s="3" t="s">
        <v>29</v>
      </c>
      <c r="E74" s="18" t="s">
        <v>656</v>
      </c>
      <c r="F74" s="23">
        <v>600</v>
      </c>
      <c r="G74" s="23">
        <v>600</v>
      </c>
      <c r="H74" s="23">
        <v>600</v>
      </c>
      <c r="I74" s="23"/>
    </row>
    <row r="75" spans="1:9" x14ac:dyDescent="0.25">
      <c r="A75" s="3" t="s">
        <v>28</v>
      </c>
      <c r="B75" s="13">
        <v>620</v>
      </c>
      <c r="C75" s="3" t="s">
        <v>25</v>
      </c>
      <c r="D75" s="3" t="s">
        <v>5</v>
      </c>
      <c r="E75" s="18" t="s">
        <v>658</v>
      </c>
      <c r="F75" s="23">
        <v>1150</v>
      </c>
      <c r="G75" s="23">
        <v>1150</v>
      </c>
      <c r="H75" s="23">
        <v>1150</v>
      </c>
      <c r="I75" s="23"/>
    </row>
    <row r="76" spans="1:9" ht="47.25" x14ac:dyDescent="0.25">
      <c r="A76" s="3" t="s">
        <v>28</v>
      </c>
      <c r="B76" s="13">
        <v>630</v>
      </c>
      <c r="C76" s="3"/>
      <c r="D76" s="3"/>
      <c r="E76" s="18" t="s">
        <v>692</v>
      </c>
      <c r="F76" s="23">
        <f>F77</f>
        <v>3977</v>
      </c>
      <c r="G76" s="23">
        <f t="shared" ref="G76:I76" si="30">G77</f>
        <v>3977</v>
      </c>
      <c r="H76" s="23">
        <f t="shared" si="30"/>
        <v>3977</v>
      </c>
      <c r="I76" s="23">
        <f t="shared" si="30"/>
        <v>0</v>
      </c>
    </row>
    <row r="77" spans="1:9" x14ac:dyDescent="0.25">
      <c r="A77" s="3" t="s">
        <v>28</v>
      </c>
      <c r="B77" s="13">
        <v>630</v>
      </c>
      <c r="C77" s="3" t="s">
        <v>5</v>
      </c>
      <c r="D77" s="3" t="s">
        <v>6</v>
      </c>
      <c r="E77" s="18" t="s">
        <v>638</v>
      </c>
      <c r="F77" s="23">
        <v>3977</v>
      </c>
      <c r="G77" s="23">
        <v>3977</v>
      </c>
      <c r="H77" s="23">
        <v>3977</v>
      </c>
      <c r="I77" s="23"/>
    </row>
    <row r="78" spans="1:9" ht="47.25" x14ac:dyDescent="0.25">
      <c r="A78" s="3" t="s">
        <v>30</v>
      </c>
      <c r="B78" s="13"/>
      <c r="C78" s="3"/>
      <c r="D78" s="3"/>
      <c r="E78" s="18" t="s">
        <v>813</v>
      </c>
      <c r="F78" s="23">
        <f>F79</f>
        <v>250</v>
      </c>
      <c r="G78" s="23">
        <f t="shared" ref="G78:I80" si="31">G79</f>
        <v>250</v>
      </c>
      <c r="H78" s="23">
        <f t="shared" si="31"/>
        <v>250</v>
      </c>
      <c r="I78" s="23">
        <f t="shared" si="31"/>
        <v>0</v>
      </c>
    </row>
    <row r="79" spans="1:9" ht="47.25" x14ac:dyDescent="0.25">
      <c r="A79" s="3" t="s">
        <v>30</v>
      </c>
      <c r="B79" s="13">
        <v>200</v>
      </c>
      <c r="C79" s="3"/>
      <c r="D79" s="3"/>
      <c r="E79" s="18" t="s">
        <v>673</v>
      </c>
      <c r="F79" s="23">
        <f>F80</f>
        <v>250</v>
      </c>
      <c r="G79" s="23">
        <f t="shared" si="31"/>
        <v>250</v>
      </c>
      <c r="H79" s="23">
        <f t="shared" si="31"/>
        <v>250</v>
      </c>
      <c r="I79" s="23">
        <f t="shared" si="31"/>
        <v>0</v>
      </c>
    </row>
    <row r="80" spans="1:9" ht="47.25" x14ac:dyDescent="0.25">
      <c r="A80" s="3" t="s">
        <v>30</v>
      </c>
      <c r="B80" s="13">
        <v>240</v>
      </c>
      <c r="C80" s="3"/>
      <c r="D80" s="3"/>
      <c r="E80" s="18" t="s">
        <v>681</v>
      </c>
      <c r="F80" s="23">
        <f>F81</f>
        <v>250</v>
      </c>
      <c r="G80" s="23">
        <f t="shared" si="31"/>
        <v>250</v>
      </c>
      <c r="H80" s="23">
        <f t="shared" si="31"/>
        <v>250</v>
      </c>
      <c r="I80" s="23">
        <f t="shared" si="31"/>
        <v>0</v>
      </c>
    </row>
    <row r="81" spans="1:9" x14ac:dyDescent="0.25">
      <c r="A81" s="3" t="s">
        <v>30</v>
      </c>
      <c r="B81" s="13">
        <v>240</v>
      </c>
      <c r="C81" s="3" t="s">
        <v>5</v>
      </c>
      <c r="D81" s="3" t="s">
        <v>6</v>
      </c>
      <c r="E81" s="18" t="s">
        <v>638</v>
      </c>
      <c r="F81" s="23">
        <v>250</v>
      </c>
      <c r="G81" s="23">
        <v>250</v>
      </c>
      <c r="H81" s="23">
        <v>250</v>
      </c>
      <c r="I81" s="23"/>
    </row>
    <row r="82" spans="1:9" s="10" customFormat="1" ht="31.5" x14ac:dyDescent="0.25">
      <c r="A82" s="9" t="s">
        <v>33</v>
      </c>
      <c r="B82" s="16"/>
      <c r="C82" s="9"/>
      <c r="D82" s="9"/>
      <c r="E82" s="19" t="s">
        <v>700</v>
      </c>
      <c r="F82" s="14">
        <f>F83+F102+F156</f>
        <v>296740.3</v>
      </c>
      <c r="G82" s="14">
        <f t="shared" ref="G82:I82" si="32">G83+G102+G156</f>
        <v>170275.69999999998</v>
      </c>
      <c r="H82" s="14">
        <f t="shared" si="32"/>
        <v>166086.39999999999</v>
      </c>
      <c r="I82" s="14">
        <f t="shared" si="32"/>
        <v>0</v>
      </c>
    </row>
    <row r="83" spans="1:9" s="12" customFormat="1" ht="31.5" x14ac:dyDescent="0.25">
      <c r="A83" s="11" t="s">
        <v>34</v>
      </c>
      <c r="B83" s="21"/>
      <c r="C83" s="11"/>
      <c r="D83" s="11"/>
      <c r="E83" s="20" t="s">
        <v>727</v>
      </c>
      <c r="F83" s="22">
        <f>F84+F89+F94</f>
        <v>9401.7999999999993</v>
      </c>
      <c r="G83" s="22">
        <f t="shared" ref="G83:I83" si="33">G84+G89+G94</f>
        <v>9401.7999999999993</v>
      </c>
      <c r="H83" s="22">
        <f t="shared" si="33"/>
        <v>9401.7999999999993</v>
      </c>
      <c r="I83" s="22">
        <f t="shared" si="33"/>
        <v>0</v>
      </c>
    </row>
    <row r="84" spans="1:9" ht="47.25" x14ac:dyDescent="0.25">
      <c r="A84" s="3" t="s">
        <v>35</v>
      </c>
      <c r="B84" s="13"/>
      <c r="C84" s="3"/>
      <c r="D84" s="3"/>
      <c r="E84" s="18" t="s">
        <v>814</v>
      </c>
      <c r="F84" s="23">
        <f>F85</f>
        <v>5631.2999999999993</v>
      </c>
      <c r="G84" s="23">
        <f t="shared" ref="G84:I87" si="34">G85</f>
        <v>5631.2999999999993</v>
      </c>
      <c r="H84" s="23">
        <f t="shared" si="34"/>
        <v>5631.2999999999993</v>
      </c>
      <c r="I84" s="23">
        <f t="shared" si="34"/>
        <v>0</v>
      </c>
    </row>
    <row r="85" spans="1:9" ht="47.25" x14ac:dyDescent="0.25">
      <c r="A85" s="3" t="s">
        <v>32</v>
      </c>
      <c r="B85" s="13"/>
      <c r="C85" s="3"/>
      <c r="D85" s="3"/>
      <c r="E85" s="18" t="s">
        <v>815</v>
      </c>
      <c r="F85" s="23">
        <f>F86</f>
        <v>5631.2999999999993</v>
      </c>
      <c r="G85" s="23">
        <f t="shared" si="34"/>
        <v>5631.2999999999993</v>
      </c>
      <c r="H85" s="23">
        <f t="shared" si="34"/>
        <v>5631.2999999999993</v>
      </c>
      <c r="I85" s="23">
        <f t="shared" si="34"/>
        <v>0</v>
      </c>
    </row>
    <row r="86" spans="1:9" ht="47.25" x14ac:dyDescent="0.25">
      <c r="A86" s="3" t="s">
        <v>32</v>
      </c>
      <c r="B86" s="13">
        <v>600</v>
      </c>
      <c r="C86" s="3"/>
      <c r="D86" s="3"/>
      <c r="E86" s="18" t="s">
        <v>676</v>
      </c>
      <c r="F86" s="23">
        <f>F87</f>
        <v>5631.2999999999993</v>
      </c>
      <c r="G86" s="23">
        <f t="shared" si="34"/>
        <v>5631.2999999999993</v>
      </c>
      <c r="H86" s="23">
        <f t="shared" si="34"/>
        <v>5631.2999999999993</v>
      </c>
      <c r="I86" s="23">
        <f t="shared" si="34"/>
        <v>0</v>
      </c>
    </row>
    <row r="87" spans="1:9" ht="47.25" x14ac:dyDescent="0.25">
      <c r="A87" s="3" t="s">
        <v>32</v>
      </c>
      <c r="B87" s="13">
        <v>630</v>
      </c>
      <c r="C87" s="3"/>
      <c r="D87" s="3"/>
      <c r="E87" s="18" t="s">
        <v>692</v>
      </c>
      <c r="F87" s="23">
        <f>F88</f>
        <v>5631.2999999999993</v>
      </c>
      <c r="G87" s="23">
        <f t="shared" si="34"/>
        <v>5631.2999999999993</v>
      </c>
      <c r="H87" s="23">
        <f t="shared" si="34"/>
        <v>5631.2999999999993</v>
      </c>
      <c r="I87" s="23">
        <f t="shared" si="34"/>
        <v>0</v>
      </c>
    </row>
    <row r="88" spans="1:9" ht="47.25" x14ac:dyDescent="0.25">
      <c r="A88" s="3" t="s">
        <v>32</v>
      </c>
      <c r="B88" s="13">
        <v>630</v>
      </c>
      <c r="C88" s="3" t="s">
        <v>21</v>
      </c>
      <c r="D88" s="3" t="s">
        <v>36</v>
      </c>
      <c r="E88" s="18" t="s">
        <v>641</v>
      </c>
      <c r="F88" s="23">
        <v>5631.2999999999993</v>
      </c>
      <c r="G88" s="23">
        <v>5631.2999999999993</v>
      </c>
      <c r="H88" s="23">
        <v>5631.2999999999993</v>
      </c>
      <c r="I88" s="23"/>
    </row>
    <row r="89" spans="1:9" ht="78.75" x14ac:dyDescent="0.25">
      <c r="A89" s="3" t="s">
        <v>38</v>
      </c>
      <c r="B89" s="13"/>
      <c r="C89" s="3"/>
      <c r="D89" s="3"/>
      <c r="E89" s="18" t="s">
        <v>816</v>
      </c>
      <c r="F89" s="23">
        <f>F90</f>
        <v>100</v>
      </c>
      <c r="G89" s="23">
        <f t="shared" ref="G89:I92" si="35">G90</f>
        <v>100</v>
      </c>
      <c r="H89" s="23">
        <f t="shared" si="35"/>
        <v>100</v>
      </c>
      <c r="I89" s="23">
        <f t="shared" si="35"/>
        <v>0</v>
      </c>
    </row>
    <row r="90" spans="1:9" ht="31.5" x14ac:dyDescent="0.25">
      <c r="A90" s="3" t="s">
        <v>37</v>
      </c>
      <c r="B90" s="13"/>
      <c r="C90" s="3"/>
      <c r="D90" s="3"/>
      <c r="E90" s="18" t="s">
        <v>817</v>
      </c>
      <c r="F90" s="23">
        <f>F91</f>
        <v>100</v>
      </c>
      <c r="G90" s="23">
        <f t="shared" si="35"/>
        <v>100</v>
      </c>
      <c r="H90" s="23">
        <f t="shared" si="35"/>
        <v>100</v>
      </c>
      <c r="I90" s="23">
        <f t="shared" si="35"/>
        <v>0</v>
      </c>
    </row>
    <row r="91" spans="1:9" ht="47.25" x14ac:dyDescent="0.25">
      <c r="A91" s="3" t="s">
        <v>37</v>
      </c>
      <c r="B91" s="13">
        <v>200</v>
      </c>
      <c r="C91" s="3"/>
      <c r="D91" s="3"/>
      <c r="E91" s="18" t="s">
        <v>673</v>
      </c>
      <c r="F91" s="23">
        <f>F92</f>
        <v>100</v>
      </c>
      <c r="G91" s="23">
        <f t="shared" si="35"/>
        <v>100</v>
      </c>
      <c r="H91" s="23">
        <f t="shared" si="35"/>
        <v>100</v>
      </c>
      <c r="I91" s="23">
        <f t="shared" si="35"/>
        <v>0</v>
      </c>
    </row>
    <row r="92" spans="1:9" ht="47.25" x14ac:dyDescent="0.25">
      <c r="A92" s="3" t="s">
        <v>37</v>
      </c>
      <c r="B92" s="13">
        <v>240</v>
      </c>
      <c r="C92" s="3"/>
      <c r="D92" s="3"/>
      <c r="E92" s="18" t="s">
        <v>681</v>
      </c>
      <c r="F92" s="23">
        <f>F93</f>
        <v>100</v>
      </c>
      <c r="G92" s="23">
        <f t="shared" si="35"/>
        <v>100</v>
      </c>
      <c r="H92" s="23">
        <f t="shared" si="35"/>
        <v>100</v>
      </c>
      <c r="I92" s="23">
        <f t="shared" si="35"/>
        <v>0</v>
      </c>
    </row>
    <row r="93" spans="1:9" ht="47.25" x14ac:dyDescent="0.25">
      <c r="A93" s="3" t="s">
        <v>37</v>
      </c>
      <c r="B93" s="13">
        <v>240</v>
      </c>
      <c r="C93" s="3" t="s">
        <v>21</v>
      </c>
      <c r="D93" s="3" t="s">
        <v>36</v>
      </c>
      <c r="E93" s="18" t="s">
        <v>641</v>
      </c>
      <c r="F93" s="23">
        <v>100</v>
      </c>
      <c r="G93" s="23">
        <v>100</v>
      </c>
      <c r="H93" s="23">
        <v>100</v>
      </c>
      <c r="I93" s="23"/>
    </row>
    <row r="94" spans="1:9" ht="31.5" x14ac:dyDescent="0.25">
      <c r="A94" s="3" t="s">
        <v>40</v>
      </c>
      <c r="B94" s="13"/>
      <c r="C94" s="3"/>
      <c r="D94" s="3"/>
      <c r="E94" s="18" t="s">
        <v>818</v>
      </c>
      <c r="F94" s="23">
        <f>F95</f>
        <v>3670.5</v>
      </c>
      <c r="G94" s="23">
        <f t="shared" ref="G94:I95" si="36">G95</f>
        <v>3670.5</v>
      </c>
      <c r="H94" s="23">
        <f t="shared" si="36"/>
        <v>3670.5</v>
      </c>
      <c r="I94" s="23">
        <f t="shared" si="36"/>
        <v>0</v>
      </c>
    </row>
    <row r="95" spans="1:9" ht="47.25" x14ac:dyDescent="0.25">
      <c r="A95" s="3" t="s">
        <v>39</v>
      </c>
      <c r="B95" s="13"/>
      <c r="C95" s="3"/>
      <c r="D95" s="3"/>
      <c r="E95" s="18" t="s">
        <v>819</v>
      </c>
      <c r="F95" s="23">
        <f>F96</f>
        <v>3670.5</v>
      </c>
      <c r="G95" s="23">
        <f t="shared" si="36"/>
        <v>3670.5</v>
      </c>
      <c r="H95" s="23">
        <f t="shared" si="36"/>
        <v>3670.5</v>
      </c>
      <c r="I95" s="23">
        <f t="shared" si="36"/>
        <v>0</v>
      </c>
    </row>
    <row r="96" spans="1:9" ht="47.25" x14ac:dyDescent="0.25">
      <c r="A96" s="3" t="s">
        <v>39</v>
      </c>
      <c r="B96" s="13">
        <v>600</v>
      </c>
      <c r="C96" s="3"/>
      <c r="D96" s="3"/>
      <c r="E96" s="18" t="s">
        <v>676</v>
      </c>
      <c r="F96" s="23">
        <f>F97+F99</f>
        <v>3670.5</v>
      </c>
      <c r="G96" s="23">
        <f t="shared" ref="G96:I96" si="37">G97+G99</f>
        <v>3670.5</v>
      </c>
      <c r="H96" s="23">
        <f t="shared" si="37"/>
        <v>3670.5</v>
      </c>
      <c r="I96" s="23">
        <f t="shared" si="37"/>
        <v>0</v>
      </c>
    </row>
    <row r="97" spans="1:9" x14ac:dyDescent="0.25">
      <c r="A97" s="3" t="s">
        <v>39</v>
      </c>
      <c r="B97" s="13">
        <v>610</v>
      </c>
      <c r="C97" s="3"/>
      <c r="D97" s="3"/>
      <c r="E97" s="18" t="s">
        <v>690</v>
      </c>
      <c r="F97" s="23">
        <f>F98</f>
        <v>624.5</v>
      </c>
      <c r="G97" s="23">
        <f t="shared" ref="G97:I97" si="38">G98</f>
        <v>624.5</v>
      </c>
      <c r="H97" s="23">
        <f t="shared" si="38"/>
        <v>624.5</v>
      </c>
      <c r="I97" s="23">
        <f t="shared" si="38"/>
        <v>0</v>
      </c>
    </row>
    <row r="98" spans="1:9" x14ac:dyDescent="0.25">
      <c r="A98" s="3" t="s">
        <v>39</v>
      </c>
      <c r="B98" s="13">
        <v>610</v>
      </c>
      <c r="C98" s="3" t="s">
        <v>29</v>
      </c>
      <c r="D98" s="3" t="s">
        <v>31</v>
      </c>
      <c r="E98" s="18" t="s">
        <v>657</v>
      </c>
      <c r="F98" s="23">
        <v>624.5</v>
      </c>
      <c r="G98" s="23">
        <v>624.5</v>
      </c>
      <c r="H98" s="23">
        <v>624.5</v>
      </c>
      <c r="I98" s="23"/>
    </row>
    <row r="99" spans="1:9" x14ac:dyDescent="0.25">
      <c r="A99" s="3" t="s">
        <v>39</v>
      </c>
      <c r="B99" s="13">
        <v>620</v>
      </c>
      <c r="C99" s="3"/>
      <c r="D99" s="3"/>
      <c r="E99" s="18" t="s">
        <v>691</v>
      </c>
      <c r="F99" s="23">
        <f>F100+F101</f>
        <v>3046</v>
      </c>
      <c r="G99" s="23">
        <f t="shared" ref="G99:I99" si="39">G100+G101</f>
        <v>3046</v>
      </c>
      <c r="H99" s="23">
        <f t="shared" si="39"/>
        <v>3046</v>
      </c>
      <c r="I99" s="23">
        <f t="shared" si="39"/>
        <v>0</v>
      </c>
    </row>
    <row r="100" spans="1:9" x14ac:dyDescent="0.25">
      <c r="A100" s="3" t="s">
        <v>39</v>
      </c>
      <c r="B100" s="13">
        <v>620</v>
      </c>
      <c r="C100" s="3" t="s">
        <v>29</v>
      </c>
      <c r="D100" s="3" t="s">
        <v>29</v>
      </c>
      <c r="E100" s="18" t="s">
        <v>656</v>
      </c>
      <c r="F100" s="23">
        <v>1663</v>
      </c>
      <c r="G100" s="23">
        <v>1663</v>
      </c>
      <c r="H100" s="23">
        <v>1663</v>
      </c>
      <c r="I100" s="23"/>
    </row>
    <row r="101" spans="1:9" x14ac:dyDescent="0.25">
      <c r="A101" s="3" t="s">
        <v>39</v>
      </c>
      <c r="B101" s="13">
        <v>620</v>
      </c>
      <c r="C101" s="3" t="s">
        <v>29</v>
      </c>
      <c r="D101" s="3" t="s">
        <v>31</v>
      </c>
      <c r="E101" s="18" t="s">
        <v>657</v>
      </c>
      <c r="F101" s="23">
        <v>1383</v>
      </c>
      <c r="G101" s="23">
        <v>1383</v>
      </c>
      <c r="H101" s="23">
        <v>1383</v>
      </c>
      <c r="I101" s="23"/>
    </row>
    <row r="102" spans="1:9" s="12" customFormat="1" ht="78.75" x14ac:dyDescent="0.25">
      <c r="A102" s="11" t="s">
        <v>44</v>
      </c>
      <c r="B102" s="21"/>
      <c r="C102" s="11"/>
      <c r="D102" s="11"/>
      <c r="E102" s="20" t="s">
        <v>728</v>
      </c>
      <c r="F102" s="22">
        <f>F103+F125+F138</f>
        <v>271406.2</v>
      </c>
      <c r="G102" s="22">
        <f t="shared" ref="G102:I102" si="40">G103+G125+G138</f>
        <v>143545.4</v>
      </c>
      <c r="H102" s="22">
        <f t="shared" si="40"/>
        <v>141526.20000000001</v>
      </c>
      <c r="I102" s="22">
        <f t="shared" si="40"/>
        <v>0</v>
      </c>
    </row>
    <row r="103" spans="1:9" ht="78.75" x14ac:dyDescent="0.25">
      <c r="A103" s="3" t="s">
        <v>45</v>
      </c>
      <c r="B103" s="13"/>
      <c r="C103" s="3"/>
      <c r="D103" s="3"/>
      <c r="E103" s="18" t="s">
        <v>820</v>
      </c>
      <c r="F103" s="23">
        <f>F104+F114+F121</f>
        <v>52446.500000000007</v>
      </c>
      <c r="G103" s="23">
        <f t="shared" ref="G103:I103" si="41">G104+G114+G121</f>
        <v>51610.200000000004</v>
      </c>
      <c r="H103" s="23">
        <f t="shared" si="41"/>
        <v>51610.200000000004</v>
      </c>
      <c r="I103" s="23">
        <f t="shared" si="41"/>
        <v>0</v>
      </c>
    </row>
    <row r="104" spans="1:9" ht="47.25" x14ac:dyDescent="0.25">
      <c r="A104" s="3" t="s">
        <v>41</v>
      </c>
      <c r="B104" s="13"/>
      <c r="C104" s="3"/>
      <c r="D104" s="3"/>
      <c r="E104" s="18" t="s">
        <v>800</v>
      </c>
      <c r="F104" s="23">
        <f>F105+F108+F111</f>
        <v>46411.200000000004</v>
      </c>
      <c r="G104" s="23">
        <f t="shared" ref="G104:I104" si="42">G105+G108+G111</f>
        <v>45880.600000000006</v>
      </c>
      <c r="H104" s="23">
        <f t="shared" si="42"/>
        <v>45880.600000000006</v>
      </c>
      <c r="I104" s="23">
        <f t="shared" si="42"/>
        <v>0</v>
      </c>
    </row>
    <row r="105" spans="1:9" ht="94.5" x14ac:dyDescent="0.25">
      <c r="A105" s="3" t="s">
        <v>41</v>
      </c>
      <c r="B105" s="13">
        <v>100</v>
      </c>
      <c r="C105" s="3"/>
      <c r="D105" s="3"/>
      <c r="E105" s="18" t="s">
        <v>672</v>
      </c>
      <c r="F105" s="23">
        <f>F106</f>
        <v>39939.5</v>
      </c>
      <c r="G105" s="23">
        <f t="shared" ref="G105:I106" si="43">G106</f>
        <v>39408.9</v>
      </c>
      <c r="H105" s="23">
        <f t="shared" si="43"/>
        <v>39408.9</v>
      </c>
      <c r="I105" s="23">
        <f t="shared" si="43"/>
        <v>0</v>
      </c>
    </row>
    <row r="106" spans="1:9" ht="31.5" x14ac:dyDescent="0.25">
      <c r="A106" s="3" t="s">
        <v>41</v>
      </c>
      <c r="B106" s="13">
        <v>110</v>
      </c>
      <c r="C106" s="3"/>
      <c r="D106" s="3"/>
      <c r="E106" s="18" t="s">
        <v>679</v>
      </c>
      <c r="F106" s="23">
        <f>F107</f>
        <v>39939.5</v>
      </c>
      <c r="G106" s="23">
        <f t="shared" si="43"/>
        <v>39408.9</v>
      </c>
      <c r="H106" s="23">
        <f t="shared" si="43"/>
        <v>39408.9</v>
      </c>
      <c r="I106" s="23">
        <f t="shared" si="43"/>
        <v>0</v>
      </c>
    </row>
    <row r="107" spans="1:9" ht="47.25" x14ac:dyDescent="0.25">
      <c r="A107" s="3" t="s">
        <v>41</v>
      </c>
      <c r="B107" s="13">
        <v>110</v>
      </c>
      <c r="C107" s="3" t="s">
        <v>21</v>
      </c>
      <c r="D107" s="3" t="s">
        <v>31</v>
      </c>
      <c r="E107" s="18" t="s">
        <v>639</v>
      </c>
      <c r="F107" s="23">
        <v>39939.5</v>
      </c>
      <c r="G107" s="23">
        <v>39408.9</v>
      </c>
      <c r="H107" s="23">
        <v>39408.9</v>
      </c>
      <c r="I107" s="23"/>
    </row>
    <row r="108" spans="1:9" ht="47.25" x14ac:dyDescent="0.25">
      <c r="A108" s="3" t="s">
        <v>41</v>
      </c>
      <c r="B108" s="13">
        <v>200</v>
      </c>
      <c r="C108" s="3"/>
      <c r="D108" s="3"/>
      <c r="E108" s="18" t="s">
        <v>673</v>
      </c>
      <c r="F108" s="23">
        <f>F109</f>
        <v>6437.4</v>
      </c>
      <c r="G108" s="23">
        <f t="shared" ref="G108:I109" si="44">G109</f>
        <v>6437.4</v>
      </c>
      <c r="H108" s="23">
        <f t="shared" si="44"/>
        <v>6437.4</v>
      </c>
      <c r="I108" s="23">
        <f t="shared" si="44"/>
        <v>0</v>
      </c>
    </row>
    <row r="109" spans="1:9" ht="47.25" x14ac:dyDescent="0.25">
      <c r="A109" s="3" t="s">
        <v>41</v>
      </c>
      <c r="B109" s="13">
        <v>240</v>
      </c>
      <c r="C109" s="3"/>
      <c r="D109" s="3"/>
      <c r="E109" s="18" t="s">
        <v>681</v>
      </c>
      <c r="F109" s="23">
        <f>F110</f>
        <v>6437.4</v>
      </c>
      <c r="G109" s="23">
        <f t="shared" si="44"/>
        <v>6437.4</v>
      </c>
      <c r="H109" s="23">
        <f t="shared" si="44"/>
        <v>6437.4</v>
      </c>
      <c r="I109" s="23">
        <f t="shared" si="44"/>
        <v>0</v>
      </c>
    </row>
    <row r="110" spans="1:9" ht="47.25" x14ac:dyDescent="0.25">
      <c r="A110" s="3" t="s">
        <v>41</v>
      </c>
      <c r="B110" s="13">
        <v>240</v>
      </c>
      <c r="C110" s="3" t="s">
        <v>21</v>
      </c>
      <c r="D110" s="3" t="s">
        <v>31</v>
      </c>
      <c r="E110" s="18" t="s">
        <v>639</v>
      </c>
      <c r="F110" s="23">
        <v>6437.4</v>
      </c>
      <c r="G110" s="23">
        <v>6437.4</v>
      </c>
      <c r="H110" s="23">
        <v>6437.4</v>
      </c>
      <c r="I110" s="23"/>
    </row>
    <row r="111" spans="1:9" x14ac:dyDescent="0.25">
      <c r="A111" s="3" t="s">
        <v>41</v>
      </c>
      <c r="B111" s="13">
        <v>800</v>
      </c>
      <c r="C111" s="3"/>
      <c r="D111" s="3"/>
      <c r="E111" s="18" t="s">
        <v>678</v>
      </c>
      <c r="F111" s="23">
        <f>F112</f>
        <v>34.300000000000004</v>
      </c>
      <c r="G111" s="23">
        <f t="shared" ref="G111:I112" si="45">G112</f>
        <v>34.300000000000004</v>
      </c>
      <c r="H111" s="23">
        <f t="shared" si="45"/>
        <v>34.300000000000004</v>
      </c>
      <c r="I111" s="23">
        <f t="shared" si="45"/>
        <v>0</v>
      </c>
    </row>
    <row r="112" spans="1:9" x14ac:dyDescent="0.25">
      <c r="A112" s="3" t="s">
        <v>41</v>
      </c>
      <c r="B112" s="13">
        <v>850</v>
      </c>
      <c r="C112" s="3"/>
      <c r="D112" s="3"/>
      <c r="E112" s="18" t="s">
        <v>696</v>
      </c>
      <c r="F112" s="23">
        <f>F113</f>
        <v>34.300000000000004</v>
      </c>
      <c r="G112" s="23">
        <f t="shared" si="45"/>
        <v>34.300000000000004</v>
      </c>
      <c r="H112" s="23">
        <f t="shared" si="45"/>
        <v>34.300000000000004</v>
      </c>
      <c r="I112" s="23">
        <f t="shared" si="45"/>
        <v>0</v>
      </c>
    </row>
    <row r="113" spans="1:9" ht="47.25" x14ac:dyDescent="0.25">
      <c r="A113" s="3" t="s">
        <v>41</v>
      </c>
      <c r="B113" s="13">
        <v>850</v>
      </c>
      <c r="C113" s="3" t="s">
        <v>21</v>
      </c>
      <c r="D113" s="3" t="s">
        <v>31</v>
      </c>
      <c r="E113" s="18" t="s">
        <v>639</v>
      </c>
      <c r="F113" s="23">
        <v>34.300000000000004</v>
      </c>
      <c r="G113" s="23">
        <v>34.300000000000004</v>
      </c>
      <c r="H113" s="23">
        <v>34.300000000000004</v>
      </c>
      <c r="I113" s="23"/>
    </row>
    <row r="114" spans="1:9" ht="78.75" x14ac:dyDescent="0.25">
      <c r="A114" s="3" t="s">
        <v>42</v>
      </c>
      <c r="B114" s="13"/>
      <c r="C114" s="3"/>
      <c r="D114" s="3"/>
      <c r="E114" s="18" t="s">
        <v>821</v>
      </c>
      <c r="F114" s="23">
        <f>F115+F118</f>
        <v>2910</v>
      </c>
      <c r="G114" s="23">
        <f t="shared" ref="G114:I114" si="46">G115+G118</f>
        <v>2910</v>
      </c>
      <c r="H114" s="23">
        <f t="shared" si="46"/>
        <v>2910</v>
      </c>
      <c r="I114" s="23">
        <f t="shared" si="46"/>
        <v>0</v>
      </c>
    </row>
    <row r="115" spans="1:9" ht="94.5" x14ac:dyDescent="0.25">
      <c r="A115" s="3" t="s">
        <v>42</v>
      </c>
      <c r="B115" s="13">
        <v>100</v>
      </c>
      <c r="C115" s="3"/>
      <c r="D115" s="3"/>
      <c r="E115" s="18" t="s">
        <v>672</v>
      </c>
      <c r="F115" s="23">
        <f>F116</f>
        <v>55.4</v>
      </c>
      <c r="G115" s="23">
        <f t="shared" ref="G115:I116" si="47">G116</f>
        <v>55.4</v>
      </c>
      <c r="H115" s="23">
        <f t="shared" si="47"/>
        <v>55.4</v>
      </c>
      <c r="I115" s="23">
        <f t="shared" si="47"/>
        <v>0</v>
      </c>
    </row>
    <row r="116" spans="1:9" ht="31.5" x14ac:dyDescent="0.25">
      <c r="A116" s="3" t="s">
        <v>42</v>
      </c>
      <c r="B116" s="13">
        <v>110</v>
      </c>
      <c r="C116" s="3"/>
      <c r="D116" s="3"/>
      <c r="E116" s="18" t="s">
        <v>679</v>
      </c>
      <c r="F116" s="23">
        <f>F117</f>
        <v>55.4</v>
      </c>
      <c r="G116" s="23">
        <f t="shared" si="47"/>
        <v>55.4</v>
      </c>
      <c r="H116" s="23">
        <f t="shared" si="47"/>
        <v>55.4</v>
      </c>
      <c r="I116" s="23">
        <f t="shared" si="47"/>
        <v>0</v>
      </c>
    </row>
    <row r="117" spans="1:9" ht="47.25" x14ac:dyDescent="0.25">
      <c r="A117" s="3" t="s">
        <v>42</v>
      </c>
      <c r="B117" s="13">
        <v>110</v>
      </c>
      <c r="C117" s="3" t="s">
        <v>21</v>
      </c>
      <c r="D117" s="3" t="s">
        <v>31</v>
      </c>
      <c r="E117" s="18" t="s">
        <v>639</v>
      </c>
      <c r="F117" s="23">
        <v>55.4</v>
      </c>
      <c r="G117" s="23">
        <v>55.4</v>
      </c>
      <c r="H117" s="23">
        <v>55.4</v>
      </c>
      <c r="I117" s="23"/>
    </row>
    <row r="118" spans="1:9" ht="47.25" x14ac:dyDescent="0.25">
      <c r="A118" s="3" t="s">
        <v>42</v>
      </c>
      <c r="B118" s="13">
        <v>200</v>
      </c>
      <c r="C118" s="3"/>
      <c r="D118" s="3"/>
      <c r="E118" s="18" t="s">
        <v>673</v>
      </c>
      <c r="F118" s="23">
        <f>F119</f>
        <v>2854.6</v>
      </c>
      <c r="G118" s="23">
        <f t="shared" ref="G118:I119" si="48">G119</f>
        <v>2854.6</v>
      </c>
      <c r="H118" s="23">
        <f t="shared" si="48"/>
        <v>2854.6</v>
      </c>
      <c r="I118" s="23">
        <f t="shared" si="48"/>
        <v>0</v>
      </c>
    </row>
    <row r="119" spans="1:9" ht="47.25" x14ac:dyDescent="0.25">
      <c r="A119" s="3" t="s">
        <v>42</v>
      </c>
      <c r="B119" s="13">
        <v>240</v>
      </c>
      <c r="C119" s="3"/>
      <c r="D119" s="3"/>
      <c r="E119" s="18" t="s">
        <v>681</v>
      </c>
      <c r="F119" s="23">
        <f>F120</f>
        <v>2854.6</v>
      </c>
      <c r="G119" s="23">
        <f t="shared" si="48"/>
        <v>2854.6</v>
      </c>
      <c r="H119" s="23">
        <f t="shared" si="48"/>
        <v>2854.6</v>
      </c>
      <c r="I119" s="23">
        <f t="shared" si="48"/>
        <v>0</v>
      </c>
    </row>
    <row r="120" spans="1:9" ht="47.25" x14ac:dyDescent="0.25">
      <c r="A120" s="3" t="s">
        <v>42</v>
      </c>
      <c r="B120" s="13">
        <v>240</v>
      </c>
      <c r="C120" s="3" t="s">
        <v>21</v>
      </c>
      <c r="D120" s="3" t="s">
        <v>31</v>
      </c>
      <c r="E120" s="18" t="s">
        <v>639</v>
      </c>
      <c r="F120" s="23">
        <v>2854.6</v>
      </c>
      <c r="G120" s="23">
        <v>2854.6</v>
      </c>
      <c r="H120" s="23">
        <v>2854.6</v>
      </c>
      <c r="I120" s="23"/>
    </row>
    <row r="121" spans="1:9" ht="47.25" x14ac:dyDescent="0.25">
      <c r="A121" s="3" t="s">
        <v>43</v>
      </c>
      <c r="B121" s="13"/>
      <c r="C121" s="3"/>
      <c r="D121" s="3"/>
      <c r="E121" s="18" t="s">
        <v>822</v>
      </c>
      <c r="F121" s="23">
        <f>F122</f>
        <v>3125.3</v>
      </c>
      <c r="G121" s="23">
        <f t="shared" ref="G121:I123" si="49">G122</f>
        <v>2819.6</v>
      </c>
      <c r="H121" s="23">
        <f t="shared" si="49"/>
        <v>2819.6</v>
      </c>
      <c r="I121" s="23">
        <f t="shared" si="49"/>
        <v>0</v>
      </c>
    </row>
    <row r="122" spans="1:9" ht="47.25" x14ac:dyDescent="0.25">
      <c r="A122" s="3" t="s">
        <v>43</v>
      </c>
      <c r="B122" s="13">
        <v>200</v>
      </c>
      <c r="C122" s="3"/>
      <c r="D122" s="3"/>
      <c r="E122" s="18" t="s">
        <v>673</v>
      </c>
      <c r="F122" s="23">
        <f>F123</f>
        <v>3125.3</v>
      </c>
      <c r="G122" s="23">
        <f t="shared" si="49"/>
        <v>2819.6</v>
      </c>
      <c r="H122" s="23">
        <f t="shared" si="49"/>
        <v>2819.6</v>
      </c>
      <c r="I122" s="23">
        <f t="shared" si="49"/>
        <v>0</v>
      </c>
    </row>
    <row r="123" spans="1:9" ht="47.25" x14ac:dyDescent="0.25">
      <c r="A123" s="3" t="s">
        <v>43</v>
      </c>
      <c r="B123" s="13">
        <v>240</v>
      </c>
      <c r="C123" s="3"/>
      <c r="D123" s="3"/>
      <c r="E123" s="18" t="s">
        <v>681</v>
      </c>
      <c r="F123" s="23">
        <f>F124</f>
        <v>3125.3</v>
      </c>
      <c r="G123" s="23">
        <f t="shared" si="49"/>
        <v>2819.6</v>
      </c>
      <c r="H123" s="23">
        <f t="shared" si="49"/>
        <v>2819.6</v>
      </c>
      <c r="I123" s="23">
        <f t="shared" si="49"/>
        <v>0</v>
      </c>
    </row>
    <row r="124" spans="1:9" ht="47.25" x14ac:dyDescent="0.25">
      <c r="A124" s="3" t="s">
        <v>43</v>
      </c>
      <c r="B124" s="13">
        <v>240</v>
      </c>
      <c r="C124" s="3" t="s">
        <v>21</v>
      </c>
      <c r="D124" s="3" t="s">
        <v>31</v>
      </c>
      <c r="E124" s="18" t="s">
        <v>639</v>
      </c>
      <c r="F124" s="23">
        <v>3125.3</v>
      </c>
      <c r="G124" s="23">
        <v>2819.6</v>
      </c>
      <c r="H124" s="23">
        <v>2819.6</v>
      </c>
      <c r="I124" s="23"/>
    </row>
    <row r="125" spans="1:9" ht="31.5" x14ac:dyDescent="0.25">
      <c r="A125" s="3" t="s">
        <v>49</v>
      </c>
      <c r="B125" s="13"/>
      <c r="C125" s="3"/>
      <c r="D125" s="3"/>
      <c r="E125" s="18" t="s">
        <v>823</v>
      </c>
      <c r="F125" s="23">
        <f>F126+F130+F134</f>
        <v>125299.2</v>
      </c>
      <c r="G125" s="23">
        <f t="shared" ref="G125:I125" si="50">G126+G130+G134</f>
        <v>341.7</v>
      </c>
      <c r="H125" s="23">
        <f t="shared" si="50"/>
        <v>341.7</v>
      </c>
      <c r="I125" s="23">
        <f t="shared" si="50"/>
        <v>0</v>
      </c>
    </row>
    <row r="126" spans="1:9" ht="31.5" x14ac:dyDescent="0.25">
      <c r="A126" s="3" t="s">
        <v>46</v>
      </c>
      <c r="B126" s="13"/>
      <c r="C126" s="3"/>
      <c r="D126" s="3"/>
      <c r="E126" s="18" t="s">
        <v>824</v>
      </c>
      <c r="F126" s="23">
        <f>F127</f>
        <v>341.7</v>
      </c>
      <c r="G126" s="23">
        <f t="shared" ref="G126:I128" si="51">G127</f>
        <v>341.7</v>
      </c>
      <c r="H126" s="23">
        <f t="shared" si="51"/>
        <v>341.7</v>
      </c>
      <c r="I126" s="23">
        <f t="shared" si="51"/>
        <v>0</v>
      </c>
    </row>
    <row r="127" spans="1:9" x14ac:dyDescent="0.25">
      <c r="A127" s="3" t="s">
        <v>46</v>
      </c>
      <c r="B127" s="13">
        <v>800</v>
      </c>
      <c r="C127" s="3"/>
      <c r="D127" s="3"/>
      <c r="E127" s="18" t="s">
        <v>678</v>
      </c>
      <c r="F127" s="23">
        <f>F128</f>
        <v>341.7</v>
      </c>
      <c r="G127" s="23">
        <f t="shared" si="51"/>
        <v>341.7</v>
      </c>
      <c r="H127" s="23">
        <f t="shared" si="51"/>
        <v>341.7</v>
      </c>
      <c r="I127" s="23">
        <f t="shared" si="51"/>
        <v>0</v>
      </c>
    </row>
    <row r="128" spans="1:9" x14ac:dyDescent="0.25">
      <c r="A128" s="3" t="s">
        <v>46</v>
      </c>
      <c r="B128" s="13">
        <v>850</v>
      </c>
      <c r="C128" s="3"/>
      <c r="D128" s="3"/>
      <c r="E128" s="18" t="s">
        <v>696</v>
      </c>
      <c r="F128" s="23">
        <f>F129</f>
        <v>341.7</v>
      </c>
      <c r="G128" s="23">
        <f t="shared" si="51"/>
        <v>341.7</v>
      </c>
      <c r="H128" s="23">
        <f t="shared" si="51"/>
        <v>341.7</v>
      </c>
      <c r="I128" s="23">
        <f t="shared" si="51"/>
        <v>0</v>
      </c>
    </row>
    <row r="129" spans="1:9" ht="47.25" x14ac:dyDescent="0.25">
      <c r="A129" s="3" t="s">
        <v>46</v>
      </c>
      <c r="B129" s="13">
        <v>850</v>
      </c>
      <c r="C129" s="3" t="s">
        <v>21</v>
      </c>
      <c r="D129" s="3" t="s">
        <v>31</v>
      </c>
      <c r="E129" s="18" t="s">
        <v>639</v>
      </c>
      <c r="F129" s="23">
        <v>341.7</v>
      </c>
      <c r="G129" s="23">
        <v>341.7</v>
      </c>
      <c r="H129" s="23">
        <v>341.7</v>
      </c>
      <c r="I129" s="23"/>
    </row>
    <row r="130" spans="1:9" ht="63" x14ac:dyDescent="0.25">
      <c r="A130" s="3" t="s">
        <v>47</v>
      </c>
      <c r="B130" s="13"/>
      <c r="C130" s="3"/>
      <c r="D130" s="3"/>
      <c r="E130" s="18" t="s">
        <v>825</v>
      </c>
      <c r="F130" s="23">
        <f>F131</f>
        <v>55416.7</v>
      </c>
      <c r="G130" s="23">
        <f t="shared" ref="G130:I132" si="52">G131</f>
        <v>0</v>
      </c>
      <c r="H130" s="23">
        <f t="shared" si="52"/>
        <v>0</v>
      </c>
      <c r="I130" s="23">
        <f t="shared" si="52"/>
        <v>0</v>
      </c>
    </row>
    <row r="131" spans="1:9" ht="47.25" x14ac:dyDescent="0.25">
      <c r="A131" s="3" t="s">
        <v>47</v>
      </c>
      <c r="B131" s="13">
        <v>400</v>
      </c>
      <c r="C131" s="3"/>
      <c r="D131" s="3"/>
      <c r="E131" s="18" t="s">
        <v>675</v>
      </c>
      <c r="F131" s="23">
        <f>F132</f>
        <v>55416.7</v>
      </c>
      <c r="G131" s="23">
        <f t="shared" si="52"/>
        <v>0</v>
      </c>
      <c r="H131" s="23">
        <f t="shared" si="52"/>
        <v>0</v>
      </c>
      <c r="I131" s="23">
        <f t="shared" si="52"/>
        <v>0</v>
      </c>
    </row>
    <row r="132" spans="1:9" x14ac:dyDescent="0.25">
      <c r="A132" s="3" t="s">
        <v>47</v>
      </c>
      <c r="B132" s="13">
        <v>410</v>
      </c>
      <c r="C132" s="3"/>
      <c r="D132" s="3"/>
      <c r="E132" s="18" t="s">
        <v>688</v>
      </c>
      <c r="F132" s="23">
        <f>F133</f>
        <v>55416.7</v>
      </c>
      <c r="G132" s="23">
        <f t="shared" si="52"/>
        <v>0</v>
      </c>
      <c r="H132" s="23">
        <f t="shared" si="52"/>
        <v>0</v>
      </c>
      <c r="I132" s="23">
        <f t="shared" si="52"/>
        <v>0</v>
      </c>
    </row>
    <row r="133" spans="1:9" ht="47.25" x14ac:dyDescent="0.25">
      <c r="A133" s="3" t="s">
        <v>47</v>
      </c>
      <c r="B133" s="13">
        <v>410</v>
      </c>
      <c r="C133" s="3" t="s">
        <v>21</v>
      </c>
      <c r="D133" s="3" t="s">
        <v>31</v>
      </c>
      <c r="E133" s="18" t="s">
        <v>639</v>
      </c>
      <c r="F133" s="23">
        <v>55416.7</v>
      </c>
      <c r="G133" s="23">
        <v>0</v>
      </c>
      <c r="H133" s="23">
        <v>0</v>
      </c>
      <c r="I133" s="23"/>
    </row>
    <row r="134" spans="1:9" ht="47.25" x14ac:dyDescent="0.25">
      <c r="A134" s="3" t="s">
        <v>48</v>
      </c>
      <c r="B134" s="13"/>
      <c r="C134" s="3"/>
      <c r="D134" s="3"/>
      <c r="E134" s="18" t="s">
        <v>826</v>
      </c>
      <c r="F134" s="23">
        <f>F135</f>
        <v>69540.800000000003</v>
      </c>
      <c r="G134" s="23">
        <f t="shared" ref="G134:I136" si="53">G135</f>
        <v>0</v>
      </c>
      <c r="H134" s="23">
        <f t="shared" si="53"/>
        <v>0</v>
      </c>
      <c r="I134" s="23">
        <f t="shared" si="53"/>
        <v>0</v>
      </c>
    </row>
    <row r="135" spans="1:9" ht="47.25" x14ac:dyDescent="0.25">
      <c r="A135" s="3" t="s">
        <v>48</v>
      </c>
      <c r="B135" s="13">
        <v>400</v>
      </c>
      <c r="C135" s="3"/>
      <c r="D135" s="3"/>
      <c r="E135" s="18" t="s">
        <v>675</v>
      </c>
      <c r="F135" s="23">
        <f>F136</f>
        <v>69540.800000000003</v>
      </c>
      <c r="G135" s="23">
        <f t="shared" si="53"/>
        <v>0</v>
      </c>
      <c r="H135" s="23">
        <f t="shared" si="53"/>
        <v>0</v>
      </c>
      <c r="I135" s="23">
        <f t="shared" si="53"/>
        <v>0</v>
      </c>
    </row>
    <row r="136" spans="1:9" x14ac:dyDescent="0.25">
      <c r="A136" s="3" t="s">
        <v>48</v>
      </c>
      <c r="B136" s="13">
        <v>410</v>
      </c>
      <c r="C136" s="3"/>
      <c r="D136" s="3"/>
      <c r="E136" s="18" t="s">
        <v>688</v>
      </c>
      <c r="F136" s="23">
        <f>F137</f>
        <v>69540.800000000003</v>
      </c>
      <c r="G136" s="23">
        <f t="shared" si="53"/>
        <v>0</v>
      </c>
      <c r="H136" s="23">
        <f t="shared" si="53"/>
        <v>0</v>
      </c>
      <c r="I136" s="23">
        <f t="shared" si="53"/>
        <v>0</v>
      </c>
    </row>
    <row r="137" spans="1:9" ht="47.25" x14ac:dyDescent="0.25">
      <c r="A137" s="3" t="s">
        <v>48</v>
      </c>
      <c r="B137" s="13">
        <v>410</v>
      </c>
      <c r="C137" s="3" t="s">
        <v>21</v>
      </c>
      <c r="D137" s="3" t="s">
        <v>31</v>
      </c>
      <c r="E137" s="18" t="s">
        <v>639</v>
      </c>
      <c r="F137" s="23">
        <v>69540.800000000003</v>
      </c>
      <c r="G137" s="23">
        <v>0</v>
      </c>
      <c r="H137" s="23">
        <v>0</v>
      </c>
      <c r="I137" s="23"/>
    </row>
    <row r="138" spans="1:9" ht="63" x14ac:dyDescent="0.25">
      <c r="A138" s="3" t="s">
        <v>52</v>
      </c>
      <c r="B138" s="13"/>
      <c r="C138" s="3"/>
      <c r="D138" s="3"/>
      <c r="E138" s="18" t="s">
        <v>827</v>
      </c>
      <c r="F138" s="23">
        <f>F139+F149</f>
        <v>93660.500000000015</v>
      </c>
      <c r="G138" s="23">
        <f t="shared" ref="G138:I138" si="54">G139+G149</f>
        <v>91593.5</v>
      </c>
      <c r="H138" s="23">
        <f t="shared" si="54"/>
        <v>89574.3</v>
      </c>
      <c r="I138" s="23">
        <f t="shared" si="54"/>
        <v>0</v>
      </c>
    </row>
    <row r="139" spans="1:9" ht="47.25" x14ac:dyDescent="0.25">
      <c r="A139" s="3" t="s">
        <v>50</v>
      </c>
      <c r="B139" s="13"/>
      <c r="C139" s="3"/>
      <c r="D139" s="3"/>
      <c r="E139" s="18" t="s">
        <v>800</v>
      </c>
      <c r="F139" s="23">
        <f>F140+F143+F146</f>
        <v>87575.900000000009</v>
      </c>
      <c r="G139" s="23">
        <f t="shared" ref="G139:I139" si="55">G140+G143+G146</f>
        <v>85849</v>
      </c>
      <c r="H139" s="23">
        <f t="shared" si="55"/>
        <v>83829.8</v>
      </c>
      <c r="I139" s="23">
        <f t="shared" si="55"/>
        <v>0</v>
      </c>
    </row>
    <row r="140" spans="1:9" ht="94.5" x14ac:dyDescent="0.25">
      <c r="A140" s="3" t="s">
        <v>50</v>
      </c>
      <c r="B140" s="13">
        <v>100</v>
      </c>
      <c r="C140" s="3"/>
      <c r="D140" s="3"/>
      <c r="E140" s="18" t="s">
        <v>672</v>
      </c>
      <c r="F140" s="23">
        <f>F141</f>
        <v>74204.7</v>
      </c>
      <c r="G140" s="23">
        <f t="shared" ref="G140:I141" si="56">G141</f>
        <v>72767.7</v>
      </c>
      <c r="H140" s="23">
        <f t="shared" si="56"/>
        <v>72758.599999999991</v>
      </c>
      <c r="I140" s="23">
        <f t="shared" si="56"/>
        <v>0</v>
      </c>
    </row>
    <row r="141" spans="1:9" ht="31.5" x14ac:dyDescent="0.25">
      <c r="A141" s="3" t="s">
        <v>50</v>
      </c>
      <c r="B141" s="13">
        <v>110</v>
      </c>
      <c r="C141" s="3"/>
      <c r="D141" s="3"/>
      <c r="E141" s="18" t="s">
        <v>679</v>
      </c>
      <c r="F141" s="23">
        <f>F142</f>
        <v>74204.7</v>
      </c>
      <c r="G141" s="23">
        <f t="shared" si="56"/>
        <v>72767.7</v>
      </c>
      <c r="H141" s="23">
        <f t="shared" si="56"/>
        <v>72758.599999999991</v>
      </c>
      <c r="I141" s="23">
        <f t="shared" si="56"/>
        <v>0</v>
      </c>
    </row>
    <row r="142" spans="1:9" ht="47.25" x14ac:dyDescent="0.25">
      <c r="A142" s="3" t="s">
        <v>50</v>
      </c>
      <c r="B142" s="13">
        <v>110</v>
      </c>
      <c r="C142" s="3" t="s">
        <v>21</v>
      </c>
      <c r="D142" s="3" t="s">
        <v>31</v>
      </c>
      <c r="E142" s="18" t="s">
        <v>639</v>
      </c>
      <c r="F142" s="23">
        <v>74204.7</v>
      </c>
      <c r="G142" s="23">
        <v>72767.7</v>
      </c>
      <c r="H142" s="23">
        <v>72758.599999999991</v>
      </c>
      <c r="I142" s="23"/>
    </row>
    <row r="143" spans="1:9" ht="47.25" x14ac:dyDescent="0.25">
      <c r="A143" s="3" t="s">
        <v>50</v>
      </c>
      <c r="B143" s="13">
        <v>200</v>
      </c>
      <c r="C143" s="3"/>
      <c r="D143" s="3"/>
      <c r="E143" s="18" t="s">
        <v>673</v>
      </c>
      <c r="F143" s="23">
        <f>F144</f>
        <v>13308.6</v>
      </c>
      <c r="G143" s="23">
        <f t="shared" ref="G143:I144" si="57">G144</f>
        <v>13018.7</v>
      </c>
      <c r="H143" s="23">
        <f t="shared" si="57"/>
        <v>11008.6</v>
      </c>
      <c r="I143" s="23">
        <f t="shared" si="57"/>
        <v>0</v>
      </c>
    </row>
    <row r="144" spans="1:9" ht="47.25" x14ac:dyDescent="0.25">
      <c r="A144" s="3" t="s">
        <v>50</v>
      </c>
      <c r="B144" s="13">
        <v>240</v>
      </c>
      <c r="C144" s="3"/>
      <c r="D144" s="3"/>
      <c r="E144" s="18" t="s">
        <v>681</v>
      </c>
      <c r="F144" s="23">
        <f>F145</f>
        <v>13308.6</v>
      </c>
      <c r="G144" s="23">
        <f t="shared" si="57"/>
        <v>13018.7</v>
      </c>
      <c r="H144" s="23">
        <f t="shared" si="57"/>
        <v>11008.6</v>
      </c>
      <c r="I144" s="23">
        <f t="shared" si="57"/>
        <v>0</v>
      </c>
    </row>
    <row r="145" spans="1:9" ht="47.25" x14ac:dyDescent="0.25">
      <c r="A145" s="3" t="s">
        <v>50</v>
      </c>
      <c r="B145" s="13">
        <v>240</v>
      </c>
      <c r="C145" s="3" t="s">
        <v>21</v>
      </c>
      <c r="D145" s="3" t="s">
        <v>31</v>
      </c>
      <c r="E145" s="18" t="s">
        <v>639</v>
      </c>
      <c r="F145" s="23">
        <v>13308.6</v>
      </c>
      <c r="G145" s="23">
        <v>13018.7</v>
      </c>
      <c r="H145" s="23">
        <v>11008.6</v>
      </c>
      <c r="I145" s="23"/>
    </row>
    <row r="146" spans="1:9" x14ac:dyDescent="0.25">
      <c r="A146" s="3" t="s">
        <v>50</v>
      </c>
      <c r="B146" s="13">
        <v>800</v>
      </c>
      <c r="C146" s="3"/>
      <c r="D146" s="3"/>
      <c r="E146" s="18" t="s">
        <v>678</v>
      </c>
      <c r="F146" s="23">
        <f>F147</f>
        <v>62.6</v>
      </c>
      <c r="G146" s="23">
        <f t="shared" ref="G146:I147" si="58">G147</f>
        <v>62.6</v>
      </c>
      <c r="H146" s="23">
        <f t="shared" si="58"/>
        <v>62.6</v>
      </c>
      <c r="I146" s="23">
        <f t="shared" si="58"/>
        <v>0</v>
      </c>
    </row>
    <row r="147" spans="1:9" x14ac:dyDescent="0.25">
      <c r="A147" s="3" t="s">
        <v>50</v>
      </c>
      <c r="B147" s="13">
        <v>850</v>
      </c>
      <c r="C147" s="3"/>
      <c r="D147" s="3"/>
      <c r="E147" s="18" t="s">
        <v>696</v>
      </c>
      <c r="F147" s="23">
        <f>F148</f>
        <v>62.6</v>
      </c>
      <c r="G147" s="23">
        <f t="shared" si="58"/>
        <v>62.6</v>
      </c>
      <c r="H147" s="23">
        <f t="shared" si="58"/>
        <v>62.6</v>
      </c>
      <c r="I147" s="23">
        <f t="shared" si="58"/>
        <v>0</v>
      </c>
    </row>
    <row r="148" spans="1:9" ht="47.25" x14ac:dyDescent="0.25">
      <c r="A148" s="3" t="s">
        <v>50</v>
      </c>
      <c r="B148" s="13">
        <v>850</v>
      </c>
      <c r="C148" s="3" t="s">
        <v>21</v>
      </c>
      <c r="D148" s="3" t="s">
        <v>31</v>
      </c>
      <c r="E148" s="18" t="s">
        <v>639</v>
      </c>
      <c r="F148" s="23">
        <v>62.6</v>
      </c>
      <c r="G148" s="23">
        <v>62.6</v>
      </c>
      <c r="H148" s="23">
        <v>62.6</v>
      </c>
      <c r="I148" s="23"/>
    </row>
    <row r="149" spans="1:9" ht="31.5" x14ac:dyDescent="0.25">
      <c r="A149" s="3" t="s">
        <v>51</v>
      </c>
      <c r="B149" s="13"/>
      <c r="C149" s="3"/>
      <c r="D149" s="3"/>
      <c r="E149" s="18" t="s">
        <v>828</v>
      </c>
      <c r="F149" s="23">
        <f>F150+F153</f>
        <v>6084.6</v>
      </c>
      <c r="G149" s="23">
        <f t="shared" ref="G149:I149" si="59">G150+G153</f>
        <v>5744.5</v>
      </c>
      <c r="H149" s="23">
        <f t="shared" si="59"/>
        <v>5744.5</v>
      </c>
      <c r="I149" s="23">
        <f t="shared" si="59"/>
        <v>0</v>
      </c>
    </row>
    <row r="150" spans="1:9" ht="94.5" x14ac:dyDescent="0.25">
      <c r="A150" s="3" t="s">
        <v>51</v>
      </c>
      <c r="B150" s="13">
        <v>100</v>
      </c>
      <c r="C150" s="3"/>
      <c r="D150" s="3"/>
      <c r="E150" s="18" t="s">
        <v>672</v>
      </c>
      <c r="F150" s="23">
        <f>F151</f>
        <v>4778.7</v>
      </c>
      <c r="G150" s="23">
        <f t="shared" ref="G150:I151" si="60">G151</f>
        <v>4685</v>
      </c>
      <c r="H150" s="23">
        <f t="shared" si="60"/>
        <v>4685</v>
      </c>
      <c r="I150" s="23">
        <f t="shared" si="60"/>
        <v>0</v>
      </c>
    </row>
    <row r="151" spans="1:9" ht="31.5" x14ac:dyDescent="0.25">
      <c r="A151" s="3" t="s">
        <v>51</v>
      </c>
      <c r="B151" s="13">
        <v>110</v>
      </c>
      <c r="C151" s="3"/>
      <c r="D151" s="3"/>
      <c r="E151" s="18" t="s">
        <v>679</v>
      </c>
      <c r="F151" s="23">
        <f>F152</f>
        <v>4778.7</v>
      </c>
      <c r="G151" s="23">
        <f t="shared" si="60"/>
        <v>4685</v>
      </c>
      <c r="H151" s="23">
        <f t="shared" si="60"/>
        <v>4685</v>
      </c>
      <c r="I151" s="23">
        <f t="shared" si="60"/>
        <v>0</v>
      </c>
    </row>
    <row r="152" spans="1:9" ht="47.25" x14ac:dyDescent="0.25">
      <c r="A152" s="3" t="s">
        <v>51</v>
      </c>
      <c r="B152" s="13">
        <v>110</v>
      </c>
      <c r="C152" s="3" t="s">
        <v>21</v>
      </c>
      <c r="D152" s="3" t="s">
        <v>31</v>
      </c>
      <c r="E152" s="18" t="s">
        <v>639</v>
      </c>
      <c r="F152" s="23">
        <v>4778.7</v>
      </c>
      <c r="G152" s="23">
        <v>4685</v>
      </c>
      <c r="H152" s="23">
        <v>4685</v>
      </c>
      <c r="I152" s="23"/>
    </row>
    <row r="153" spans="1:9" ht="47.25" x14ac:dyDescent="0.25">
      <c r="A153" s="3" t="s">
        <v>51</v>
      </c>
      <c r="B153" s="13">
        <v>200</v>
      </c>
      <c r="C153" s="3"/>
      <c r="D153" s="3"/>
      <c r="E153" s="18" t="s">
        <v>673</v>
      </c>
      <c r="F153" s="23">
        <f>F154</f>
        <v>1305.9000000000001</v>
      </c>
      <c r="G153" s="23">
        <f t="shared" ref="G153:I154" si="61">G154</f>
        <v>1059.5</v>
      </c>
      <c r="H153" s="23">
        <f t="shared" si="61"/>
        <v>1059.5</v>
      </c>
      <c r="I153" s="23">
        <f t="shared" si="61"/>
        <v>0</v>
      </c>
    </row>
    <row r="154" spans="1:9" ht="47.25" x14ac:dyDescent="0.25">
      <c r="A154" s="3" t="s">
        <v>51</v>
      </c>
      <c r="B154" s="13">
        <v>240</v>
      </c>
      <c r="C154" s="3"/>
      <c r="D154" s="3"/>
      <c r="E154" s="18" t="s">
        <v>681</v>
      </c>
      <c r="F154" s="23">
        <f>F155</f>
        <v>1305.9000000000001</v>
      </c>
      <c r="G154" s="23">
        <f t="shared" si="61"/>
        <v>1059.5</v>
      </c>
      <c r="H154" s="23">
        <f t="shared" si="61"/>
        <v>1059.5</v>
      </c>
      <c r="I154" s="23">
        <f t="shared" si="61"/>
        <v>0</v>
      </c>
    </row>
    <row r="155" spans="1:9" ht="47.25" x14ac:dyDescent="0.25">
      <c r="A155" s="3" t="s">
        <v>51</v>
      </c>
      <c r="B155" s="13">
        <v>240</v>
      </c>
      <c r="C155" s="3" t="s">
        <v>21</v>
      </c>
      <c r="D155" s="3" t="s">
        <v>31</v>
      </c>
      <c r="E155" s="18" t="s">
        <v>639</v>
      </c>
      <c r="F155" s="23">
        <v>1305.9000000000001</v>
      </c>
      <c r="G155" s="23">
        <v>1059.5</v>
      </c>
      <c r="H155" s="23">
        <v>1059.5</v>
      </c>
      <c r="I155" s="23"/>
    </row>
    <row r="156" spans="1:9" s="12" customFormat="1" ht="47.25" x14ac:dyDescent="0.25">
      <c r="A156" s="11" t="s">
        <v>55</v>
      </c>
      <c r="B156" s="21"/>
      <c r="C156" s="11"/>
      <c r="D156" s="11"/>
      <c r="E156" s="20" t="s">
        <v>729</v>
      </c>
      <c r="F156" s="22">
        <f>F157+F169+F178</f>
        <v>15932.300000000001</v>
      </c>
      <c r="G156" s="22">
        <f t="shared" ref="G156:I156" si="62">G157+G169+G178</f>
        <v>17328.5</v>
      </c>
      <c r="H156" s="22">
        <f t="shared" si="62"/>
        <v>15158.4</v>
      </c>
      <c r="I156" s="22">
        <f t="shared" si="62"/>
        <v>0</v>
      </c>
    </row>
    <row r="157" spans="1:9" ht="31.5" x14ac:dyDescent="0.25">
      <c r="A157" s="3" t="s">
        <v>56</v>
      </c>
      <c r="B157" s="13"/>
      <c r="C157" s="3"/>
      <c r="D157" s="3"/>
      <c r="E157" s="18" t="s">
        <v>829</v>
      </c>
      <c r="F157" s="23">
        <f>F158+F162</f>
        <v>5217.8</v>
      </c>
      <c r="G157" s="23">
        <f t="shared" ref="G157:I157" si="63">G158+G162</f>
        <v>4367</v>
      </c>
      <c r="H157" s="23">
        <f t="shared" si="63"/>
        <v>4377.6000000000004</v>
      </c>
      <c r="I157" s="23">
        <f t="shared" si="63"/>
        <v>0</v>
      </c>
    </row>
    <row r="158" spans="1:9" ht="47.25" x14ac:dyDescent="0.25">
      <c r="A158" s="3" t="s">
        <v>53</v>
      </c>
      <c r="B158" s="13"/>
      <c r="C158" s="3"/>
      <c r="D158" s="3"/>
      <c r="E158" s="18" t="s">
        <v>830</v>
      </c>
      <c r="F158" s="23">
        <f>F159</f>
        <v>1249.0999999999999</v>
      </c>
      <c r="G158" s="23">
        <f t="shared" ref="G158:I160" si="64">G159</f>
        <v>1249.0999999999999</v>
      </c>
      <c r="H158" s="23">
        <f t="shared" si="64"/>
        <v>1249.0999999999999</v>
      </c>
      <c r="I158" s="23">
        <f t="shared" si="64"/>
        <v>0</v>
      </c>
    </row>
    <row r="159" spans="1:9" ht="47.25" x14ac:dyDescent="0.25">
      <c r="A159" s="3" t="s">
        <v>53</v>
      </c>
      <c r="B159" s="13">
        <v>200</v>
      </c>
      <c r="C159" s="3"/>
      <c r="D159" s="3"/>
      <c r="E159" s="18" t="s">
        <v>673</v>
      </c>
      <c r="F159" s="23">
        <f>F160</f>
        <v>1249.0999999999999</v>
      </c>
      <c r="G159" s="23">
        <f t="shared" si="64"/>
        <v>1249.0999999999999</v>
      </c>
      <c r="H159" s="23">
        <f t="shared" si="64"/>
        <v>1249.0999999999999</v>
      </c>
      <c r="I159" s="23">
        <f t="shared" si="64"/>
        <v>0</v>
      </c>
    </row>
    <row r="160" spans="1:9" ht="47.25" x14ac:dyDescent="0.25">
      <c r="A160" s="3" t="s">
        <v>53</v>
      </c>
      <c r="B160" s="13">
        <v>240</v>
      </c>
      <c r="C160" s="3"/>
      <c r="D160" s="3"/>
      <c r="E160" s="18" t="s">
        <v>681</v>
      </c>
      <c r="F160" s="23">
        <f>F161</f>
        <v>1249.0999999999999</v>
      </c>
      <c r="G160" s="23">
        <f t="shared" si="64"/>
        <v>1249.0999999999999</v>
      </c>
      <c r="H160" s="23">
        <f t="shared" si="64"/>
        <v>1249.0999999999999</v>
      </c>
      <c r="I160" s="23">
        <f t="shared" si="64"/>
        <v>0</v>
      </c>
    </row>
    <row r="161" spans="1:9" ht="47.25" x14ac:dyDescent="0.25">
      <c r="A161" s="3" t="s">
        <v>53</v>
      </c>
      <c r="B161" s="13">
        <v>240</v>
      </c>
      <c r="C161" s="3" t="s">
        <v>21</v>
      </c>
      <c r="D161" s="3" t="s">
        <v>36</v>
      </c>
      <c r="E161" s="18" t="s">
        <v>641</v>
      </c>
      <c r="F161" s="23">
        <v>1249.0999999999999</v>
      </c>
      <c r="G161" s="23">
        <v>1249.0999999999999</v>
      </c>
      <c r="H161" s="23">
        <v>1249.0999999999999</v>
      </c>
      <c r="I161" s="23"/>
    </row>
    <row r="162" spans="1:9" ht="47.25" x14ac:dyDescent="0.25">
      <c r="A162" s="3" t="s">
        <v>54</v>
      </c>
      <c r="B162" s="13"/>
      <c r="C162" s="3"/>
      <c r="D162" s="3"/>
      <c r="E162" s="18" t="s">
        <v>831</v>
      </c>
      <c r="F162" s="23">
        <f>F163+F166</f>
        <v>3968.7000000000003</v>
      </c>
      <c r="G162" s="23">
        <f t="shared" ref="G162:I162" si="65">G163+G166</f>
        <v>3117.9</v>
      </c>
      <c r="H162" s="23">
        <f t="shared" si="65"/>
        <v>3128.5000000000005</v>
      </c>
      <c r="I162" s="23">
        <f t="shared" si="65"/>
        <v>0</v>
      </c>
    </row>
    <row r="163" spans="1:9" ht="47.25" x14ac:dyDescent="0.25">
      <c r="A163" s="3" t="s">
        <v>54</v>
      </c>
      <c r="B163" s="13">
        <v>200</v>
      </c>
      <c r="C163" s="3"/>
      <c r="D163" s="3"/>
      <c r="E163" s="18" t="s">
        <v>673</v>
      </c>
      <c r="F163" s="23">
        <f>F164</f>
        <v>3792.4</v>
      </c>
      <c r="G163" s="23">
        <f t="shared" ref="G163:I164" si="66">G164</f>
        <v>2941.6</v>
      </c>
      <c r="H163" s="23">
        <f t="shared" si="66"/>
        <v>2952.2000000000003</v>
      </c>
      <c r="I163" s="23">
        <f t="shared" si="66"/>
        <v>0</v>
      </c>
    </row>
    <row r="164" spans="1:9" ht="47.25" x14ac:dyDescent="0.25">
      <c r="A164" s="3" t="s">
        <v>54</v>
      </c>
      <c r="B164" s="13">
        <v>240</v>
      </c>
      <c r="C164" s="3"/>
      <c r="D164" s="3"/>
      <c r="E164" s="18" t="s">
        <v>681</v>
      </c>
      <c r="F164" s="23">
        <f>F165</f>
        <v>3792.4</v>
      </c>
      <c r="G164" s="23">
        <f t="shared" si="66"/>
        <v>2941.6</v>
      </c>
      <c r="H164" s="23">
        <f t="shared" si="66"/>
        <v>2952.2000000000003</v>
      </c>
      <c r="I164" s="23">
        <f t="shared" si="66"/>
        <v>0</v>
      </c>
    </row>
    <row r="165" spans="1:9" ht="47.25" x14ac:dyDescent="0.25">
      <c r="A165" s="3" t="s">
        <v>54</v>
      </c>
      <c r="B165" s="13">
        <v>240</v>
      </c>
      <c r="C165" s="3" t="s">
        <v>21</v>
      </c>
      <c r="D165" s="3" t="s">
        <v>36</v>
      </c>
      <c r="E165" s="18" t="s">
        <v>641</v>
      </c>
      <c r="F165" s="23">
        <v>3792.4</v>
      </c>
      <c r="G165" s="23">
        <v>2941.6</v>
      </c>
      <c r="H165" s="23">
        <v>2952.2000000000003</v>
      </c>
      <c r="I165" s="23"/>
    </row>
    <row r="166" spans="1:9" x14ac:dyDescent="0.25">
      <c r="A166" s="3" t="s">
        <v>54</v>
      </c>
      <c r="B166" s="13">
        <v>800</v>
      </c>
      <c r="C166" s="3"/>
      <c r="D166" s="3"/>
      <c r="E166" s="18" t="s">
        <v>678</v>
      </c>
      <c r="F166" s="23">
        <f>F167</f>
        <v>176.3</v>
      </c>
      <c r="G166" s="23">
        <f t="shared" ref="G166:I167" si="67">G167</f>
        <v>176.3</v>
      </c>
      <c r="H166" s="23">
        <f t="shared" si="67"/>
        <v>176.3</v>
      </c>
      <c r="I166" s="23">
        <f t="shared" si="67"/>
        <v>0</v>
      </c>
    </row>
    <row r="167" spans="1:9" x14ac:dyDescent="0.25">
      <c r="A167" s="3" t="s">
        <v>54</v>
      </c>
      <c r="B167" s="13">
        <v>850</v>
      </c>
      <c r="C167" s="3"/>
      <c r="D167" s="3"/>
      <c r="E167" s="18" t="s">
        <v>696</v>
      </c>
      <c r="F167" s="23">
        <f>F168</f>
        <v>176.3</v>
      </c>
      <c r="G167" s="23">
        <f t="shared" si="67"/>
        <v>176.3</v>
      </c>
      <c r="H167" s="23">
        <f t="shared" si="67"/>
        <v>176.3</v>
      </c>
      <c r="I167" s="23">
        <f t="shared" si="67"/>
        <v>0</v>
      </c>
    </row>
    <row r="168" spans="1:9" ht="47.25" x14ac:dyDescent="0.25">
      <c r="A168" s="3" t="s">
        <v>54</v>
      </c>
      <c r="B168" s="13">
        <v>850</v>
      </c>
      <c r="C168" s="3" t="s">
        <v>21</v>
      </c>
      <c r="D168" s="3" t="s">
        <v>36</v>
      </c>
      <c r="E168" s="18" t="s">
        <v>641</v>
      </c>
      <c r="F168" s="23">
        <v>176.3</v>
      </c>
      <c r="G168" s="23">
        <v>176.3</v>
      </c>
      <c r="H168" s="23">
        <v>176.3</v>
      </c>
      <c r="I168" s="23"/>
    </row>
    <row r="169" spans="1:9" ht="63" x14ac:dyDescent="0.25">
      <c r="A169" s="3" t="s">
        <v>59</v>
      </c>
      <c r="B169" s="13"/>
      <c r="C169" s="3"/>
      <c r="D169" s="3"/>
      <c r="E169" s="18" t="s">
        <v>832</v>
      </c>
      <c r="F169" s="23">
        <f>F170+F174</f>
        <v>9966.6</v>
      </c>
      <c r="G169" s="23">
        <f t="shared" ref="G169:I169" si="68">G170+G174</f>
        <v>12213.6</v>
      </c>
      <c r="H169" s="23">
        <f t="shared" si="68"/>
        <v>10032.9</v>
      </c>
      <c r="I169" s="23">
        <f t="shared" si="68"/>
        <v>0</v>
      </c>
    </row>
    <row r="170" spans="1:9" ht="47.25" x14ac:dyDescent="0.25">
      <c r="A170" s="3" t="s">
        <v>57</v>
      </c>
      <c r="B170" s="13"/>
      <c r="C170" s="3"/>
      <c r="D170" s="3"/>
      <c r="E170" s="18" t="s">
        <v>833</v>
      </c>
      <c r="F170" s="23">
        <f>F171</f>
        <v>32.9</v>
      </c>
      <c r="G170" s="23">
        <f t="shared" ref="G170:I172" si="69">G171</f>
        <v>32.9</v>
      </c>
      <c r="H170" s="23">
        <f t="shared" si="69"/>
        <v>32.9</v>
      </c>
      <c r="I170" s="23">
        <f t="shared" si="69"/>
        <v>0</v>
      </c>
    </row>
    <row r="171" spans="1:9" x14ac:dyDescent="0.25">
      <c r="A171" s="3" t="s">
        <v>57</v>
      </c>
      <c r="B171" s="13">
        <v>800</v>
      </c>
      <c r="C171" s="3"/>
      <c r="D171" s="3"/>
      <c r="E171" s="18" t="s">
        <v>678</v>
      </c>
      <c r="F171" s="23">
        <f>F172</f>
        <v>32.9</v>
      </c>
      <c r="G171" s="23">
        <f t="shared" si="69"/>
        <v>32.9</v>
      </c>
      <c r="H171" s="23">
        <f t="shared" si="69"/>
        <v>32.9</v>
      </c>
      <c r="I171" s="23">
        <f t="shared" si="69"/>
        <v>0</v>
      </c>
    </row>
    <row r="172" spans="1:9" x14ac:dyDescent="0.25">
      <c r="A172" s="3" t="s">
        <v>57</v>
      </c>
      <c r="B172" s="13">
        <v>850</v>
      </c>
      <c r="C172" s="3"/>
      <c r="D172" s="3"/>
      <c r="E172" s="18" t="s">
        <v>696</v>
      </c>
      <c r="F172" s="23">
        <f>F173</f>
        <v>32.9</v>
      </c>
      <c r="G172" s="23">
        <f t="shared" si="69"/>
        <v>32.9</v>
      </c>
      <c r="H172" s="23">
        <f t="shared" si="69"/>
        <v>32.9</v>
      </c>
      <c r="I172" s="23">
        <f t="shared" si="69"/>
        <v>0</v>
      </c>
    </row>
    <row r="173" spans="1:9" ht="47.25" x14ac:dyDescent="0.25">
      <c r="A173" s="3" t="s">
        <v>57</v>
      </c>
      <c r="B173" s="13">
        <v>850</v>
      </c>
      <c r="C173" s="3" t="s">
        <v>21</v>
      </c>
      <c r="D173" s="3" t="s">
        <v>36</v>
      </c>
      <c r="E173" s="18" t="s">
        <v>641</v>
      </c>
      <c r="F173" s="23">
        <v>32.9</v>
      </c>
      <c r="G173" s="23">
        <v>32.9</v>
      </c>
      <c r="H173" s="23">
        <v>32.9</v>
      </c>
      <c r="I173" s="23"/>
    </row>
    <row r="174" spans="1:9" ht="31.5" x14ac:dyDescent="0.25">
      <c r="A174" s="3" t="s">
        <v>58</v>
      </c>
      <c r="B174" s="13"/>
      <c r="C174" s="3"/>
      <c r="D174" s="3"/>
      <c r="E174" s="18" t="s">
        <v>834</v>
      </c>
      <c r="F174" s="23">
        <f>F175</f>
        <v>9933.7000000000007</v>
      </c>
      <c r="G174" s="23">
        <f t="shared" ref="G174:I176" si="70">G175</f>
        <v>12180.7</v>
      </c>
      <c r="H174" s="23">
        <f t="shared" si="70"/>
        <v>10000</v>
      </c>
      <c r="I174" s="23">
        <f t="shared" si="70"/>
        <v>0</v>
      </c>
    </row>
    <row r="175" spans="1:9" ht="47.25" x14ac:dyDescent="0.25">
      <c r="A175" s="3" t="s">
        <v>58</v>
      </c>
      <c r="B175" s="13">
        <v>400</v>
      </c>
      <c r="C175" s="3"/>
      <c r="D175" s="3"/>
      <c r="E175" s="18" t="s">
        <v>675</v>
      </c>
      <c r="F175" s="23">
        <f>F176</f>
        <v>9933.7000000000007</v>
      </c>
      <c r="G175" s="23">
        <f t="shared" si="70"/>
        <v>12180.7</v>
      </c>
      <c r="H175" s="23">
        <f t="shared" si="70"/>
        <v>10000</v>
      </c>
      <c r="I175" s="23">
        <f t="shared" si="70"/>
        <v>0</v>
      </c>
    </row>
    <row r="176" spans="1:9" x14ac:dyDescent="0.25">
      <c r="A176" s="3" t="s">
        <v>58</v>
      </c>
      <c r="B176" s="13">
        <v>410</v>
      </c>
      <c r="C176" s="3"/>
      <c r="D176" s="3"/>
      <c r="E176" s="18" t="s">
        <v>688</v>
      </c>
      <c r="F176" s="23">
        <f>F177</f>
        <v>9933.7000000000007</v>
      </c>
      <c r="G176" s="23">
        <f t="shared" si="70"/>
        <v>12180.7</v>
      </c>
      <c r="H176" s="23">
        <f t="shared" si="70"/>
        <v>10000</v>
      </c>
      <c r="I176" s="23">
        <f t="shared" si="70"/>
        <v>0</v>
      </c>
    </row>
    <row r="177" spans="1:9" ht="47.25" x14ac:dyDescent="0.25">
      <c r="A177" s="3" t="s">
        <v>58</v>
      </c>
      <c r="B177" s="13">
        <v>410</v>
      </c>
      <c r="C177" s="3" t="s">
        <v>21</v>
      </c>
      <c r="D177" s="3" t="s">
        <v>36</v>
      </c>
      <c r="E177" s="18" t="s">
        <v>641</v>
      </c>
      <c r="F177" s="23">
        <v>9933.7000000000007</v>
      </c>
      <c r="G177" s="23">
        <v>12180.7</v>
      </c>
      <c r="H177" s="23">
        <v>10000</v>
      </c>
      <c r="I177" s="23"/>
    </row>
    <row r="178" spans="1:9" ht="94.5" x14ac:dyDescent="0.25">
      <c r="A178" s="3" t="s">
        <v>64</v>
      </c>
      <c r="B178" s="13"/>
      <c r="C178" s="3"/>
      <c r="D178" s="3"/>
      <c r="E178" s="18" t="s">
        <v>835</v>
      </c>
      <c r="F178" s="23">
        <f>F179+F183+F187</f>
        <v>747.9</v>
      </c>
      <c r="G178" s="23">
        <f t="shared" ref="G178:I178" si="71">G179+G183+G187</f>
        <v>747.9</v>
      </c>
      <c r="H178" s="23">
        <f t="shared" si="71"/>
        <v>747.9</v>
      </c>
      <c r="I178" s="23">
        <f t="shared" si="71"/>
        <v>0</v>
      </c>
    </row>
    <row r="179" spans="1:9" ht="94.5" x14ac:dyDescent="0.25">
      <c r="A179" s="3" t="s">
        <v>60</v>
      </c>
      <c r="B179" s="13"/>
      <c r="C179" s="3"/>
      <c r="D179" s="3"/>
      <c r="E179" s="18" t="s">
        <v>836</v>
      </c>
      <c r="F179" s="23">
        <f>F180</f>
        <v>73.5</v>
      </c>
      <c r="G179" s="23">
        <f t="shared" ref="G179:I181" si="72">G180</f>
        <v>73.5</v>
      </c>
      <c r="H179" s="23">
        <f t="shared" si="72"/>
        <v>73.5</v>
      </c>
      <c r="I179" s="23">
        <f t="shared" si="72"/>
        <v>0</v>
      </c>
    </row>
    <row r="180" spans="1:9" ht="47.25" x14ac:dyDescent="0.25">
      <c r="A180" s="3" t="s">
        <v>60</v>
      </c>
      <c r="B180" s="13">
        <v>200</v>
      </c>
      <c r="C180" s="3"/>
      <c r="D180" s="3"/>
      <c r="E180" s="18" t="s">
        <v>673</v>
      </c>
      <c r="F180" s="23">
        <f>F181</f>
        <v>73.5</v>
      </c>
      <c r="G180" s="23">
        <f t="shared" si="72"/>
        <v>73.5</v>
      </c>
      <c r="H180" s="23">
        <f t="shared" si="72"/>
        <v>73.5</v>
      </c>
      <c r="I180" s="23">
        <f t="shared" si="72"/>
        <v>0</v>
      </c>
    </row>
    <row r="181" spans="1:9" ht="47.25" x14ac:dyDescent="0.25">
      <c r="A181" s="3" t="s">
        <v>60</v>
      </c>
      <c r="B181" s="13">
        <v>240</v>
      </c>
      <c r="C181" s="3"/>
      <c r="D181" s="3"/>
      <c r="E181" s="18" t="s">
        <v>681</v>
      </c>
      <c r="F181" s="23">
        <f>F182</f>
        <v>73.5</v>
      </c>
      <c r="G181" s="23">
        <f t="shared" si="72"/>
        <v>73.5</v>
      </c>
      <c r="H181" s="23">
        <f t="shared" si="72"/>
        <v>73.5</v>
      </c>
      <c r="I181" s="23">
        <f t="shared" si="72"/>
        <v>0</v>
      </c>
    </row>
    <row r="182" spans="1:9" x14ac:dyDescent="0.25">
      <c r="A182" s="3" t="s">
        <v>60</v>
      </c>
      <c r="B182" s="13">
        <v>240</v>
      </c>
      <c r="C182" s="3" t="s">
        <v>21</v>
      </c>
      <c r="D182" s="3" t="s">
        <v>63</v>
      </c>
      <c r="E182" s="18" t="s">
        <v>640</v>
      </c>
      <c r="F182" s="23">
        <v>73.5</v>
      </c>
      <c r="G182" s="23">
        <v>73.5</v>
      </c>
      <c r="H182" s="23">
        <v>73.5</v>
      </c>
      <c r="I182" s="23"/>
    </row>
    <row r="183" spans="1:9" ht="173.25" x14ac:dyDescent="0.25">
      <c r="A183" s="3" t="s">
        <v>61</v>
      </c>
      <c r="B183" s="13"/>
      <c r="C183" s="3"/>
      <c r="D183" s="3"/>
      <c r="E183" s="18" t="s">
        <v>837</v>
      </c>
      <c r="F183" s="23">
        <f>F184</f>
        <v>524.4</v>
      </c>
      <c r="G183" s="23">
        <f t="shared" ref="G183:I185" si="73">G184</f>
        <v>524.4</v>
      </c>
      <c r="H183" s="23">
        <f t="shared" si="73"/>
        <v>524.4</v>
      </c>
      <c r="I183" s="23">
        <f t="shared" si="73"/>
        <v>0</v>
      </c>
    </row>
    <row r="184" spans="1:9" ht="47.25" x14ac:dyDescent="0.25">
      <c r="A184" s="3" t="s">
        <v>61</v>
      </c>
      <c r="B184" s="13">
        <v>600</v>
      </c>
      <c r="C184" s="3"/>
      <c r="D184" s="3"/>
      <c r="E184" s="18" t="s">
        <v>676</v>
      </c>
      <c r="F184" s="23">
        <f>F185</f>
        <v>524.4</v>
      </c>
      <c r="G184" s="23">
        <f t="shared" si="73"/>
        <v>524.4</v>
      </c>
      <c r="H184" s="23">
        <f t="shared" si="73"/>
        <v>524.4</v>
      </c>
      <c r="I184" s="23">
        <f t="shared" si="73"/>
        <v>0</v>
      </c>
    </row>
    <row r="185" spans="1:9" ht="47.25" x14ac:dyDescent="0.25">
      <c r="A185" s="3" t="s">
        <v>61</v>
      </c>
      <c r="B185" s="13">
        <v>630</v>
      </c>
      <c r="C185" s="3"/>
      <c r="D185" s="3"/>
      <c r="E185" s="18" t="s">
        <v>692</v>
      </c>
      <c r="F185" s="23">
        <f>F186</f>
        <v>524.4</v>
      </c>
      <c r="G185" s="23">
        <f t="shared" si="73"/>
        <v>524.4</v>
      </c>
      <c r="H185" s="23">
        <f t="shared" si="73"/>
        <v>524.4</v>
      </c>
      <c r="I185" s="23">
        <f t="shared" si="73"/>
        <v>0</v>
      </c>
    </row>
    <row r="186" spans="1:9" x14ac:dyDescent="0.25">
      <c r="A186" s="3" t="s">
        <v>61</v>
      </c>
      <c r="B186" s="13">
        <v>630</v>
      </c>
      <c r="C186" s="3" t="s">
        <v>21</v>
      </c>
      <c r="D186" s="3" t="s">
        <v>63</v>
      </c>
      <c r="E186" s="18" t="s">
        <v>640</v>
      </c>
      <c r="F186" s="23">
        <v>524.4</v>
      </c>
      <c r="G186" s="23">
        <v>524.4</v>
      </c>
      <c r="H186" s="23">
        <v>524.4</v>
      </c>
      <c r="I186" s="23"/>
    </row>
    <row r="187" spans="1:9" ht="78.75" x14ac:dyDescent="0.25">
      <c r="A187" s="3" t="s">
        <v>62</v>
      </c>
      <c r="B187" s="13"/>
      <c r="C187" s="3"/>
      <c r="D187" s="3"/>
      <c r="E187" s="18" t="s">
        <v>838</v>
      </c>
      <c r="F187" s="23">
        <f>F188</f>
        <v>150</v>
      </c>
      <c r="G187" s="23">
        <f t="shared" ref="G187:I189" si="74">G188</f>
        <v>150</v>
      </c>
      <c r="H187" s="23">
        <f t="shared" si="74"/>
        <v>150</v>
      </c>
      <c r="I187" s="23">
        <f t="shared" si="74"/>
        <v>0</v>
      </c>
    </row>
    <row r="188" spans="1:9" ht="31.5" x14ac:dyDescent="0.25">
      <c r="A188" s="3" t="s">
        <v>62</v>
      </c>
      <c r="B188" s="13">
        <v>300</v>
      </c>
      <c r="C188" s="3"/>
      <c r="D188" s="3"/>
      <c r="E188" s="18" t="s">
        <v>674</v>
      </c>
      <c r="F188" s="23">
        <f>F189</f>
        <v>150</v>
      </c>
      <c r="G188" s="23">
        <f t="shared" si="74"/>
        <v>150</v>
      </c>
      <c r="H188" s="23">
        <f t="shared" si="74"/>
        <v>150</v>
      </c>
      <c r="I188" s="23">
        <f t="shared" si="74"/>
        <v>0</v>
      </c>
    </row>
    <row r="189" spans="1:9" ht="31.5" x14ac:dyDescent="0.25">
      <c r="A189" s="3" t="s">
        <v>62</v>
      </c>
      <c r="B189" s="13">
        <v>320</v>
      </c>
      <c r="C189" s="3"/>
      <c r="D189" s="3"/>
      <c r="E189" s="18" t="s">
        <v>683</v>
      </c>
      <c r="F189" s="23">
        <f>F190</f>
        <v>150</v>
      </c>
      <c r="G189" s="23">
        <f t="shared" si="74"/>
        <v>150</v>
      </c>
      <c r="H189" s="23">
        <f t="shared" si="74"/>
        <v>150</v>
      </c>
      <c r="I189" s="23">
        <f t="shared" si="74"/>
        <v>0</v>
      </c>
    </row>
    <row r="190" spans="1:9" x14ac:dyDescent="0.25">
      <c r="A190" s="3" t="s">
        <v>62</v>
      </c>
      <c r="B190" s="13">
        <v>320</v>
      </c>
      <c r="C190" s="3" t="s">
        <v>21</v>
      </c>
      <c r="D190" s="3" t="s">
        <v>63</v>
      </c>
      <c r="E190" s="18" t="s">
        <v>640</v>
      </c>
      <c r="F190" s="23">
        <v>150</v>
      </c>
      <c r="G190" s="23">
        <v>150</v>
      </c>
      <c r="H190" s="23">
        <v>150</v>
      </c>
      <c r="I190" s="23"/>
    </row>
    <row r="191" spans="1:9" s="10" customFormat="1" ht="31.5" x14ac:dyDescent="0.25">
      <c r="A191" s="9" t="s">
        <v>69</v>
      </c>
      <c r="B191" s="16"/>
      <c r="C191" s="9"/>
      <c r="D191" s="9"/>
      <c r="E191" s="19" t="s">
        <v>701</v>
      </c>
      <c r="F191" s="14">
        <f>F192+F218+F259+F284+F315</f>
        <v>1132543.3</v>
      </c>
      <c r="G191" s="14">
        <f t="shared" ref="G191:I191" si="75">G192+G218+G259+G284+G315</f>
        <v>1150723.3999999999</v>
      </c>
      <c r="H191" s="14">
        <f t="shared" si="75"/>
        <v>1065239.5999999999</v>
      </c>
      <c r="I191" s="14">
        <f t="shared" si="75"/>
        <v>0</v>
      </c>
    </row>
    <row r="192" spans="1:9" s="12" customFormat="1" ht="31.5" x14ac:dyDescent="0.25">
      <c r="A192" s="11" t="s">
        <v>70</v>
      </c>
      <c r="B192" s="21"/>
      <c r="C192" s="11"/>
      <c r="D192" s="11"/>
      <c r="E192" s="20" t="s">
        <v>730</v>
      </c>
      <c r="F192" s="22">
        <f>F193</f>
        <v>139985.29999999999</v>
      </c>
      <c r="G192" s="22">
        <f t="shared" ref="G192:I192" si="76">G193</f>
        <v>140740.4</v>
      </c>
      <c r="H192" s="22">
        <f t="shared" si="76"/>
        <v>139309.29999999999</v>
      </c>
      <c r="I192" s="22">
        <f t="shared" si="76"/>
        <v>0</v>
      </c>
    </row>
    <row r="193" spans="1:9" ht="31.5" x14ac:dyDescent="0.25">
      <c r="A193" s="3" t="s">
        <v>71</v>
      </c>
      <c r="B193" s="13"/>
      <c r="C193" s="3"/>
      <c r="D193" s="3"/>
      <c r="E193" s="18" t="s">
        <v>839</v>
      </c>
      <c r="F193" s="23">
        <f>F194+F200+F204+F208</f>
        <v>139985.29999999999</v>
      </c>
      <c r="G193" s="23">
        <f t="shared" ref="G193:I193" si="77">G194+G200+G204+G208</f>
        <v>140740.4</v>
      </c>
      <c r="H193" s="23">
        <f t="shared" si="77"/>
        <v>139309.29999999999</v>
      </c>
      <c r="I193" s="23">
        <f t="shared" si="77"/>
        <v>0</v>
      </c>
    </row>
    <row r="194" spans="1:9" ht="47.25" x14ac:dyDescent="0.25">
      <c r="A194" s="3" t="s">
        <v>65</v>
      </c>
      <c r="B194" s="13"/>
      <c r="C194" s="3"/>
      <c r="D194" s="3"/>
      <c r="E194" s="18" t="s">
        <v>800</v>
      </c>
      <c r="F194" s="23">
        <f>F195</f>
        <v>48793</v>
      </c>
      <c r="G194" s="23">
        <f t="shared" ref="G194:I194" si="78">G195</f>
        <v>48793</v>
      </c>
      <c r="H194" s="23">
        <f t="shared" si="78"/>
        <v>48793</v>
      </c>
      <c r="I194" s="23">
        <f t="shared" si="78"/>
        <v>0</v>
      </c>
    </row>
    <row r="195" spans="1:9" ht="47.25" x14ac:dyDescent="0.25">
      <c r="A195" s="3" t="s">
        <v>65</v>
      </c>
      <c r="B195" s="13">
        <v>600</v>
      </c>
      <c r="C195" s="3"/>
      <c r="D195" s="3"/>
      <c r="E195" s="18" t="s">
        <v>676</v>
      </c>
      <c r="F195" s="23">
        <f>F196+F198</f>
        <v>48793</v>
      </c>
      <c r="G195" s="23">
        <f t="shared" ref="G195:I195" si="79">G196+G198</f>
        <v>48793</v>
      </c>
      <c r="H195" s="23">
        <f t="shared" si="79"/>
        <v>48793</v>
      </c>
      <c r="I195" s="23">
        <f t="shared" si="79"/>
        <v>0</v>
      </c>
    </row>
    <row r="196" spans="1:9" x14ac:dyDescent="0.25">
      <c r="A196" s="3" t="s">
        <v>65</v>
      </c>
      <c r="B196" s="13">
        <v>610</v>
      </c>
      <c r="C196" s="3"/>
      <c r="D196" s="3"/>
      <c r="E196" s="18" t="s">
        <v>690</v>
      </c>
      <c r="F196" s="23">
        <f>F197</f>
        <v>609.20000000000005</v>
      </c>
      <c r="G196" s="23">
        <f t="shared" ref="G196:I196" si="80">G197</f>
        <v>609.20000000000005</v>
      </c>
      <c r="H196" s="23">
        <f t="shared" si="80"/>
        <v>609.20000000000005</v>
      </c>
      <c r="I196" s="23">
        <f t="shared" si="80"/>
        <v>0</v>
      </c>
    </row>
    <row r="197" spans="1:9" x14ac:dyDescent="0.25">
      <c r="A197" s="3" t="s">
        <v>65</v>
      </c>
      <c r="B197" s="13">
        <v>610</v>
      </c>
      <c r="C197" s="3" t="s">
        <v>25</v>
      </c>
      <c r="D197" s="3" t="s">
        <v>5</v>
      </c>
      <c r="E197" s="18" t="s">
        <v>658</v>
      </c>
      <c r="F197" s="23">
        <v>609.20000000000005</v>
      </c>
      <c r="G197" s="23">
        <v>609.20000000000005</v>
      </c>
      <c r="H197" s="23">
        <v>609.20000000000005</v>
      </c>
      <c r="I197" s="23"/>
    </row>
    <row r="198" spans="1:9" x14ac:dyDescent="0.25">
      <c r="A198" s="3" t="s">
        <v>65</v>
      </c>
      <c r="B198" s="13">
        <v>620</v>
      </c>
      <c r="C198" s="3"/>
      <c r="D198" s="3"/>
      <c r="E198" s="18" t="s">
        <v>691</v>
      </c>
      <c r="F198" s="23">
        <f>F199</f>
        <v>48183.8</v>
      </c>
      <c r="G198" s="23">
        <f t="shared" ref="G198:I198" si="81">G199</f>
        <v>48183.8</v>
      </c>
      <c r="H198" s="23">
        <f t="shared" si="81"/>
        <v>48183.8</v>
      </c>
      <c r="I198" s="23">
        <f t="shared" si="81"/>
        <v>0</v>
      </c>
    </row>
    <row r="199" spans="1:9" x14ac:dyDescent="0.25">
      <c r="A199" s="3" t="s">
        <v>65</v>
      </c>
      <c r="B199" s="13">
        <v>620</v>
      </c>
      <c r="C199" s="3" t="s">
        <v>25</v>
      </c>
      <c r="D199" s="3" t="s">
        <v>5</v>
      </c>
      <c r="E199" s="18" t="s">
        <v>658</v>
      </c>
      <c r="F199" s="23">
        <v>48183.8</v>
      </c>
      <c r="G199" s="23">
        <v>48183.8</v>
      </c>
      <c r="H199" s="23">
        <v>48183.8</v>
      </c>
      <c r="I199" s="23"/>
    </row>
    <row r="200" spans="1:9" ht="47.25" x14ac:dyDescent="0.25">
      <c r="A200" s="3" t="s">
        <v>66</v>
      </c>
      <c r="B200" s="13"/>
      <c r="C200" s="3"/>
      <c r="D200" s="3"/>
      <c r="E200" s="18" t="s">
        <v>840</v>
      </c>
      <c r="F200" s="23">
        <f>F201</f>
        <v>81397.399999999994</v>
      </c>
      <c r="G200" s="23">
        <f t="shared" ref="G200:I202" si="82">G201</f>
        <v>82249.5</v>
      </c>
      <c r="H200" s="23">
        <f t="shared" si="82"/>
        <v>80818.399999999994</v>
      </c>
      <c r="I200" s="23">
        <f t="shared" si="82"/>
        <v>0</v>
      </c>
    </row>
    <row r="201" spans="1:9" ht="47.25" x14ac:dyDescent="0.25">
      <c r="A201" s="3" t="s">
        <v>66</v>
      </c>
      <c r="B201" s="13">
        <v>600</v>
      </c>
      <c r="C201" s="3"/>
      <c r="D201" s="3"/>
      <c r="E201" s="18" t="s">
        <v>676</v>
      </c>
      <c r="F201" s="23">
        <f>F202</f>
        <v>81397.399999999994</v>
      </c>
      <c r="G201" s="23">
        <f t="shared" si="82"/>
        <v>82249.5</v>
      </c>
      <c r="H201" s="23">
        <f t="shared" si="82"/>
        <v>80818.399999999994</v>
      </c>
      <c r="I201" s="23">
        <f t="shared" si="82"/>
        <v>0</v>
      </c>
    </row>
    <row r="202" spans="1:9" x14ac:dyDescent="0.25">
      <c r="A202" s="3" t="s">
        <v>66</v>
      </c>
      <c r="B202" s="13">
        <v>620</v>
      </c>
      <c r="C202" s="3"/>
      <c r="D202" s="3"/>
      <c r="E202" s="18" t="s">
        <v>691</v>
      </c>
      <c r="F202" s="23">
        <f>F203</f>
        <v>81397.399999999994</v>
      </c>
      <c r="G202" s="23">
        <f t="shared" si="82"/>
        <v>82249.5</v>
      </c>
      <c r="H202" s="23">
        <f t="shared" si="82"/>
        <v>80818.399999999994</v>
      </c>
      <c r="I202" s="23">
        <f t="shared" si="82"/>
        <v>0</v>
      </c>
    </row>
    <row r="203" spans="1:9" x14ac:dyDescent="0.25">
      <c r="A203" s="3" t="s">
        <v>66</v>
      </c>
      <c r="B203" s="13">
        <v>620</v>
      </c>
      <c r="C203" s="3" t="s">
        <v>25</v>
      </c>
      <c r="D203" s="3" t="s">
        <v>5</v>
      </c>
      <c r="E203" s="18" t="s">
        <v>658</v>
      </c>
      <c r="F203" s="23">
        <v>81397.399999999994</v>
      </c>
      <c r="G203" s="23">
        <v>82249.5</v>
      </c>
      <c r="H203" s="23">
        <v>80818.399999999994</v>
      </c>
      <c r="I203" s="23"/>
    </row>
    <row r="204" spans="1:9" ht="31.5" x14ac:dyDescent="0.25">
      <c r="A204" s="3" t="s">
        <v>67</v>
      </c>
      <c r="B204" s="13"/>
      <c r="C204" s="3"/>
      <c r="D204" s="3"/>
      <c r="E204" s="18" t="s">
        <v>801</v>
      </c>
      <c r="F204" s="23">
        <f>F205</f>
        <v>97</v>
      </c>
      <c r="G204" s="23">
        <f t="shared" ref="G204:I206" si="83">G205</f>
        <v>0</v>
      </c>
      <c r="H204" s="23">
        <f t="shared" si="83"/>
        <v>0</v>
      </c>
      <c r="I204" s="23">
        <f t="shared" si="83"/>
        <v>0</v>
      </c>
    </row>
    <row r="205" spans="1:9" ht="47.25" x14ac:dyDescent="0.25">
      <c r="A205" s="3" t="s">
        <v>67</v>
      </c>
      <c r="B205" s="13">
        <v>600</v>
      </c>
      <c r="C205" s="3"/>
      <c r="D205" s="3"/>
      <c r="E205" s="18" t="s">
        <v>676</v>
      </c>
      <c r="F205" s="23">
        <f>F206</f>
        <v>97</v>
      </c>
      <c r="G205" s="23">
        <f t="shared" si="83"/>
        <v>0</v>
      </c>
      <c r="H205" s="23">
        <f t="shared" si="83"/>
        <v>0</v>
      </c>
      <c r="I205" s="23">
        <f t="shared" si="83"/>
        <v>0</v>
      </c>
    </row>
    <row r="206" spans="1:9" x14ac:dyDescent="0.25">
      <c r="A206" s="3" t="s">
        <v>67</v>
      </c>
      <c r="B206" s="13">
        <v>620</v>
      </c>
      <c r="C206" s="3"/>
      <c r="D206" s="3"/>
      <c r="E206" s="18" t="s">
        <v>691</v>
      </c>
      <c r="F206" s="23">
        <f>F207</f>
        <v>97</v>
      </c>
      <c r="G206" s="23">
        <f t="shared" si="83"/>
        <v>0</v>
      </c>
      <c r="H206" s="23">
        <f t="shared" si="83"/>
        <v>0</v>
      </c>
      <c r="I206" s="23">
        <f t="shared" si="83"/>
        <v>0</v>
      </c>
    </row>
    <row r="207" spans="1:9" x14ac:dyDescent="0.25">
      <c r="A207" s="3" t="s">
        <v>67</v>
      </c>
      <c r="B207" s="13">
        <v>620</v>
      </c>
      <c r="C207" s="3" t="s">
        <v>25</v>
      </c>
      <c r="D207" s="3" t="s">
        <v>5</v>
      </c>
      <c r="E207" s="18" t="s">
        <v>658</v>
      </c>
      <c r="F207" s="23">
        <v>97</v>
      </c>
      <c r="G207" s="23">
        <v>0</v>
      </c>
      <c r="H207" s="23">
        <v>0</v>
      </c>
      <c r="I207" s="23"/>
    </row>
    <row r="208" spans="1:9" ht="47.25" x14ac:dyDescent="0.25">
      <c r="A208" s="3" t="s">
        <v>68</v>
      </c>
      <c r="B208" s="13"/>
      <c r="C208" s="3"/>
      <c r="D208" s="3"/>
      <c r="E208" s="18" t="s">
        <v>841</v>
      </c>
      <c r="F208" s="23">
        <f>F209+F212+F215</f>
        <v>9697.9</v>
      </c>
      <c r="G208" s="23">
        <f t="shared" ref="G208:I208" si="84">G209+G212+G215</f>
        <v>9697.9</v>
      </c>
      <c r="H208" s="23">
        <f t="shared" si="84"/>
        <v>9697.9</v>
      </c>
      <c r="I208" s="23">
        <f t="shared" si="84"/>
        <v>0</v>
      </c>
    </row>
    <row r="209" spans="1:9" ht="47.25" x14ac:dyDescent="0.25">
      <c r="A209" s="3" t="s">
        <v>68</v>
      </c>
      <c r="B209" s="13">
        <v>200</v>
      </c>
      <c r="C209" s="3"/>
      <c r="D209" s="3"/>
      <c r="E209" s="18" t="s">
        <v>673</v>
      </c>
      <c r="F209" s="23">
        <f>F210</f>
        <v>8002.9</v>
      </c>
      <c r="G209" s="23">
        <f t="shared" ref="G209:I210" si="85">G210</f>
        <v>8002.9</v>
      </c>
      <c r="H209" s="23">
        <f t="shared" si="85"/>
        <v>8002.9</v>
      </c>
      <c r="I209" s="23">
        <f t="shared" si="85"/>
        <v>0</v>
      </c>
    </row>
    <row r="210" spans="1:9" ht="47.25" x14ac:dyDescent="0.25">
      <c r="A210" s="3" t="s">
        <v>68</v>
      </c>
      <c r="B210" s="13">
        <v>240</v>
      </c>
      <c r="C210" s="3"/>
      <c r="D210" s="3"/>
      <c r="E210" s="18" t="s">
        <v>681</v>
      </c>
      <c r="F210" s="23">
        <f>F211</f>
        <v>8002.9</v>
      </c>
      <c r="G210" s="23">
        <f t="shared" si="85"/>
        <v>8002.9</v>
      </c>
      <c r="H210" s="23">
        <f t="shared" si="85"/>
        <v>8002.9</v>
      </c>
      <c r="I210" s="23">
        <f t="shared" si="85"/>
        <v>0</v>
      </c>
    </row>
    <row r="211" spans="1:9" x14ac:dyDescent="0.25">
      <c r="A211" s="3" t="s">
        <v>68</v>
      </c>
      <c r="B211" s="13">
        <v>240</v>
      </c>
      <c r="C211" s="3" t="s">
        <v>25</v>
      </c>
      <c r="D211" s="3" t="s">
        <v>5</v>
      </c>
      <c r="E211" s="18" t="s">
        <v>658</v>
      </c>
      <c r="F211" s="23">
        <v>8002.9</v>
      </c>
      <c r="G211" s="23">
        <v>8002.9</v>
      </c>
      <c r="H211" s="23">
        <v>8002.9</v>
      </c>
      <c r="I211" s="23"/>
    </row>
    <row r="212" spans="1:9" ht="31.5" x14ac:dyDescent="0.25">
      <c r="A212" s="3" t="s">
        <v>68</v>
      </c>
      <c r="B212" s="13">
        <v>300</v>
      </c>
      <c r="C212" s="3"/>
      <c r="D212" s="3"/>
      <c r="E212" s="18" t="s">
        <v>674</v>
      </c>
      <c r="F212" s="23">
        <f>F213</f>
        <v>795</v>
      </c>
      <c r="G212" s="23">
        <f t="shared" ref="G212:I213" si="86">G213</f>
        <v>795</v>
      </c>
      <c r="H212" s="23">
        <f t="shared" si="86"/>
        <v>795</v>
      </c>
      <c r="I212" s="23">
        <f t="shared" si="86"/>
        <v>0</v>
      </c>
    </row>
    <row r="213" spans="1:9" x14ac:dyDescent="0.25">
      <c r="A213" s="3" t="s">
        <v>68</v>
      </c>
      <c r="B213" s="13">
        <v>350</v>
      </c>
      <c r="C213" s="3"/>
      <c r="D213" s="3"/>
      <c r="E213" s="18" t="s">
        <v>686</v>
      </c>
      <c r="F213" s="23">
        <f>F214</f>
        <v>795</v>
      </c>
      <c r="G213" s="23">
        <f t="shared" si="86"/>
        <v>795</v>
      </c>
      <c r="H213" s="23">
        <f t="shared" si="86"/>
        <v>795</v>
      </c>
      <c r="I213" s="23">
        <f t="shared" si="86"/>
        <v>0</v>
      </c>
    </row>
    <row r="214" spans="1:9" x14ac:dyDescent="0.25">
      <c r="A214" s="3" t="s">
        <v>68</v>
      </c>
      <c r="B214" s="13">
        <v>350</v>
      </c>
      <c r="C214" s="3" t="s">
        <v>25</v>
      </c>
      <c r="D214" s="3" t="s">
        <v>5</v>
      </c>
      <c r="E214" s="18" t="s">
        <v>658</v>
      </c>
      <c r="F214" s="23">
        <v>795</v>
      </c>
      <c r="G214" s="23">
        <v>795</v>
      </c>
      <c r="H214" s="23">
        <v>795</v>
      </c>
      <c r="I214" s="23"/>
    </row>
    <row r="215" spans="1:9" ht="47.25" x14ac:dyDescent="0.25">
      <c r="A215" s="3" t="s">
        <v>68</v>
      </c>
      <c r="B215" s="13">
        <v>600</v>
      </c>
      <c r="C215" s="3"/>
      <c r="D215" s="3"/>
      <c r="E215" s="18" t="s">
        <v>676</v>
      </c>
      <c r="F215" s="23">
        <f>F216</f>
        <v>900</v>
      </c>
      <c r="G215" s="23">
        <f t="shared" ref="G215:I216" si="87">G216</f>
        <v>900</v>
      </c>
      <c r="H215" s="23">
        <f t="shared" si="87"/>
        <v>900</v>
      </c>
      <c r="I215" s="23">
        <f t="shared" si="87"/>
        <v>0</v>
      </c>
    </row>
    <row r="216" spans="1:9" ht="47.25" x14ac:dyDescent="0.25">
      <c r="A216" s="3" t="s">
        <v>68</v>
      </c>
      <c r="B216" s="13">
        <v>630</v>
      </c>
      <c r="C216" s="3"/>
      <c r="D216" s="3"/>
      <c r="E216" s="18" t="s">
        <v>692</v>
      </c>
      <c r="F216" s="23">
        <f>F217</f>
        <v>900</v>
      </c>
      <c r="G216" s="23">
        <f t="shared" si="87"/>
        <v>900</v>
      </c>
      <c r="H216" s="23">
        <f t="shared" si="87"/>
        <v>900</v>
      </c>
      <c r="I216" s="23">
        <f t="shared" si="87"/>
        <v>0</v>
      </c>
    </row>
    <row r="217" spans="1:9" x14ac:dyDescent="0.25">
      <c r="A217" s="3" t="s">
        <v>68</v>
      </c>
      <c r="B217" s="13">
        <v>630</v>
      </c>
      <c r="C217" s="3" t="s">
        <v>25</v>
      </c>
      <c r="D217" s="3" t="s">
        <v>5</v>
      </c>
      <c r="E217" s="18" t="s">
        <v>658</v>
      </c>
      <c r="F217" s="23">
        <v>900</v>
      </c>
      <c r="G217" s="23">
        <v>900</v>
      </c>
      <c r="H217" s="23">
        <v>900</v>
      </c>
      <c r="I217" s="23"/>
    </row>
    <row r="218" spans="1:9" s="12" customFormat="1" ht="47.25" x14ac:dyDescent="0.25">
      <c r="A218" s="11" t="s">
        <v>75</v>
      </c>
      <c r="B218" s="21"/>
      <c r="C218" s="11"/>
      <c r="D218" s="11"/>
      <c r="E218" s="20" t="s">
        <v>731</v>
      </c>
      <c r="F218" s="22">
        <f>F219+F238</f>
        <v>526481.19999999995</v>
      </c>
      <c r="G218" s="22">
        <f t="shared" ref="G218:I218" si="88">G219+G238</f>
        <v>550188.1</v>
      </c>
      <c r="H218" s="22">
        <f t="shared" si="88"/>
        <v>466135.4</v>
      </c>
      <c r="I218" s="22">
        <f t="shared" si="88"/>
        <v>0</v>
      </c>
    </row>
    <row r="219" spans="1:9" ht="47.25" x14ac:dyDescent="0.25">
      <c r="A219" s="3" t="s">
        <v>76</v>
      </c>
      <c r="B219" s="13"/>
      <c r="C219" s="3"/>
      <c r="D219" s="3"/>
      <c r="E219" s="18" t="s">
        <v>842</v>
      </c>
      <c r="F219" s="23">
        <f>F220+F226+F232</f>
        <v>192565.1</v>
      </c>
      <c r="G219" s="23">
        <f t="shared" ref="G219:I219" si="89">G220+G226+G232</f>
        <v>187478.6</v>
      </c>
      <c r="H219" s="23">
        <f t="shared" si="89"/>
        <v>187478.6</v>
      </c>
      <c r="I219" s="23">
        <f t="shared" si="89"/>
        <v>0</v>
      </c>
    </row>
    <row r="220" spans="1:9" ht="47.25" x14ac:dyDescent="0.25">
      <c r="A220" s="3" t="s">
        <v>72</v>
      </c>
      <c r="B220" s="13"/>
      <c r="C220" s="3"/>
      <c r="D220" s="3"/>
      <c r="E220" s="18" t="s">
        <v>800</v>
      </c>
      <c r="F220" s="23">
        <f>F221</f>
        <v>169525.5</v>
      </c>
      <c r="G220" s="23">
        <f t="shared" ref="G220:I220" si="90">G221</f>
        <v>167478.6</v>
      </c>
      <c r="H220" s="23">
        <f t="shared" si="90"/>
        <v>167478.6</v>
      </c>
      <c r="I220" s="23">
        <f t="shared" si="90"/>
        <v>0</v>
      </c>
    </row>
    <row r="221" spans="1:9" ht="47.25" x14ac:dyDescent="0.25">
      <c r="A221" s="3" t="s">
        <v>72</v>
      </c>
      <c r="B221" s="13">
        <v>600</v>
      </c>
      <c r="C221" s="3"/>
      <c r="D221" s="3"/>
      <c r="E221" s="18" t="s">
        <v>676</v>
      </c>
      <c r="F221" s="23">
        <f>F222+F224</f>
        <v>169525.5</v>
      </c>
      <c r="G221" s="23">
        <f t="shared" ref="G221:I221" si="91">G222+G224</f>
        <v>167478.6</v>
      </c>
      <c r="H221" s="23">
        <f t="shared" si="91"/>
        <v>167478.6</v>
      </c>
      <c r="I221" s="23">
        <f t="shared" si="91"/>
        <v>0</v>
      </c>
    </row>
    <row r="222" spans="1:9" x14ac:dyDescent="0.25">
      <c r="A222" s="3" t="s">
        <v>72</v>
      </c>
      <c r="B222" s="13">
        <v>610</v>
      </c>
      <c r="C222" s="3"/>
      <c r="D222" s="3"/>
      <c r="E222" s="18" t="s">
        <v>690</v>
      </c>
      <c r="F222" s="23">
        <f>F223</f>
        <v>36789</v>
      </c>
      <c r="G222" s="23">
        <f t="shared" ref="G222:I222" si="92">G223</f>
        <v>36283.599999999999</v>
      </c>
      <c r="H222" s="23">
        <f t="shared" si="92"/>
        <v>36283.599999999999</v>
      </c>
      <c r="I222" s="23">
        <f t="shared" si="92"/>
        <v>0</v>
      </c>
    </row>
    <row r="223" spans="1:9" x14ac:dyDescent="0.25">
      <c r="A223" s="3" t="s">
        <v>72</v>
      </c>
      <c r="B223" s="13">
        <v>610</v>
      </c>
      <c r="C223" s="3" t="s">
        <v>25</v>
      </c>
      <c r="D223" s="3" t="s">
        <v>5</v>
      </c>
      <c r="E223" s="18" t="s">
        <v>658</v>
      </c>
      <c r="F223" s="23">
        <v>36789</v>
      </c>
      <c r="G223" s="23">
        <v>36283.599999999999</v>
      </c>
      <c r="H223" s="23">
        <v>36283.599999999999</v>
      </c>
      <c r="I223" s="23"/>
    </row>
    <row r="224" spans="1:9" x14ac:dyDescent="0.25">
      <c r="A224" s="3" t="s">
        <v>72</v>
      </c>
      <c r="B224" s="13">
        <v>620</v>
      </c>
      <c r="C224" s="3"/>
      <c r="D224" s="3"/>
      <c r="E224" s="18" t="s">
        <v>691</v>
      </c>
      <c r="F224" s="23">
        <f>F225</f>
        <v>132736.5</v>
      </c>
      <c r="G224" s="23">
        <f t="shared" ref="G224:I224" si="93">G225</f>
        <v>131195</v>
      </c>
      <c r="H224" s="23">
        <f t="shared" si="93"/>
        <v>131195</v>
      </c>
      <c r="I224" s="23">
        <f t="shared" si="93"/>
        <v>0</v>
      </c>
    </row>
    <row r="225" spans="1:9" x14ac:dyDescent="0.25">
      <c r="A225" s="3" t="s">
        <v>72</v>
      </c>
      <c r="B225" s="13">
        <v>620</v>
      </c>
      <c r="C225" s="3" t="s">
        <v>25</v>
      </c>
      <c r="D225" s="3" t="s">
        <v>5</v>
      </c>
      <c r="E225" s="18" t="s">
        <v>658</v>
      </c>
      <c r="F225" s="23">
        <v>132736.5</v>
      </c>
      <c r="G225" s="23">
        <v>131195</v>
      </c>
      <c r="H225" s="23">
        <v>131195</v>
      </c>
      <c r="I225" s="23"/>
    </row>
    <row r="226" spans="1:9" ht="47.25" x14ac:dyDescent="0.25">
      <c r="A226" s="3" t="s">
        <v>73</v>
      </c>
      <c r="B226" s="13"/>
      <c r="C226" s="3"/>
      <c r="D226" s="3"/>
      <c r="E226" s="18" t="s">
        <v>843</v>
      </c>
      <c r="F226" s="23">
        <f>F227</f>
        <v>20000</v>
      </c>
      <c r="G226" s="23">
        <f t="shared" ref="G226:I226" si="94">G227</f>
        <v>20000</v>
      </c>
      <c r="H226" s="23">
        <f t="shared" si="94"/>
        <v>20000</v>
      </c>
      <c r="I226" s="23">
        <f t="shared" si="94"/>
        <v>0</v>
      </c>
    </row>
    <row r="227" spans="1:9" ht="47.25" x14ac:dyDescent="0.25">
      <c r="A227" s="3" t="s">
        <v>73</v>
      </c>
      <c r="B227" s="13">
        <v>600</v>
      </c>
      <c r="C227" s="3"/>
      <c r="D227" s="3"/>
      <c r="E227" s="18" t="s">
        <v>676</v>
      </c>
      <c r="F227" s="23">
        <f>F228+F230</f>
        <v>20000</v>
      </c>
      <c r="G227" s="23">
        <f t="shared" ref="G227:I227" si="95">G228+G230</f>
        <v>20000</v>
      </c>
      <c r="H227" s="23">
        <f t="shared" si="95"/>
        <v>20000</v>
      </c>
      <c r="I227" s="23">
        <f t="shared" si="95"/>
        <v>0</v>
      </c>
    </row>
    <row r="228" spans="1:9" x14ac:dyDescent="0.25">
      <c r="A228" s="3" t="s">
        <v>73</v>
      </c>
      <c r="B228" s="13">
        <v>610</v>
      </c>
      <c r="C228" s="3"/>
      <c r="D228" s="3"/>
      <c r="E228" s="18" t="s">
        <v>690</v>
      </c>
      <c r="F228" s="23">
        <f>F229</f>
        <v>1900</v>
      </c>
      <c r="G228" s="23">
        <f t="shared" ref="G228:I228" si="96">G229</f>
        <v>1900</v>
      </c>
      <c r="H228" s="23">
        <f t="shared" si="96"/>
        <v>1900</v>
      </c>
      <c r="I228" s="23">
        <f t="shared" si="96"/>
        <v>0</v>
      </c>
    </row>
    <row r="229" spans="1:9" x14ac:dyDescent="0.25">
      <c r="A229" s="3" t="s">
        <v>73</v>
      </c>
      <c r="B229" s="13">
        <v>610</v>
      </c>
      <c r="C229" s="3" t="s">
        <v>25</v>
      </c>
      <c r="D229" s="3" t="s">
        <v>5</v>
      </c>
      <c r="E229" s="18" t="s">
        <v>658</v>
      </c>
      <c r="F229" s="23">
        <v>1900</v>
      </c>
      <c r="G229" s="23">
        <v>1900</v>
      </c>
      <c r="H229" s="23">
        <v>1900</v>
      </c>
      <c r="I229" s="23"/>
    </row>
    <row r="230" spans="1:9" x14ac:dyDescent="0.25">
      <c r="A230" s="3" t="s">
        <v>73</v>
      </c>
      <c r="B230" s="13">
        <v>620</v>
      </c>
      <c r="C230" s="3"/>
      <c r="D230" s="3"/>
      <c r="E230" s="18" t="s">
        <v>691</v>
      </c>
      <c r="F230" s="23">
        <f>F231</f>
        <v>18100</v>
      </c>
      <c r="G230" s="23">
        <f t="shared" ref="G230:I230" si="97">G231</f>
        <v>18100</v>
      </c>
      <c r="H230" s="23">
        <f t="shared" si="97"/>
        <v>18100</v>
      </c>
      <c r="I230" s="23">
        <f t="shared" si="97"/>
        <v>0</v>
      </c>
    </row>
    <row r="231" spans="1:9" x14ac:dyDescent="0.25">
      <c r="A231" s="3" t="s">
        <v>73</v>
      </c>
      <c r="B231" s="13">
        <v>620</v>
      </c>
      <c r="C231" s="3" t="s">
        <v>25</v>
      </c>
      <c r="D231" s="3" t="s">
        <v>5</v>
      </c>
      <c r="E231" s="18" t="s">
        <v>658</v>
      </c>
      <c r="F231" s="23">
        <v>18100</v>
      </c>
      <c r="G231" s="23">
        <v>18100</v>
      </c>
      <c r="H231" s="23">
        <v>18100</v>
      </c>
      <c r="I231" s="23"/>
    </row>
    <row r="232" spans="1:9" ht="31.5" x14ac:dyDescent="0.25">
      <c r="A232" s="3" t="s">
        <v>74</v>
      </c>
      <c r="B232" s="13"/>
      <c r="C232" s="3"/>
      <c r="D232" s="3"/>
      <c r="E232" s="18" t="s">
        <v>801</v>
      </c>
      <c r="F232" s="23">
        <f>F233</f>
        <v>3039.6</v>
      </c>
      <c r="G232" s="23">
        <f t="shared" ref="G232:I232" si="98">G233</f>
        <v>0</v>
      </c>
      <c r="H232" s="23">
        <f t="shared" si="98"/>
        <v>0</v>
      </c>
      <c r="I232" s="23">
        <f t="shared" si="98"/>
        <v>0</v>
      </c>
    </row>
    <row r="233" spans="1:9" ht="47.25" x14ac:dyDescent="0.25">
      <c r="A233" s="3" t="s">
        <v>74</v>
      </c>
      <c r="B233" s="13">
        <v>600</v>
      </c>
      <c r="C233" s="3"/>
      <c r="D233" s="3"/>
      <c r="E233" s="18" t="s">
        <v>676</v>
      </c>
      <c r="F233" s="23">
        <f>F234+F236</f>
        <v>3039.6</v>
      </c>
      <c r="G233" s="23">
        <f t="shared" ref="G233:I233" si="99">G234+G236</f>
        <v>0</v>
      </c>
      <c r="H233" s="23">
        <f t="shared" si="99"/>
        <v>0</v>
      </c>
      <c r="I233" s="23">
        <f t="shared" si="99"/>
        <v>0</v>
      </c>
    </row>
    <row r="234" spans="1:9" x14ac:dyDescent="0.25">
      <c r="A234" s="3" t="s">
        <v>74</v>
      </c>
      <c r="B234" s="13">
        <v>610</v>
      </c>
      <c r="C234" s="3"/>
      <c r="D234" s="3"/>
      <c r="E234" s="18" t="s">
        <v>690</v>
      </c>
      <c r="F234" s="23">
        <f>F235</f>
        <v>647.9</v>
      </c>
      <c r="G234" s="23">
        <f t="shared" ref="G234:I234" si="100">G235</f>
        <v>0</v>
      </c>
      <c r="H234" s="23">
        <f t="shared" si="100"/>
        <v>0</v>
      </c>
      <c r="I234" s="23">
        <f t="shared" si="100"/>
        <v>0</v>
      </c>
    </row>
    <row r="235" spans="1:9" x14ac:dyDescent="0.25">
      <c r="A235" s="3" t="s">
        <v>74</v>
      </c>
      <c r="B235" s="13">
        <v>610</v>
      </c>
      <c r="C235" s="3" t="s">
        <v>25</v>
      </c>
      <c r="D235" s="3" t="s">
        <v>5</v>
      </c>
      <c r="E235" s="18" t="s">
        <v>658</v>
      </c>
      <c r="F235" s="23">
        <v>647.9</v>
      </c>
      <c r="G235" s="23">
        <v>0</v>
      </c>
      <c r="H235" s="23">
        <v>0</v>
      </c>
      <c r="I235" s="23"/>
    </row>
    <row r="236" spans="1:9" x14ac:dyDescent="0.25">
      <c r="A236" s="3" t="s">
        <v>74</v>
      </c>
      <c r="B236" s="13">
        <v>620</v>
      </c>
      <c r="C236" s="3"/>
      <c r="D236" s="3"/>
      <c r="E236" s="18" t="s">
        <v>691</v>
      </c>
      <c r="F236" s="23">
        <f>F237</f>
        <v>2391.6999999999998</v>
      </c>
      <c r="G236" s="23">
        <f t="shared" ref="G236:I236" si="101">G237</f>
        <v>0</v>
      </c>
      <c r="H236" s="23">
        <f t="shared" si="101"/>
        <v>0</v>
      </c>
      <c r="I236" s="23">
        <f t="shared" si="101"/>
        <v>0</v>
      </c>
    </row>
    <row r="237" spans="1:9" x14ac:dyDescent="0.25">
      <c r="A237" s="3" t="s">
        <v>74</v>
      </c>
      <c r="B237" s="13">
        <v>620</v>
      </c>
      <c r="C237" s="3" t="s">
        <v>25</v>
      </c>
      <c r="D237" s="3" t="s">
        <v>5</v>
      </c>
      <c r="E237" s="18" t="s">
        <v>658</v>
      </c>
      <c r="F237" s="23">
        <v>2391.6999999999998</v>
      </c>
      <c r="G237" s="23">
        <v>0</v>
      </c>
      <c r="H237" s="23">
        <v>0</v>
      </c>
      <c r="I237" s="23"/>
    </row>
    <row r="238" spans="1:9" ht="63" x14ac:dyDescent="0.25">
      <c r="A238" s="3" t="s">
        <v>81</v>
      </c>
      <c r="B238" s="13"/>
      <c r="C238" s="3"/>
      <c r="D238" s="3"/>
      <c r="E238" s="18" t="s">
        <v>844</v>
      </c>
      <c r="F238" s="23">
        <f>F239+F243+F249+F255</f>
        <v>333916.09999999998</v>
      </c>
      <c r="G238" s="23">
        <f t="shared" ref="G238:I238" si="102">G239+G243+G249+G255</f>
        <v>362709.5</v>
      </c>
      <c r="H238" s="23">
        <f t="shared" si="102"/>
        <v>278656.80000000005</v>
      </c>
      <c r="I238" s="23">
        <f t="shared" si="102"/>
        <v>0</v>
      </c>
    </row>
    <row r="239" spans="1:9" ht="31.5" x14ac:dyDescent="0.25">
      <c r="A239" s="3" t="s">
        <v>77</v>
      </c>
      <c r="B239" s="13"/>
      <c r="C239" s="3"/>
      <c r="D239" s="3"/>
      <c r="E239" s="18" t="s">
        <v>845</v>
      </c>
      <c r="F239" s="23">
        <f>F240</f>
        <v>43581.2</v>
      </c>
      <c r="G239" s="23">
        <f t="shared" ref="G239:I241" si="103">G240</f>
        <v>84052.7</v>
      </c>
      <c r="H239" s="23">
        <f t="shared" si="103"/>
        <v>0</v>
      </c>
      <c r="I239" s="23">
        <f t="shared" si="103"/>
        <v>0</v>
      </c>
    </row>
    <row r="240" spans="1:9" ht="47.25" x14ac:dyDescent="0.25">
      <c r="A240" s="3" t="s">
        <v>77</v>
      </c>
      <c r="B240" s="13">
        <v>600</v>
      </c>
      <c r="C240" s="3"/>
      <c r="D240" s="3"/>
      <c r="E240" s="18" t="s">
        <v>676</v>
      </c>
      <c r="F240" s="23">
        <f>F241</f>
        <v>43581.2</v>
      </c>
      <c r="G240" s="23">
        <f t="shared" si="103"/>
        <v>84052.7</v>
      </c>
      <c r="H240" s="23">
        <f t="shared" si="103"/>
        <v>0</v>
      </c>
      <c r="I240" s="23">
        <f t="shared" si="103"/>
        <v>0</v>
      </c>
    </row>
    <row r="241" spans="1:9" x14ac:dyDescent="0.25">
      <c r="A241" s="3" t="s">
        <v>77</v>
      </c>
      <c r="B241" s="13">
        <v>620</v>
      </c>
      <c r="C241" s="3"/>
      <c r="D241" s="3"/>
      <c r="E241" s="18" t="s">
        <v>691</v>
      </c>
      <c r="F241" s="23">
        <f>F242</f>
        <v>43581.2</v>
      </c>
      <c r="G241" s="23">
        <f t="shared" si="103"/>
        <v>84052.7</v>
      </c>
      <c r="H241" s="23">
        <f t="shared" si="103"/>
        <v>0</v>
      </c>
      <c r="I241" s="23">
        <f t="shared" si="103"/>
        <v>0</v>
      </c>
    </row>
    <row r="242" spans="1:9" x14ac:dyDescent="0.25">
      <c r="A242" s="3" t="s">
        <v>77</v>
      </c>
      <c r="B242" s="13">
        <v>620</v>
      </c>
      <c r="C242" s="3" t="s">
        <v>25</v>
      </c>
      <c r="D242" s="3" t="s">
        <v>5</v>
      </c>
      <c r="E242" s="18" t="s">
        <v>658</v>
      </c>
      <c r="F242" s="23">
        <v>43581.2</v>
      </c>
      <c r="G242" s="23">
        <v>84052.7</v>
      </c>
      <c r="H242" s="23">
        <v>0</v>
      </c>
      <c r="I242" s="23"/>
    </row>
    <row r="243" spans="1:9" ht="31.5" x14ac:dyDescent="0.25">
      <c r="A243" s="3" t="s">
        <v>78</v>
      </c>
      <c r="B243" s="13"/>
      <c r="C243" s="3"/>
      <c r="D243" s="3"/>
      <c r="E243" s="18" t="s">
        <v>801</v>
      </c>
      <c r="F243" s="23">
        <f>F244</f>
        <v>4349.7000000000007</v>
      </c>
      <c r="G243" s="23">
        <f t="shared" ref="G243:I243" si="104">G244</f>
        <v>0</v>
      </c>
      <c r="H243" s="23">
        <f t="shared" si="104"/>
        <v>0</v>
      </c>
      <c r="I243" s="23">
        <f t="shared" si="104"/>
        <v>0</v>
      </c>
    </row>
    <row r="244" spans="1:9" ht="47.25" x14ac:dyDescent="0.25">
      <c r="A244" s="3" t="s">
        <v>78</v>
      </c>
      <c r="B244" s="13">
        <v>600</v>
      </c>
      <c r="C244" s="3"/>
      <c r="D244" s="3"/>
      <c r="E244" s="18" t="s">
        <v>676</v>
      </c>
      <c r="F244" s="23">
        <f>F245+F247</f>
        <v>4349.7000000000007</v>
      </c>
      <c r="G244" s="23">
        <f t="shared" ref="G244:I244" si="105">G245+G247</f>
        <v>0</v>
      </c>
      <c r="H244" s="23">
        <f t="shared" si="105"/>
        <v>0</v>
      </c>
      <c r="I244" s="23">
        <f t="shared" si="105"/>
        <v>0</v>
      </c>
    </row>
    <row r="245" spans="1:9" x14ac:dyDescent="0.25">
      <c r="A245" s="3" t="s">
        <v>78</v>
      </c>
      <c r="B245" s="13">
        <v>610</v>
      </c>
      <c r="C245" s="3"/>
      <c r="D245" s="3"/>
      <c r="E245" s="18" t="s">
        <v>690</v>
      </c>
      <c r="F245" s="23">
        <f>F246</f>
        <v>1710.8000000000002</v>
      </c>
      <c r="G245" s="23">
        <f t="shared" ref="G245:I245" si="106">G246</f>
        <v>0</v>
      </c>
      <c r="H245" s="23">
        <f t="shared" si="106"/>
        <v>0</v>
      </c>
      <c r="I245" s="23">
        <f t="shared" si="106"/>
        <v>0</v>
      </c>
    </row>
    <row r="246" spans="1:9" x14ac:dyDescent="0.25">
      <c r="A246" s="3" t="s">
        <v>78</v>
      </c>
      <c r="B246" s="13">
        <v>610</v>
      </c>
      <c r="C246" s="3" t="s">
        <v>25</v>
      </c>
      <c r="D246" s="3" t="s">
        <v>5</v>
      </c>
      <c r="E246" s="18" t="s">
        <v>658</v>
      </c>
      <c r="F246" s="23">
        <v>1710.8000000000002</v>
      </c>
      <c r="G246" s="23">
        <v>0</v>
      </c>
      <c r="H246" s="23">
        <v>0</v>
      </c>
      <c r="I246" s="23"/>
    </row>
    <row r="247" spans="1:9" x14ac:dyDescent="0.25">
      <c r="A247" s="3" t="s">
        <v>78</v>
      </c>
      <c r="B247" s="13">
        <v>620</v>
      </c>
      <c r="C247" s="3"/>
      <c r="D247" s="3"/>
      <c r="E247" s="18" t="s">
        <v>691</v>
      </c>
      <c r="F247" s="23">
        <f>F248</f>
        <v>2638.9</v>
      </c>
      <c r="G247" s="23">
        <f t="shared" ref="G247:I247" si="107">G248</f>
        <v>0</v>
      </c>
      <c r="H247" s="23">
        <f t="shared" si="107"/>
        <v>0</v>
      </c>
      <c r="I247" s="23">
        <f t="shared" si="107"/>
        <v>0</v>
      </c>
    </row>
    <row r="248" spans="1:9" x14ac:dyDescent="0.25">
      <c r="A248" s="3" t="s">
        <v>78</v>
      </c>
      <c r="B248" s="13">
        <v>620</v>
      </c>
      <c r="C248" s="3" t="s">
        <v>25</v>
      </c>
      <c r="D248" s="3" t="s">
        <v>5</v>
      </c>
      <c r="E248" s="18" t="s">
        <v>658</v>
      </c>
      <c r="F248" s="23">
        <v>2638.9</v>
      </c>
      <c r="G248" s="23">
        <v>0</v>
      </c>
      <c r="H248" s="23">
        <v>0</v>
      </c>
      <c r="I248" s="23"/>
    </row>
    <row r="249" spans="1:9" ht="31.5" x14ac:dyDescent="0.25">
      <c r="A249" s="3" t="s">
        <v>79</v>
      </c>
      <c r="B249" s="13"/>
      <c r="C249" s="3"/>
      <c r="D249" s="3"/>
      <c r="E249" s="18" t="s">
        <v>846</v>
      </c>
      <c r="F249" s="23">
        <f>F250</f>
        <v>186901.6</v>
      </c>
      <c r="G249" s="23">
        <f t="shared" ref="G249:I249" si="108">G250</f>
        <v>180281.90000000002</v>
      </c>
      <c r="H249" s="23">
        <f t="shared" si="108"/>
        <v>180281.90000000002</v>
      </c>
      <c r="I249" s="23">
        <f t="shared" si="108"/>
        <v>0</v>
      </c>
    </row>
    <row r="250" spans="1:9" ht="47.25" x14ac:dyDescent="0.25">
      <c r="A250" s="3" t="s">
        <v>79</v>
      </c>
      <c r="B250" s="13">
        <v>600</v>
      </c>
      <c r="C250" s="3"/>
      <c r="D250" s="3"/>
      <c r="E250" s="18" t="s">
        <v>676</v>
      </c>
      <c r="F250" s="23">
        <f>F251+F253</f>
        <v>186901.6</v>
      </c>
      <c r="G250" s="23">
        <f t="shared" ref="G250:I250" si="109">G251+G253</f>
        <v>180281.90000000002</v>
      </c>
      <c r="H250" s="23">
        <f t="shared" si="109"/>
        <v>180281.90000000002</v>
      </c>
      <c r="I250" s="23">
        <f t="shared" si="109"/>
        <v>0</v>
      </c>
    </row>
    <row r="251" spans="1:9" x14ac:dyDescent="0.25">
      <c r="A251" s="3" t="s">
        <v>79</v>
      </c>
      <c r="B251" s="13">
        <v>610</v>
      </c>
      <c r="C251" s="3"/>
      <c r="D251" s="3"/>
      <c r="E251" s="18" t="s">
        <v>690</v>
      </c>
      <c r="F251" s="23">
        <f>F252</f>
        <v>10996</v>
      </c>
      <c r="G251" s="23">
        <f t="shared" ref="G251:I251" si="110">G252</f>
        <v>10611.7</v>
      </c>
      <c r="H251" s="23">
        <f t="shared" si="110"/>
        <v>10611.7</v>
      </c>
      <c r="I251" s="23">
        <f t="shared" si="110"/>
        <v>0</v>
      </c>
    </row>
    <row r="252" spans="1:9" x14ac:dyDescent="0.25">
      <c r="A252" s="3" t="s">
        <v>79</v>
      </c>
      <c r="B252" s="13">
        <v>610</v>
      </c>
      <c r="C252" s="3" t="s">
        <v>25</v>
      </c>
      <c r="D252" s="3" t="s">
        <v>5</v>
      </c>
      <c r="E252" s="18" t="s">
        <v>658</v>
      </c>
      <c r="F252" s="23">
        <v>10996</v>
      </c>
      <c r="G252" s="23">
        <v>10611.7</v>
      </c>
      <c r="H252" s="23">
        <v>10611.7</v>
      </c>
      <c r="I252" s="23"/>
    </row>
    <row r="253" spans="1:9" x14ac:dyDescent="0.25">
      <c r="A253" s="3" t="s">
        <v>79</v>
      </c>
      <c r="B253" s="13">
        <v>620</v>
      </c>
      <c r="C253" s="3"/>
      <c r="D253" s="3"/>
      <c r="E253" s="18" t="s">
        <v>691</v>
      </c>
      <c r="F253" s="23">
        <f>F254</f>
        <v>175905.6</v>
      </c>
      <c r="G253" s="23">
        <f t="shared" ref="G253:I253" si="111">G254</f>
        <v>169670.2</v>
      </c>
      <c r="H253" s="23">
        <f t="shared" si="111"/>
        <v>169670.2</v>
      </c>
      <c r="I253" s="23">
        <f t="shared" si="111"/>
        <v>0</v>
      </c>
    </row>
    <row r="254" spans="1:9" x14ac:dyDescent="0.25">
      <c r="A254" s="3" t="s">
        <v>79</v>
      </c>
      <c r="B254" s="13">
        <v>620</v>
      </c>
      <c r="C254" s="3" t="s">
        <v>25</v>
      </c>
      <c r="D254" s="3" t="s">
        <v>5</v>
      </c>
      <c r="E254" s="18" t="s">
        <v>658</v>
      </c>
      <c r="F254" s="23">
        <v>175905.6</v>
      </c>
      <c r="G254" s="23">
        <v>169670.2</v>
      </c>
      <c r="H254" s="23">
        <v>169670.2</v>
      </c>
      <c r="I254" s="23"/>
    </row>
    <row r="255" spans="1:9" x14ac:dyDescent="0.25">
      <c r="A255" s="3" t="s">
        <v>80</v>
      </c>
      <c r="B255" s="13"/>
      <c r="C255" s="3"/>
      <c r="D255" s="3"/>
      <c r="E255" s="18" t="s">
        <v>847</v>
      </c>
      <c r="F255" s="23">
        <f>F256</f>
        <v>99083.6</v>
      </c>
      <c r="G255" s="23">
        <f t="shared" ref="G255:I257" si="112">G256</f>
        <v>98374.9</v>
      </c>
      <c r="H255" s="23">
        <f t="shared" si="112"/>
        <v>98374.9</v>
      </c>
      <c r="I255" s="23">
        <f t="shared" si="112"/>
        <v>0</v>
      </c>
    </row>
    <row r="256" spans="1:9" ht="47.25" x14ac:dyDescent="0.25">
      <c r="A256" s="3" t="s">
        <v>80</v>
      </c>
      <c r="B256" s="13">
        <v>600</v>
      </c>
      <c r="C256" s="3"/>
      <c r="D256" s="3"/>
      <c r="E256" s="18" t="s">
        <v>676</v>
      </c>
      <c r="F256" s="23">
        <f>F257</f>
        <v>99083.6</v>
      </c>
      <c r="G256" s="23">
        <f t="shared" si="112"/>
        <v>98374.9</v>
      </c>
      <c r="H256" s="23">
        <f t="shared" si="112"/>
        <v>98374.9</v>
      </c>
      <c r="I256" s="23">
        <f t="shared" si="112"/>
        <v>0</v>
      </c>
    </row>
    <row r="257" spans="1:9" x14ac:dyDescent="0.25">
      <c r="A257" s="3" t="s">
        <v>80</v>
      </c>
      <c r="B257" s="13">
        <v>610</v>
      </c>
      <c r="C257" s="3"/>
      <c r="D257" s="3"/>
      <c r="E257" s="18" t="s">
        <v>690</v>
      </c>
      <c r="F257" s="23">
        <f>F258</f>
        <v>99083.6</v>
      </c>
      <c r="G257" s="23">
        <f t="shared" si="112"/>
        <v>98374.9</v>
      </c>
      <c r="H257" s="23">
        <f t="shared" si="112"/>
        <v>98374.9</v>
      </c>
      <c r="I257" s="23">
        <f t="shared" si="112"/>
        <v>0</v>
      </c>
    </row>
    <row r="258" spans="1:9" x14ac:dyDescent="0.25">
      <c r="A258" s="3" t="s">
        <v>80</v>
      </c>
      <c r="B258" s="13">
        <v>610</v>
      </c>
      <c r="C258" s="3" t="s">
        <v>25</v>
      </c>
      <c r="D258" s="3" t="s">
        <v>5</v>
      </c>
      <c r="E258" s="18" t="s">
        <v>658</v>
      </c>
      <c r="F258" s="23">
        <v>99083.6</v>
      </c>
      <c r="G258" s="23">
        <v>98374.9</v>
      </c>
      <c r="H258" s="23">
        <v>98374.9</v>
      </c>
      <c r="I258" s="23"/>
    </row>
    <row r="259" spans="1:9" s="12" customFormat="1" ht="63" x14ac:dyDescent="0.25">
      <c r="A259" s="11" t="s">
        <v>85</v>
      </c>
      <c r="B259" s="21"/>
      <c r="C259" s="11"/>
      <c r="D259" s="11"/>
      <c r="E259" s="20" t="s">
        <v>732</v>
      </c>
      <c r="F259" s="22">
        <f>F260+F279</f>
        <v>140066.20000000001</v>
      </c>
      <c r="G259" s="22">
        <f t="shared" ref="G259:I259" si="113">G260+G279</f>
        <v>145327.79999999999</v>
      </c>
      <c r="H259" s="22">
        <f t="shared" si="113"/>
        <v>145327.79999999999</v>
      </c>
      <c r="I259" s="22">
        <f t="shared" si="113"/>
        <v>0</v>
      </c>
    </row>
    <row r="260" spans="1:9" ht="63" x14ac:dyDescent="0.25">
      <c r="A260" s="3" t="s">
        <v>86</v>
      </c>
      <c r="B260" s="13"/>
      <c r="C260" s="3"/>
      <c r="D260" s="3"/>
      <c r="E260" s="18" t="s">
        <v>848</v>
      </c>
      <c r="F260" s="23">
        <f>F261+F265+F272</f>
        <v>128066.20000000001</v>
      </c>
      <c r="G260" s="23">
        <f t="shared" ref="G260:I260" si="114">G261+G265+G272</f>
        <v>45327.8</v>
      </c>
      <c r="H260" s="23">
        <f t="shared" si="114"/>
        <v>45327.8</v>
      </c>
      <c r="I260" s="23">
        <f t="shared" si="114"/>
        <v>0</v>
      </c>
    </row>
    <row r="261" spans="1:9" ht="31.5" x14ac:dyDescent="0.25">
      <c r="A261" s="3" t="s">
        <v>82</v>
      </c>
      <c r="B261" s="13"/>
      <c r="C261" s="3"/>
      <c r="D261" s="3"/>
      <c r="E261" s="18" t="s">
        <v>849</v>
      </c>
      <c r="F261" s="23">
        <f>F262</f>
        <v>16795.900000000001</v>
      </c>
      <c r="G261" s="23">
        <f t="shared" ref="G261:I263" si="115">G262</f>
        <v>2057.5</v>
      </c>
      <c r="H261" s="23">
        <f t="shared" si="115"/>
        <v>2057.5</v>
      </c>
      <c r="I261" s="23">
        <f t="shared" si="115"/>
        <v>0</v>
      </c>
    </row>
    <row r="262" spans="1:9" ht="47.25" x14ac:dyDescent="0.25">
      <c r="A262" s="3" t="s">
        <v>82</v>
      </c>
      <c r="B262" s="13">
        <v>600</v>
      </c>
      <c r="C262" s="3"/>
      <c r="D262" s="3"/>
      <c r="E262" s="18" t="s">
        <v>676</v>
      </c>
      <c r="F262" s="23">
        <f>F263</f>
        <v>16795.900000000001</v>
      </c>
      <c r="G262" s="23">
        <f t="shared" si="115"/>
        <v>2057.5</v>
      </c>
      <c r="H262" s="23">
        <f t="shared" si="115"/>
        <v>2057.5</v>
      </c>
      <c r="I262" s="23">
        <f t="shared" si="115"/>
        <v>0</v>
      </c>
    </row>
    <row r="263" spans="1:9" x14ac:dyDescent="0.25">
      <c r="A263" s="3" t="s">
        <v>82</v>
      </c>
      <c r="B263" s="13">
        <v>620</v>
      </c>
      <c r="C263" s="3"/>
      <c r="D263" s="3"/>
      <c r="E263" s="18" t="s">
        <v>691</v>
      </c>
      <c r="F263" s="23">
        <f>F264</f>
        <v>16795.900000000001</v>
      </c>
      <c r="G263" s="23">
        <f t="shared" si="115"/>
        <v>2057.5</v>
      </c>
      <c r="H263" s="23">
        <f t="shared" si="115"/>
        <v>2057.5</v>
      </c>
      <c r="I263" s="23">
        <f t="shared" si="115"/>
        <v>0</v>
      </c>
    </row>
    <row r="264" spans="1:9" x14ac:dyDescent="0.25">
      <c r="A264" s="3" t="s">
        <v>82</v>
      </c>
      <c r="B264" s="13">
        <v>620</v>
      </c>
      <c r="C264" s="3" t="s">
        <v>25</v>
      </c>
      <c r="D264" s="3" t="s">
        <v>5</v>
      </c>
      <c r="E264" s="18" t="s">
        <v>658</v>
      </c>
      <c r="F264" s="23">
        <v>16795.900000000001</v>
      </c>
      <c r="G264" s="23">
        <v>2057.5</v>
      </c>
      <c r="H264" s="23">
        <v>2057.5</v>
      </c>
      <c r="I264" s="23"/>
    </row>
    <row r="265" spans="1:9" ht="47.25" x14ac:dyDescent="0.25">
      <c r="A265" s="3" t="s">
        <v>83</v>
      </c>
      <c r="B265" s="13"/>
      <c r="C265" s="3"/>
      <c r="D265" s="3"/>
      <c r="E265" s="18" t="s">
        <v>850</v>
      </c>
      <c r="F265" s="23">
        <f>F266</f>
        <v>1353.5</v>
      </c>
      <c r="G265" s="23">
        <f t="shared" ref="G265:I265" si="116">G266</f>
        <v>1353.5</v>
      </c>
      <c r="H265" s="23">
        <f t="shared" si="116"/>
        <v>1353.5</v>
      </c>
      <c r="I265" s="23">
        <f t="shared" si="116"/>
        <v>0</v>
      </c>
    </row>
    <row r="266" spans="1:9" ht="47.25" x14ac:dyDescent="0.25">
      <c r="A266" s="3" t="s">
        <v>83</v>
      </c>
      <c r="B266" s="13">
        <v>600</v>
      </c>
      <c r="C266" s="3"/>
      <c r="D266" s="3"/>
      <c r="E266" s="18" t="s">
        <v>676</v>
      </c>
      <c r="F266" s="23">
        <f>F267+F269</f>
        <v>1353.5</v>
      </c>
      <c r="G266" s="23">
        <f t="shared" ref="G266:I266" si="117">G267+G269</f>
        <v>1353.5</v>
      </c>
      <c r="H266" s="23">
        <f t="shared" si="117"/>
        <v>1353.5</v>
      </c>
      <c r="I266" s="23">
        <f t="shared" si="117"/>
        <v>0</v>
      </c>
    </row>
    <row r="267" spans="1:9" x14ac:dyDescent="0.25">
      <c r="A267" s="3" t="s">
        <v>83</v>
      </c>
      <c r="B267" s="13">
        <v>610</v>
      </c>
      <c r="C267" s="3"/>
      <c r="D267" s="3"/>
      <c r="E267" s="18" t="s">
        <v>690</v>
      </c>
      <c r="F267" s="23">
        <f>F268</f>
        <v>847.9</v>
      </c>
      <c r="G267" s="23">
        <f t="shared" ref="G267:I267" si="118">G268</f>
        <v>847.9</v>
      </c>
      <c r="H267" s="23">
        <f t="shared" si="118"/>
        <v>847.9</v>
      </c>
      <c r="I267" s="23">
        <f t="shared" si="118"/>
        <v>0</v>
      </c>
    </row>
    <row r="268" spans="1:9" x14ac:dyDescent="0.25">
      <c r="A268" s="3" t="s">
        <v>83</v>
      </c>
      <c r="B268" s="13">
        <v>610</v>
      </c>
      <c r="C268" s="3" t="s">
        <v>25</v>
      </c>
      <c r="D268" s="3" t="s">
        <v>5</v>
      </c>
      <c r="E268" s="18" t="s">
        <v>658</v>
      </c>
      <c r="F268" s="23">
        <v>847.9</v>
      </c>
      <c r="G268" s="23">
        <v>847.9</v>
      </c>
      <c r="H268" s="23">
        <v>847.9</v>
      </c>
      <c r="I268" s="23"/>
    </row>
    <row r="269" spans="1:9" x14ac:dyDescent="0.25">
      <c r="A269" s="3" t="s">
        <v>83</v>
      </c>
      <c r="B269" s="13">
        <v>620</v>
      </c>
      <c r="C269" s="3"/>
      <c r="D269" s="3"/>
      <c r="E269" s="18" t="s">
        <v>691</v>
      </c>
      <c r="F269" s="23">
        <f>F270+F271</f>
        <v>505.6</v>
      </c>
      <c r="G269" s="23">
        <f t="shared" ref="G269:I269" si="119">G270+G271</f>
        <v>505.6</v>
      </c>
      <c r="H269" s="23">
        <f t="shared" si="119"/>
        <v>505.6</v>
      </c>
      <c r="I269" s="23">
        <f t="shared" si="119"/>
        <v>0</v>
      </c>
    </row>
    <row r="270" spans="1:9" x14ac:dyDescent="0.25">
      <c r="A270" s="3" t="s">
        <v>83</v>
      </c>
      <c r="B270" s="13">
        <v>620</v>
      </c>
      <c r="C270" s="3" t="s">
        <v>29</v>
      </c>
      <c r="D270" s="3" t="s">
        <v>21</v>
      </c>
      <c r="E270" s="18" t="s">
        <v>654</v>
      </c>
      <c r="F270" s="23">
        <v>314</v>
      </c>
      <c r="G270" s="23">
        <v>314</v>
      </c>
      <c r="H270" s="23">
        <v>314</v>
      </c>
      <c r="I270" s="23"/>
    </row>
    <row r="271" spans="1:9" x14ac:dyDescent="0.25">
      <c r="A271" s="3" t="s">
        <v>83</v>
      </c>
      <c r="B271" s="13">
        <v>620</v>
      </c>
      <c r="C271" s="3" t="s">
        <v>25</v>
      </c>
      <c r="D271" s="3" t="s">
        <v>5</v>
      </c>
      <c r="E271" s="18" t="s">
        <v>658</v>
      </c>
      <c r="F271" s="23">
        <v>191.60000000000002</v>
      </c>
      <c r="G271" s="23">
        <v>191.60000000000002</v>
      </c>
      <c r="H271" s="23">
        <v>191.60000000000002</v>
      </c>
      <c r="I271" s="23"/>
    </row>
    <row r="272" spans="1:9" ht="63" x14ac:dyDescent="0.25">
      <c r="A272" s="3" t="s">
        <v>84</v>
      </c>
      <c r="B272" s="13"/>
      <c r="C272" s="3"/>
      <c r="D272" s="3"/>
      <c r="E272" s="18" t="s">
        <v>1249</v>
      </c>
      <c r="F272" s="23">
        <f>F273</f>
        <v>109916.8</v>
      </c>
      <c r="G272" s="23">
        <f t="shared" ref="G272:I272" si="120">G273</f>
        <v>41916.800000000003</v>
      </c>
      <c r="H272" s="23">
        <f t="shared" si="120"/>
        <v>41916.800000000003</v>
      </c>
      <c r="I272" s="23">
        <f t="shared" si="120"/>
        <v>0</v>
      </c>
    </row>
    <row r="273" spans="1:9" ht="47.25" x14ac:dyDescent="0.25">
      <c r="A273" s="3" t="s">
        <v>84</v>
      </c>
      <c r="B273" s="13">
        <v>600</v>
      </c>
      <c r="C273" s="3"/>
      <c r="D273" s="3"/>
      <c r="E273" s="18" t="s">
        <v>676</v>
      </c>
      <c r="F273" s="23">
        <f>F274+F276</f>
        <v>109916.8</v>
      </c>
      <c r="G273" s="23">
        <f t="shared" ref="G273:I273" si="121">G274+G276</f>
        <v>41916.800000000003</v>
      </c>
      <c r="H273" s="23">
        <f t="shared" si="121"/>
        <v>41916.800000000003</v>
      </c>
      <c r="I273" s="23">
        <f t="shared" si="121"/>
        <v>0</v>
      </c>
    </row>
    <row r="274" spans="1:9" x14ac:dyDescent="0.25">
      <c r="A274" s="3" t="s">
        <v>84</v>
      </c>
      <c r="B274" s="13">
        <v>610</v>
      </c>
      <c r="C274" s="3"/>
      <c r="D274" s="3"/>
      <c r="E274" s="18" t="s">
        <v>690</v>
      </c>
      <c r="F274" s="23">
        <f>F275</f>
        <v>5400</v>
      </c>
      <c r="G274" s="23">
        <f t="shared" ref="G274:I274" si="122">G275</f>
        <v>8800</v>
      </c>
      <c r="H274" s="23">
        <f t="shared" si="122"/>
        <v>5100</v>
      </c>
      <c r="I274" s="23">
        <f t="shared" si="122"/>
        <v>0</v>
      </c>
    </row>
    <row r="275" spans="1:9" x14ac:dyDescent="0.25">
      <c r="A275" s="3" t="s">
        <v>84</v>
      </c>
      <c r="B275" s="13">
        <v>610</v>
      </c>
      <c r="C275" s="3" t="s">
        <v>25</v>
      </c>
      <c r="D275" s="3" t="s">
        <v>5</v>
      </c>
      <c r="E275" s="18" t="s">
        <v>658</v>
      </c>
      <c r="F275" s="23">
        <v>5400</v>
      </c>
      <c r="G275" s="23">
        <v>8800</v>
      </c>
      <c r="H275" s="23">
        <v>5100</v>
      </c>
      <c r="I275" s="23"/>
    </row>
    <row r="276" spans="1:9" x14ac:dyDescent="0.25">
      <c r="A276" s="3" t="s">
        <v>84</v>
      </c>
      <c r="B276" s="13">
        <v>620</v>
      </c>
      <c r="C276" s="3"/>
      <c r="D276" s="3"/>
      <c r="E276" s="18" t="s">
        <v>691</v>
      </c>
      <c r="F276" s="23">
        <f>F277+F278</f>
        <v>104516.8</v>
      </c>
      <c r="G276" s="23">
        <f t="shared" ref="G276:I276" si="123">G277+G278</f>
        <v>33116.800000000003</v>
      </c>
      <c r="H276" s="23">
        <f t="shared" si="123"/>
        <v>36816.800000000003</v>
      </c>
      <c r="I276" s="23">
        <f t="shared" si="123"/>
        <v>0</v>
      </c>
    </row>
    <row r="277" spans="1:9" x14ac:dyDescent="0.25">
      <c r="A277" s="3" t="s">
        <v>84</v>
      </c>
      <c r="B277" s="13">
        <v>620</v>
      </c>
      <c r="C277" s="3" t="s">
        <v>29</v>
      </c>
      <c r="D277" s="3" t="s">
        <v>21</v>
      </c>
      <c r="E277" s="18" t="s">
        <v>654</v>
      </c>
      <c r="F277" s="23">
        <v>7600</v>
      </c>
      <c r="G277" s="23">
        <v>8200</v>
      </c>
      <c r="H277" s="23">
        <v>5200</v>
      </c>
      <c r="I277" s="23"/>
    </row>
    <row r="278" spans="1:9" x14ac:dyDescent="0.25">
      <c r="A278" s="3" t="s">
        <v>84</v>
      </c>
      <c r="B278" s="13">
        <v>620</v>
      </c>
      <c r="C278" s="3" t="s">
        <v>25</v>
      </c>
      <c r="D278" s="3" t="s">
        <v>5</v>
      </c>
      <c r="E278" s="18" t="s">
        <v>658</v>
      </c>
      <c r="F278" s="23">
        <v>96916.800000000003</v>
      </c>
      <c r="G278" s="23">
        <v>24916.799999999999</v>
      </c>
      <c r="H278" s="23">
        <v>31616.799999999999</v>
      </c>
      <c r="I278" s="23"/>
    </row>
    <row r="279" spans="1:9" ht="63" x14ac:dyDescent="0.25">
      <c r="A279" s="3" t="s">
        <v>88</v>
      </c>
      <c r="B279" s="13"/>
      <c r="C279" s="3"/>
      <c r="D279" s="3"/>
      <c r="E279" s="18" t="s">
        <v>852</v>
      </c>
      <c r="F279" s="23">
        <f>F280</f>
        <v>12000</v>
      </c>
      <c r="G279" s="23">
        <f t="shared" ref="G279:I282" si="124">G280</f>
        <v>100000</v>
      </c>
      <c r="H279" s="23">
        <f t="shared" si="124"/>
        <v>100000</v>
      </c>
      <c r="I279" s="23">
        <f t="shared" si="124"/>
        <v>0</v>
      </c>
    </row>
    <row r="280" spans="1:9" ht="31.5" x14ac:dyDescent="0.25">
      <c r="A280" s="3" t="s">
        <v>87</v>
      </c>
      <c r="B280" s="13"/>
      <c r="C280" s="3"/>
      <c r="D280" s="3"/>
      <c r="E280" s="18" t="s">
        <v>853</v>
      </c>
      <c r="F280" s="23">
        <f>F281</f>
        <v>12000</v>
      </c>
      <c r="G280" s="23">
        <f t="shared" si="124"/>
        <v>100000</v>
      </c>
      <c r="H280" s="23">
        <f t="shared" si="124"/>
        <v>100000</v>
      </c>
      <c r="I280" s="23">
        <f t="shared" si="124"/>
        <v>0</v>
      </c>
    </row>
    <row r="281" spans="1:9" ht="47.25" x14ac:dyDescent="0.25">
      <c r="A281" s="3" t="s">
        <v>87</v>
      </c>
      <c r="B281" s="13">
        <v>400</v>
      </c>
      <c r="C281" s="3"/>
      <c r="D281" s="3"/>
      <c r="E281" s="18" t="s">
        <v>675</v>
      </c>
      <c r="F281" s="23">
        <f>F282</f>
        <v>12000</v>
      </c>
      <c r="G281" s="23">
        <f t="shared" si="124"/>
        <v>100000</v>
      </c>
      <c r="H281" s="23">
        <f t="shared" si="124"/>
        <v>100000</v>
      </c>
      <c r="I281" s="23">
        <f t="shared" si="124"/>
        <v>0</v>
      </c>
    </row>
    <row r="282" spans="1:9" x14ac:dyDescent="0.25">
      <c r="A282" s="3" t="s">
        <v>87</v>
      </c>
      <c r="B282" s="13">
        <v>410</v>
      </c>
      <c r="C282" s="3"/>
      <c r="D282" s="3"/>
      <c r="E282" s="18" t="s">
        <v>688</v>
      </c>
      <c r="F282" s="23">
        <f>F283</f>
        <v>12000</v>
      </c>
      <c r="G282" s="23">
        <f t="shared" si="124"/>
        <v>100000</v>
      </c>
      <c r="H282" s="23">
        <f t="shared" si="124"/>
        <v>100000</v>
      </c>
      <c r="I282" s="23">
        <f t="shared" si="124"/>
        <v>0</v>
      </c>
    </row>
    <row r="283" spans="1:9" x14ac:dyDescent="0.25">
      <c r="A283" s="3" t="s">
        <v>87</v>
      </c>
      <c r="B283" s="13">
        <v>410</v>
      </c>
      <c r="C283" s="3" t="s">
        <v>25</v>
      </c>
      <c r="D283" s="3" t="s">
        <v>5</v>
      </c>
      <c r="E283" s="18" t="s">
        <v>658</v>
      </c>
      <c r="F283" s="23">
        <v>12000</v>
      </c>
      <c r="G283" s="23">
        <v>100000</v>
      </c>
      <c r="H283" s="23">
        <v>100000</v>
      </c>
      <c r="I283" s="23"/>
    </row>
    <row r="284" spans="1:9" s="12" customFormat="1" ht="31.5" x14ac:dyDescent="0.25">
      <c r="A284" s="11" t="s">
        <v>95</v>
      </c>
      <c r="B284" s="21"/>
      <c r="C284" s="11"/>
      <c r="D284" s="11"/>
      <c r="E284" s="20" t="s">
        <v>733</v>
      </c>
      <c r="F284" s="22">
        <f>F285</f>
        <v>320340.5</v>
      </c>
      <c r="G284" s="22">
        <f t="shared" ref="G284:I284" si="125">G285</f>
        <v>309148.2</v>
      </c>
      <c r="H284" s="22">
        <f t="shared" si="125"/>
        <v>309148.2</v>
      </c>
      <c r="I284" s="22">
        <f t="shared" si="125"/>
        <v>0</v>
      </c>
    </row>
    <row r="285" spans="1:9" ht="63" x14ac:dyDescent="0.25">
      <c r="A285" s="3" t="s">
        <v>96</v>
      </c>
      <c r="B285" s="13"/>
      <c r="C285" s="3"/>
      <c r="D285" s="3"/>
      <c r="E285" s="18" t="s">
        <v>854</v>
      </c>
      <c r="F285" s="23">
        <f>F286+F290+F295+F299+F306+F311</f>
        <v>320340.5</v>
      </c>
      <c r="G285" s="23">
        <f t="shared" ref="G285:I285" si="126">G286+G290+G295+G299+G306+G311</f>
        <v>309148.2</v>
      </c>
      <c r="H285" s="23">
        <f t="shared" si="126"/>
        <v>309148.2</v>
      </c>
      <c r="I285" s="23">
        <f t="shared" si="126"/>
        <v>0</v>
      </c>
    </row>
    <row r="286" spans="1:9" ht="47.25" x14ac:dyDescent="0.25">
      <c r="A286" s="3" t="s">
        <v>89</v>
      </c>
      <c r="B286" s="13"/>
      <c r="C286" s="3"/>
      <c r="D286" s="3"/>
      <c r="E286" s="18" t="s">
        <v>800</v>
      </c>
      <c r="F286" s="23">
        <f>F287</f>
        <v>296787.7</v>
      </c>
      <c r="G286" s="23">
        <f t="shared" ref="G286:I288" si="127">G287</f>
        <v>291253.7</v>
      </c>
      <c r="H286" s="23">
        <f t="shared" si="127"/>
        <v>291253.7</v>
      </c>
      <c r="I286" s="23">
        <f t="shared" si="127"/>
        <v>0</v>
      </c>
    </row>
    <row r="287" spans="1:9" ht="47.25" x14ac:dyDescent="0.25">
      <c r="A287" s="3" t="s">
        <v>89</v>
      </c>
      <c r="B287" s="13">
        <v>600</v>
      </c>
      <c r="C287" s="3"/>
      <c r="D287" s="3"/>
      <c r="E287" s="18" t="s">
        <v>676</v>
      </c>
      <c r="F287" s="23">
        <f>F288</f>
        <v>296787.7</v>
      </c>
      <c r="G287" s="23">
        <f t="shared" si="127"/>
        <v>291253.7</v>
      </c>
      <c r="H287" s="23">
        <f t="shared" si="127"/>
        <v>291253.7</v>
      </c>
      <c r="I287" s="23">
        <f t="shared" si="127"/>
        <v>0</v>
      </c>
    </row>
    <row r="288" spans="1:9" x14ac:dyDescent="0.25">
      <c r="A288" s="3" t="s">
        <v>89</v>
      </c>
      <c r="B288" s="13">
        <v>620</v>
      </c>
      <c r="C288" s="3"/>
      <c r="D288" s="3"/>
      <c r="E288" s="18" t="s">
        <v>691</v>
      </c>
      <c r="F288" s="23">
        <f>F289</f>
        <v>296787.7</v>
      </c>
      <c r="G288" s="23">
        <f t="shared" si="127"/>
        <v>291253.7</v>
      </c>
      <c r="H288" s="23">
        <f t="shared" si="127"/>
        <v>291253.7</v>
      </c>
      <c r="I288" s="23">
        <f t="shared" si="127"/>
        <v>0</v>
      </c>
    </row>
    <row r="289" spans="1:9" x14ac:dyDescent="0.25">
      <c r="A289" s="3" t="s">
        <v>89</v>
      </c>
      <c r="B289" s="13">
        <v>620</v>
      </c>
      <c r="C289" s="3" t="s">
        <v>29</v>
      </c>
      <c r="D289" s="3" t="s">
        <v>21</v>
      </c>
      <c r="E289" s="18" t="s">
        <v>654</v>
      </c>
      <c r="F289" s="23">
        <v>296787.7</v>
      </c>
      <c r="G289" s="23">
        <v>291253.7</v>
      </c>
      <c r="H289" s="23">
        <v>291253.7</v>
      </c>
      <c r="I289" s="23"/>
    </row>
    <row r="290" spans="1:9" ht="31.5" x14ac:dyDescent="0.25">
      <c r="A290" s="3" t="s">
        <v>90</v>
      </c>
      <c r="B290" s="13"/>
      <c r="C290" s="3"/>
      <c r="D290" s="3"/>
      <c r="E290" s="18" t="s">
        <v>855</v>
      </c>
      <c r="F290" s="23">
        <f>F291</f>
        <v>4651</v>
      </c>
      <c r="G290" s="23">
        <f t="shared" ref="G290:I291" si="128">G291</f>
        <v>4651</v>
      </c>
      <c r="H290" s="23">
        <f t="shared" si="128"/>
        <v>4651</v>
      </c>
      <c r="I290" s="23">
        <f t="shared" si="128"/>
        <v>0</v>
      </c>
    </row>
    <row r="291" spans="1:9" ht="47.25" x14ac:dyDescent="0.25">
      <c r="A291" s="3" t="s">
        <v>90</v>
      </c>
      <c r="B291" s="13">
        <v>600</v>
      </c>
      <c r="C291" s="3"/>
      <c r="D291" s="3"/>
      <c r="E291" s="18" t="s">
        <v>676</v>
      </c>
      <c r="F291" s="23">
        <f>F292</f>
        <v>4651</v>
      </c>
      <c r="G291" s="23">
        <f t="shared" si="128"/>
        <v>4651</v>
      </c>
      <c r="H291" s="23">
        <f t="shared" si="128"/>
        <v>4651</v>
      </c>
      <c r="I291" s="23">
        <f t="shared" si="128"/>
        <v>0</v>
      </c>
    </row>
    <row r="292" spans="1:9" x14ac:dyDescent="0.25">
      <c r="A292" s="3" t="s">
        <v>90</v>
      </c>
      <c r="B292" s="13">
        <v>620</v>
      </c>
      <c r="C292" s="3"/>
      <c r="D292" s="3"/>
      <c r="E292" s="18" t="s">
        <v>691</v>
      </c>
      <c r="F292" s="23">
        <f>F293+F294</f>
        <v>4651</v>
      </c>
      <c r="G292" s="23">
        <f t="shared" ref="G292:I292" si="129">G293+G294</f>
        <v>4651</v>
      </c>
      <c r="H292" s="23">
        <f t="shared" si="129"/>
        <v>4651</v>
      </c>
      <c r="I292" s="23">
        <f t="shared" si="129"/>
        <v>0</v>
      </c>
    </row>
    <row r="293" spans="1:9" x14ac:dyDescent="0.25">
      <c r="A293" s="3" t="s">
        <v>90</v>
      </c>
      <c r="B293" s="13">
        <v>620</v>
      </c>
      <c r="C293" s="3" t="s">
        <v>29</v>
      </c>
      <c r="D293" s="3" t="s">
        <v>21</v>
      </c>
      <c r="E293" s="18" t="s">
        <v>654</v>
      </c>
      <c r="F293" s="23">
        <v>2560</v>
      </c>
      <c r="G293" s="23">
        <v>2560</v>
      </c>
      <c r="H293" s="23">
        <v>2560</v>
      </c>
      <c r="I293" s="23"/>
    </row>
    <row r="294" spans="1:9" x14ac:dyDescent="0.25">
      <c r="A294" s="3" t="s">
        <v>90</v>
      </c>
      <c r="B294" s="13">
        <v>620</v>
      </c>
      <c r="C294" s="3" t="s">
        <v>29</v>
      </c>
      <c r="D294" s="3" t="s">
        <v>31</v>
      </c>
      <c r="E294" s="18" t="s">
        <v>657</v>
      </c>
      <c r="F294" s="23">
        <v>2091</v>
      </c>
      <c r="G294" s="23">
        <v>2091</v>
      </c>
      <c r="H294" s="23">
        <v>2091</v>
      </c>
      <c r="I294" s="23"/>
    </row>
    <row r="295" spans="1:9" ht="31.5" x14ac:dyDescent="0.25">
      <c r="A295" s="3" t="s">
        <v>91</v>
      </c>
      <c r="B295" s="13"/>
      <c r="C295" s="3"/>
      <c r="D295" s="3"/>
      <c r="E295" s="18" t="s">
        <v>801</v>
      </c>
      <c r="F295" s="23">
        <f>F296</f>
        <v>5605</v>
      </c>
      <c r="G295" s="23">
        <f t="shared" ref="G295:I297" si="130">G296</f>
        <v>0</v>
      </c>
      <c r="H295" s="23">
        <f t="shared" si="130"/>
        <v>0</v>
      </c>
      <c r="I295" s="23">
        <f t="shared" si="130"/>
        <v>0</v>
      </c>
    </row>
    <row r="296" spans="1:9" ht="47.25" x14ac:dyDescent="0.25">
      <c r="A296" s="3" t="s">
        <v>91</v>
      </c>
      <c r="B296" s="13">
        <v>600</v>
      </c>
      <c r="C296" s="3"/>
      <c r="D296" s="3"/>
      <c r="E296" s="18" t="s">
        <v>676</v>
      </c>
      <c r="F296" s="23">
        <f>F297</f>
        <v>5605</v>
      </c>
      <c r="G296" s="23">
        <f t="shared" si="130"/>
        <v>0</v>
      </c>
      <c r="H296" s="23">
        <f t="shared" si="130"/>
        <v>0</v>
      </c>
      <c r="I296" s="23">
        <f t="shared" si="130"/>
        <v>0</v>
      </c>
    </row>
    <row r="297" spans="1:9" x14ac:dyDescent="0.25">
      <c r="A297" s="3" t="s">
        <v>91</v>
      </c>
      <c r="B297" s="13">
        <v>620</v>
      </c>
      <c r="C297" s="3"/>
      <c r="D297" s="3"/>
      <c r="E297" s="18" t="s">
        <v>691</v>
      </c>
      <c r="F297" s="23">
        <f>F298</f>
        <v>5605</v>
      </c>
      <c r="G297" s="23">
        <f t="shared" si="130"/>
        <v>0</v>
      </c>
      <c r="H297" s="23">
        <f t="shared" si="130"/>
        <v>0</v>
      </c>
      <c r="I297" s="23">
        <f t="shared" si="130"/>
        <v>0</v>
      </c>
    </row>
    <row r="298" spans="1:9" x14ac:dyDescent="0.25">
      <c r="A298" s="3" t="s">
        <v>91</v>
      </c>
      <c r="B298" s="13">
        <v>620</v>
      </c>
      <c r="C298" s="3" t="s">
        <v>29</v>
      </c>
      <c r="D298" s="3" t="s">
        <v>21</v>
      </c>
      <c r="E298" s="18" t="s">
        <v>654</v>
      </c>
      <c r="F298" s="23">
        <v>5605</v>
      </c>
      <c r="G298" s="23">
        <v>0</v>
      </c>
      <c r="H298" s="23">
        <v>0</v>
      </c>
      <c r="I298" s="23"/>
    </row>
    <row r="299" spans="1:9" ht="47.25" x14ac:dyDescent="0.25">
      <c r="A299" s="3" t="s">
        <v>92</v>
      </c>
      <c r="B299" s="13"/>
      <c r="C299" s="3"/>
      <c r="D299" s="3"/>
      <c r="E299" s="18" t="s">
        <v>856</v>
      </c>
      <c r="F299" s="23">
        <f>F300+F303</f>
        <v>225</v>
      </c>
      <c r="G299" s="23">
        <f t="shared" ref="G299:I299" si="131">G300+G303</f>
        <v>225</v>
      </c>
      <c r="H299" s="23">
        <f t="shared" si="131"/>
        <v>225</v>
      </c>
      <c r="I299" s="23">
        <f t="shared" si="131"/>
        <v>0</v>
      </c>
    </row>
    <row r="300" spans="1:9" ht="47.25" x14ac:dyDescent="0.25">
      <c r="A300" s="3" t="s">
        <v>92</v>
      </c>
      <c r="B300" s="13">
        <v>200</v>
      </c>
      <c r="C300" s="3"/>
      <c r="D300" s="3"/>
      <c r="E300" s="18" t="s">
        <v>673</v>
      </c>
      <c r="F300" s="23">
        <f>F301</f>
        <v>5</v>
      </c>
      <c r="G300" s="23">
        <f t="shared" ref="G300:I301" si="132">G301</f>
        <v>5</v>
      </c>
      <c r="H300" s="23">
        <f t="shared" si="132"/>
        <v>5</v>
      </c>
      <c r="I300" s="23">
        <f t="shared" si="132"/>
        <v>0</v>
      </c>
    </row>
    <row r="301" spans="1:9" ht="47.25" x14ac:dyDescent="0.25">
      <c r="A301" s="3" t="s">
        <v>92</v>
      </c>
      <c r="B301" s="13">
        <v>240</v>
      </c>
      <c r="C301" s="3"/>
      <c r="D301" s="3"/>
      <c r="E301" s="18" t="s">
        <v>681</v>
      </c>
      <c r="F301" s="23">
        <f>F302</f>
        <v>5</v>
      </c>
      <c r="G301" s="23">
        <f t="shared" si="132"/>
        <v>5</v>
      </c>
      <c r="H301" s="23">
        <f t="shared" si="132"/>
        <v>5</v>
      </c>
      <c r="I301" s="23">
        <f t="shared" si="132"/>
        <v>0</v>
      </c>
    </row>
    <row r="302" spans="1:9" x14ac:dyDescent="0.25">
      <c r="A302" s="3" t="s">
        <v>92</v>
      </c>
      <c r="B302" s="13">
        <v>240</v>
      </c>
      <c r="C302" s="3" t="s">
        <v>29</v>
      </c>
      <c r="D302" s="3" t="s">
        <v>31</v>
      </c>
      <c r="E302" s="18" t="s">
        <v>657</v>
      </c>
      <c r="F302" s="23">
        <v>5</v>
      </c>
      <c r="G302" s="23">
        <v>5</v>
      </c>
      <c r="H302" s="23">
        <v>5</v>
      </c>
      <c r="I302" s="23"/>
    </row>
    <row r="303" spans="1:9" ht="31.5" x14ac:dyDescent="0.25">
      <c r="A303" s="3" t="s">
        <v>92</v>
      </c>
      <c r="B303" s="13">
        <v>300</v>
      </c>
      <c r="C303" s="3"/>
      <c r="D303" s="3"/>
      <c r="E303" s="18" t="s">
        <v>674</v>
      </c>
      <c r="F303" s="23">
        <f>F304</f>
        <v>220</v>
      </c>
      <c r="G303" s="23">
        <f t="shared" ref="G303:I304" si="133">G304</f>
        <v>220</v>
      </c>
      <c r="H303" s="23">
        <f t="shared" si="133"/>
        <v>220</v>
      </c>
      <c r="I303" s="23">
        <f t="shared" si="133"/>
        <v>0</v>
      </c>
    </row>
    <row r="304" spans="1:9" x14ac:dyDescent="0.25">
      <c r="A304" s="3" t="s">
        <v>92</v>
      </c>
      <c r="B304" s="13">
        <v>350</v>
      </c>
      <c r="C304" s="3"/>
      <c r="D304" s="3"/>
      <c r="E304" s="18" t="s">
        <v>686</v>
      </c>
      <c r="F304" s="23">
        <f>F305</f>
        <v>220</v>
      </c>
      <c r="G304" s="23">
        <f t="shared" si="133"/>
        <v>220</v>
      </c>
      <c r="H304" s="23">
        <f t="shared" si="133"/>
        <v>220</v>
      </c>
      <c r="I304" s="23">
        <f t="shared" si="133"/>
        <v>0</v>
      </c>
    </row>
    <row r="305" spans="1:9" x14ac:dyDescent="0.25">
      <c r="A305" s="3" t="s">
        <v>92</v>
      </c>
      <c r="B305" s="13">
        <v>350</v>
      </c>
      <c r="C305" s="3" t="s">
        <v>29</v>
      </c>
      <c r="D305" s="3" t="s">
        <v>31</v>
      </c>
      <c r="E305" s="18" t="s">
        <v>657</v>
      </c>
      <c r="F305" s="23">
        <v>220</v>
      </c>
      <c r="G305" s="23">
        <v>220</v>
      </c>
      <c r="H305" s="23">
        <v>220</v>
      </c>
      <c r="I305" s="23"/>
    </row>
    <row r="306" spans="1:9" ht="63" x14ac:dyDescent="0.25">
      <c r="A306" s="3" t="s">
        <v>93</v>
      </c>
      <c r="B306" s="13"/>
      <c r="C306" s="3"/>
      <c r="D306" s="3"/>
      <c r="E306" s="18" t="s">
        <v>857</v>
      </c>
      <c r="F306" s="23">
        <f>F307</f>
        <v>12591.8</v>
      </c>
      <c r="G306" s="23">
        <f t="shared" ref="G306:I307" si="134">G307</f>
        <v>12538.5</v>
      </c>
      <c r="H306" s="23">
        <f t="shared" si="134"/>
        <v>12538.5</v>
      </c>
      <c r="I306" s="23">
        <f t="shared" si="134"/>
        <v>0</v>
      </c>
    </row>
    <row r="307" spans="1:9" ht="47.25" x14ac:dyDescent="0.25">
      <c r="A307" s="3" t="s">
        <v>93</v>
      </c>
      <c r="B307" s="13">
        <v>600</v>
      </c>
      <c r="C307" s="3"/>
      <c r="D307" s="3"/>
      <c r="E307" s="18" t="s">
        <v>676</v>
      </c>
      <c r="F307" s="23">
        <f>F308</f>
        <v>12591.8</v>
      </c>
      <c r="G307" s="23">
        <f t="shared" si="134"/>
        <v>12538.5</v>
      </c>
      <c r="H307" s="23">
        <f t="shared" si="134"/>
        <v>12538.5</v>
      </c>
      <c r="I307" s="23">
        <f t="shared" si="134"/>
        <v>0</v>
      </c>
    </row>
    <row r="308" spans="1:9" x14ac:dyDescent="0.25">
      <c r="A308" s="3" t="s">
        <v>93</v>
      </c>
      <c r="B308" s="13">
        <v>620</v>
      </c>
      <c r="C308" s="3"/>
      <c r="D308" s="3"/>
      <c r="E308" s="18" t="s">
        <v>691</v>
      </c>
      <c r="F308" s="23">
        <f>F309+F310</f>
        <v>12591.8</v>
      </c>
      <c r="G308" s="23">
        <f t="shared" ref="G308:I308" si="135">G309+G310</f>
        <v>12538.5</v>
      </c>
      <c r="H308" s="23">
        <f t="shared" si="135"/>
        <v>12538.5</v>
      </c>
      <c r="I308" s="23">
        <f t="shared" si="135"/>
        <v>0</v>
      </c>
    </row>
    <row r="309" spans="1:9" x14ac:dyDescent="0.25">
      <c r="A309" s="3" t="s">
        <v>93</v>
      </c>
      <c r="B309" s="13">
        <v>620</v>
      </c>
      <c r="C309" s="3" t="s">
        <v>29</v>
      </c>
      <c r="D309" s="3" t="s">
        <v>21</v>
      </c>
      <c r="E309" s="18" t="s">
        <v>654</v>
      </c>
      <c r="F309" s="23">
        <v>12491.8</v>
      </c>
      <c r="G309" s="23">
        <v>12538.5</v>
      </c>
      <c r="H309" s="23">
        <v>12538.5</v>
      </c>
      <c r="I309" s="23"/>
    </row>
    <row r="310" spans="1:9" x14ac:dyDescent="0.25">
      <c r="A310" s="3" t="s">
        <v>93</v>
      </c>
      <c r="B310" s="13">
        <v>620</v>
      </c>
      <c r="C310" s="3" t="s">
        <v>63</v>
      </c>
      <c r="D310" s="3" t="s">
        <v>21</v>
      </c>
      <c r="E310" s="18" t="s">
        <v>662</v>
      </c>
      <c r="F310" s="23">
        <v>100</v>
      </c>
      <c r="G310" s="23">
        <v>0</v>
      </c>
      <c r="H310" s="23">
        <v>0</v>
      </c>
      <c r="I310" s="23"/>
    </row>
    <row r="311" spans="1:9" ht="63" x14ac:dyDescent="0.25">
      <c r="A311" s="3" t="s">
        <v>94</v>
      </c>
      <c r="B311" s="13"/>
      <c r="C311" s="3"/>
      <c r="D311" s="3"/>
      <c r="E311" s="18" t="s">
        <v>858</v>
      </c>
      <c r="F311" s="23">
        <f>F312</f>
        <v>480</v>
      </c>
      <c r="G311" s="23">
        <f t="shared" ref="G311:I313" si="136">G312</f>
        <v>480</v>
      </c>
      <c r="H311" s="23">
        <f t="shared" si="136"/>
        <v>480</v>
      </c>
      <c r="I311" s="23">
        <f t="shared" si="136"/>
        <v>0</v>
      </c>
    </row>
    <row r="312" spans="1:9" ht="31.5" x14ac:dyDescent="0.25">
      <c r="A312" s="3" t="s">
        <v>94</v>
      </c>
      <c r="B312" s="13">
        <v>300</v>
      </c>
      <c r="C312" s="3"/>
      <c r="D312" s="3"/>
      <c r="E312" s="18" t="s">
        <v>674</v>
      </c>
      <c r="F312" s="23">
        <f>F313</f>
        <v>480</v>
      </c>
      <c r="G312" s="23">
        <f t="shared" si="136"/>
        <v>480</v>
      </c>
      <c r="H312" s="23">
        <f t="shared" si="136"/>
        <v>480</v>
      </c>
      <c r="I312" s="23">
        <f t="shared" si="136"/>
        <v>0</v>
      </c>
    </row>
    <row r="313" spans="1:9" x14ac:dyDescent="0.25">
      <c r="A313" s="3" t="s">
        <v>94</v>
      </c>
      <c r="B313" s="13">
        <v>340</v>
      </c>
      <c r="C313" s="3"/>
      <c r="D313" s="3"/>
      <c r="E313" s="18" t="s">
        <v>685</v>
      </c>
      <c r="F313" s="23">
        <f>F314</f>
        <v>480</v>
      </c>
      <c r="G313" s="23">
        <f t="shared" si="136"/>
        <v>480</v>
      </c>
      <c r="H313" s="23">
        <f t="shared" si="136"/>
        <v>480</v>
      </c>
      <c r="I313" s="23">
        <f t="shared" si="136"/>
        <v>0</v>
      </c>
    </row>
    <row r="314" spans="1:9" x14ac:dyDescent="0.25">
      <c r="A314" s="3" t="s">
        <v>94</v>
      </c>
      <c r="B314" s="13">
        <v>340</v>
      </c>
      <c r="C314" s="3" t="s">
        <v>29</v>
      </c>
      <c r="D314" s="3" t="s">
        <v>31</v>
      </c>
      <c r="E314" s="18" t="s">
        <v>657</v>
      </c>
      <c r="F314" s="23">
        <v>480</v>
      </c>
      <c r="G314" s="23">
        <v>480</v>
      </c>
      <c r="H314" s="23">
        <v>480</v>
      </c>
      <c r="I314" s="23"/>
    </row>
    <row r="315" spans="1:9" s="12" customFormat="1" ht="31.5" x14ac:dyDescent="0.25">
      <c r="A315" s="11" t="s">
        <v>99</v>
      </c>
      <c r="B315" s="21"/>
      <c r="C315" s="11"/>
      <c r="D315" s="11"/>
      <c r="E315" s="20" t="s">
        <v>734</v>
      </c>
      <c r="F315" s="22">
        <f>F316</f>
        <v>5670.0999999999995</v>
      </c>
      <c r="G315" s="22">
        <f t="shared" ref="G315:I315" si="137">G316</f>
        <v>5318.9</v>
      </c>
      <c r="H315" s="22">
        <f t="shared" si="137"/>
        <v>5318.9</v>
      </c>
      <c r="I315" s="22">
        <f t="shared" si="137"/>
        <v>0</v>
      </c>
    </row>
    <row r="316" spans="1:9" ht="63" x14ac:dyDescent="0.25">
      <c r="A316" s="3" t="s">
        <v>100</v>
      </c>
      <c r="B316" s="13"/>
      <c r="C316" s="3"/>
      <c r="D316" s="3"/>
      <c r="E316" s="18" t="s">
        <v>859</v>
      </c>
      <c r="F316" s="23">
        <f>F317+F321</f>
        <v>5670.0999999999995</v>
      </c>
      <c r="G316" s="23">
        <f t="shared" ref="G316:I316" si="138">G317+G321</f>
        <v>5318.9</v>
      </c>
      <c r="H316" s="23">
        <f t="shared" si="138"/>
        <v>5318.9</v>
      </c>
      <c r="I316" s="23">
        <f t="shared" si="138"/>
        <v>0</v>
      </c>
    </row>
    <row r="317" spans="1:9" ht="47.25" x14ac:dyDescent="0.25">
      <c r="A317" s="3" t="s">
        <v>97</v>
      </c>
      <c r="B317" s="13"/>
      <c r="C317" s="3"/>
      <c r="D317" s="3"/>
      <c r="E317" s="18" t="s">
        <v>800</v>
      </c>
      <c r="F317" s="23">
        <f>F318</f>
        <v>5597.7</v>
      </c>
      <c r="G317" s="23">
        <f t="shared" ref="G317:I319" si="139">G318</f>
        <v>5318.9</v>
      </c>
      <c r="H317" s="23">
        <f t="shared" si="139"/>
        <v>5318.9</v>
      </c>
      <c r="I317" s="23">
        <f t="shared" si="139"/>
        <v>0</v>
      </c>
    </row>
    <row r="318" spans="1:9" ht="47.25" x14ac:dyDescent="0.25">
      <c r="A318" s="3" t="s">
        <v>97</v>
      </c>
      <c r="B318" s="13">
        <v>600</v>
      </c>
      <c r="C318" s="3"/>
      <c r="D318" s="3"/>
      <c r="E318" s="18" t="s">
        <v>676</v>
      </c>
      <c r="F318" s="23">
        <f>F319</f>
        <v>5597.7</v>
      </c>
      <c r="G318" s="23">
        <f t="shared" si="139"/>
        <v>5318.9</v>
      </c>
      <c r="H318" s="23">
        <f t="shared" si="139"/>
        <v>5318.9</v>
      </c>
      <c r="I318" s="23">
        <f t="shared" si="139"/>
        <v>0</v>
      </c>
    </row>
    <row r="319" spans="1:9" x14ac:dyDescent="0.25">
      <c r="A319" s="3" t="s">
        <v>97</v>
      </c>
      <c r="B319" s="13">
        <v>620</v>
      </c>
      <c r="C319" s="3"/>
      <c r="D319" s="3"/>
      <c r="E319" s="18" t="s">
        <v>691</v>
      </c>
      <c r="F319" s="23">
        <f>F320</f>
        <v>5597.7</v>
      </c>
      <c r="G319" s="23">
        <f t="shared" si="139"/>
        <v>5318.9</v>
      </c>
      <c r="H319" s="23">
        <f t="shared" si="139"/>
        <v>5318.9</v>
      </c>
      <c r="I319" s="23">
        <f t="shared" si="139"/>
        <v>0</v>
      </c>
    </row>
    <row r="320" spans="1:9" x14ac:dyDescent="0.25">
      <c r="A320" s="3" t="s">
        <v>97</v>
      </c>
      <c r="B320" s="13">
        <v>620</v>
      </c>
      <c r="C320" s="3" t="s">
        <v>25</v>
      </c>
      <c r="D320" s="3" t="s">
        <v>5</v>
      </c>
      <c r="E320" s="18" t="s">
        <v>658</v>
      </c>
      <c r="F320" s="23">
        <v>5597.7</v>
      </c>
      <c r="G320" s="23">
        <v>5318.9</v>
      </c>
      <c r="H320" s="23">
        <v>5318.9</v>
      </c>
      <c r="I320" s="23"/>
    </row>
    <row r="321" spans="1:9" ht="31.5" x14ac:dyDescent="0.25">
      <c r="A321" s="3" t="s">
        <v>98</v>
      </c>
      <c r="B321" s="13"/>
      <c r="C321" s="3"/>
      <c r="D321" s="3"/>
      <c r="E321" s="18" t="s">
        <v>801</v>
      </c>
      <c r="F321" s="23">
        <f>F322</f>
        <v>72.400000000000006</v>
      </c>
      <c r="G321" s="23">
        <f t="shared" ref="G321:I323" si="140">G322</f>
        <v>0</v>
      </c>
      <c r="H321" s="23">
        <f t="shared" si="140"/>
        <v>0</v>
      </c>
      <c r="I321" s="23">
        <f t="shared" si="140"/>
        <v>0</v>
      </c>
    </row>
    <row r="322" spans="1:9" ht="47.25" x14ac:dyDescent="0.25">
      <c r="A322" s="3" t="s">
        <v>98</v>
      </c>
      <c r="B322" s="13">
        <v>600</v>
      </c>
      <c r="C322" s="3"/>
      <c r="D322" s="3"/>
      <c r="E322" s="18" t="s">
        <v>676</v>
      </c>
      <c r="F322" s="23">
        <f>F323</f>
        <v>72.400000000000006</v>
      </c>
      <c r="G322" s="23">
        <f t="shared" si="140"/>
        <v>0</v>
      </c>
      <c r="H322" s="23">
        <f t="shared" si="140"/>
        <v>0</v>
      </c>
      <c r="I322" s="23">
        <f t="shared" si="140"/>
        <v>0</v>
      </c>
    </row>
    <row r="323" spans="1:9" x14ac:dyDescent="0.25">
      <c r="A323" s="3" t="s">
        <v>98</v>
      </c>
      <c r="B323" s="13">
        <v>620</v>
      </c>
      <c r="C323" s="3"/>
      <c r="D323" s="3"/>
      <c r="E323" s="18" t="s">
        <v>691</v>
      </c>
      <c r="F323" s="23">
        <f>F324</f>
        <v>72.400000000000006</v>
      </c>
      <c r="G323" s="23">
        <f t="shared" si="140"/>
        <v>0</v>
      </c>
      <c r="H323" s="23">
        <f t="shared" si="140"/>
        <v>0</v>
      </c>
      <c r="I323" s="23">
        <f t="shared" si="140"/>
        <v>0</v>
      </c>
    </row>
    <row r="324" spans="1:9" x14ac:dyDescent="0.25">
      <c r="A324" s="3" t="s">
        <v>98</v>
      </c>
      <c r="B324" s="13">
        <v>620</v>
      </c>
      <c r="C324" s="3" t="s">
        <v>25</v>
      </c>
      <c r="D324" s="3" t="s">
        <v>5</v>
      </c>
      <c r="E324" s="18" t="s">
        <v>658</v>
      </c>
      <c r="F324" s="23">
        <v>72.400000000000006</v>
      </c>
      <c r="G324" s="23">
        <v>0</v>
      </c>
      <c r="H324" s="23">
        <v>0</v>
      </c>
      <c r="I324" s="23"/>
    </row>
    <row r="325" spans="1:9" s="10" customFormat="1" ht="31.5" x14ac:dyDescent="0.25">
      <c r="A325" s="9" t="s">
        <v>105</v>
      </c>
      <c r="B325" s="16"/>
      <c r="C325" s="9"/>
      <c r="D325" s="9"/>
      <c r="E325" s="19" t="s">
        <v>702</v>
      </c>
      <c r="F325" s="14">
        <f>F326+F357</f>
        <v>40326.800000000003</v>
      </c>
      <c r="G325" s="14">
        <f t="shared" ref="G325:I325" si="141">G326+G357</f>
        <v>139842.70000000001</v>
      </c>
      <c r="H325" s="14">
        <f t="shared" si="141"/>
        <v>260842.7</v>
      </c>
      <c r="I325" s="14">
        <f t="shared" si="141"/>
        <v>0</v>
      </c>
    </row>
    <row r="326" spans="1:9" s="12" customFormat="1" ht="47.25" x14ac:dyDescent="0.25">
      <c r="A326" s="11" t="s">
        <v>106</v>
      </c>
      <c r="B326" s="21"/>
      <c r="C326" s="11"/>
      <c r="D326" s="11"/>
      <c r="E326" s="20" t="s">
        <v>735</v>
      </c>
      <c r="F326" s="22">
        <f>F327+F352</f>
        <v>17024.599999999999</v>
      </c>
      <c r="G326" s="22">
        <f t="shared" ref="G326:I326" si="142">G327+G352</f>
        <v>116540.5</v>
      </c>
      <c r="H326" s="22">
        <f t="shared" si="142"/>
        <v>237540.5</v>
      </c>
      <c r="I326" s="22">
        <f t="shared" si="142"/>
        <v>0</v>
      </c>
    </row>
    <row r="327" spans="1:9" ht="31.5" x14ac:dyDescent="0.25">
      <c r="A327" s="3" t="s">
        <v>107</v>
      </c>
      <c r="B327" s="13"/>
      <c r="C327" s="3"/>
      <c r="D327" s="3"/>
      <c r="E327" s="18" t="s">
        <v>860</v>
      </c>
      <c r="F327" s="23">
        <f>F328+F332+F336+F348</f>
        <v>17024.599999999999</v>
      </c>
      <c r="G327" s="23">
        <f t="shared" ref="G327:I327" si="143">G328+G332+G336+G348</f>
        <v>16540.5</v>
      </c>
      <c r="H327" s="23">
        <f t="shared" si="143"/>
        <v>16540.5</v>
      </c>
      <c r="I327" s="23">
        <f t="shared" si="143"/>
        <v>0</v>
      </c>
    </row>
    <row r="328" spans="1:9" ht="47.25" x14ac:dyDescent="0.25">
      <c r="A328" s="3" t="s">
        <v>101</v>
      </c>
      <c r="B328" s="13"/>
      <c r="C328" s="3"/>
      <c r="D328" s="3"/>
      <c r="E328" s="18" t="s">
        <v>800</v>
      </c>
      <c r="F328" s="23">
        <f>F329</f>
        <v>12213.6</v>
      </c>
      <c r="G328" s="23">
        <f t="shared" ref="G328:I330" si="144">G329</f>
        <v>11907.4</v>
      </c>
      <c r="H328" s="23">
        <f t="shared" si="144"/>
        <v>11907.4</v>
      </c>
      <c r="I328" s="23">
        <f t="shared" si="144"/>
        <v>0</v>
      </c>
    </row>
    <row r="329" spans="1:9" ht="47.25" x14ac:dyDescent="0.25">
      <c r="A329" s="3" t="s">
        <v>101</v>
      </c>
      <c r="B329" s="13">
        <v>600</v>
      </c>
      <c r="C329" s="3"/>
      <c r="D329" s="3"/>
      <c r="E329" s="18" t="s">
        <v>676</v>
      </c>
      <c r="F329" s="23">
        <f>F330</f>
        <v>12213.6</v>
      </c>
      <c r="G329" s="23">
        <f t="shared" si="144"/>
        <v>11907.4</v>
      </c>
      <c r="H329" s="23">
        <f t="shared" si="144"/>
        <v>11907.4</v>
      </c>
      <c r="I329" s="23">
        <f t="shared" si="144"/>
        <v>0</v>
      </c>
    </row>
    <row r="330" spans="1:9" x14ac:dyDescent="0.25">
      <c r="A330" s="3" t="s">
        <v>101</v>
      </c>
      <c r="B330" s="13">
        <v>620</v>
      </c>
      <c r="C330" s="3"/>
      <c r="D330" s="3"/>
      <c r="E330" s="18" t="s">
        <v>691</v>
      </c>
      <c r="F330" s="23">
        <f>F331</f>
        <v>12213.6</v>
      </c>
      <c r="G330" s="23">
        <f t="shared" si="144"/>
        <v>11907.4</v>
      </c>
      <c r="H330" s="23">
        <f t="shared" si="144"/>
        <v>11907.4</v>
      </c>
      <c r="I330" s="23">
        <f t="shared" si="144"/>
        <v>0</v>
      </c>
    </row>
    <row r="331" spans="1:9" x14ac:dyDescent="0.25">
      <c r="A331" s="3" t="s">
        <v>101</v>
      </c>
      <c r="B331" s="13">
        <v>620</v>
      </c>
      <c r="C331" s="3" t="s">
        <v>29</v>
      </c>
      <c r="D331" s="3" t="s">
        <v>29</v>
      </c>
      <c r="E331" s="18" t="s">
        <v>656</v>
      </c>
      <c r="F331" s="23">
        <v>12213.6</v>
      </c>
      <c r="G331" s="23">
        <v>11907.4</v>
      </c>
      <c r="H331" s="23">
        <v>11907.4</v>
      </c>
      <c r="I331" s="23"/>
    </row>
    <row r="332" spans="1:9" ht="31.5" x14ac:dyDescent="0.25">
      <c r="A332" s="3" t="s">
        <v>102</v>
      </c>
      <c r="B332" s="13"/>
      <c r="C332" s="3"/>
      <c r="D332" s="3"/>
      <c r="E332" s="18" t="s">
        <v>801</v>
      </c>
      <c r="F332" s="23">
        <f>F333</f>
        <v>126.8</v>
      </c>
      <c r="G332" s="23">
        <f t="shared" ref="G332:I334" si="145">G333</f>
        <v>0</v>
      </c>
      <c r="H332" s="23">
        <f t="shared" si="145"/>
        <v>0</v>
      </c>
      <c r="I332" s="23">
        <f t="shared" si="145"/>
        <v>0</v>
      </c>
    </row>
    <row r="333" spans="1:9" ht="47.25" x14ac:dyDescent="0.25">
      <c r="A333" s="3" t="s">
        <v>102</v>
      </c>
      <c r="B333" s="13">
        <v>600</v>
      </c>
      <c r="C333" s="3"/>
      <c r="D333" s="3"/>
      <c r="E333" s="18" t="s">
        <v>676</v>
      </c>
      <c r="F333" s="23">
        <f>F334</f>
        <v>126.8</v>
      </c>
      <c r="G333" s="23">
        <f t="shared" si="145"/>
        <v>0</v>
      </c>
      <c r="H333" s="23">
        <f t="shared" si="145"/>
        <v>0</v>
      </c>
      <c r="I333" s="23">
        <f t="shared" si="145"/>
        <v>0</v>
      </c>
    </row>
    <row r="334" spans="1:9" x14ac:dyDescent="0.25">
      <c r="A334" s="3" t="s">
        <v>102</v>
      </c>
      <c r="B334" s="13">
        <v>620</v>
      </c>
      <c r="C334" s="3"/>
      <c r="D334" s="3"/>
      <c r="E334" s="18" t="s">
        <v>691</v>
      </c>
      <c r="F334" s="23">
        <f>F335</f>
        <v>126.8</v>
      </c>
      <c r="G334" s="23">
        <f t="shared" si="145"/>
        <v>0</v>
      </c>
      <c r="H334" s="23">
        <f t="shared" si="145"/>
        <v>0</v>
      </c>
      <c r="I334" s="23">
        <f t="shared" si="145"/>
        <v>0</v>
      </c>
    </row>
    <row r="335" spans="1:9" x14ac:dyDescent="0.25">
      <c r="A335" s="3" t="s">
        <v>102</v>
      </c>
      <c r="B335" s="13">
        <v>620</v>
      </c>
      <c r="C335" s="3" t="s">
        <v>29</v>
      </c>
      <c r="D335" s="3" t="s">
        <v>29</v>
      </c>
      <c r="E335" s="18" t="s">
        <v>656</v>
      </c>
      <c r="F335" s="23">
        <v>126.8</v>
      </c>
      <c r="G335" s="23">
        <v>0</v>
      </c>
      <c r="H335" s="23">
        <v>0</v>
      </c>
      <c r="I335" s="23"/>
    </row>
    <row r="336" spans="1:9" ht="31.5" x14ac:dyDescent="0.25">
      <c r="A336" s="3" t="s">
        <v>103</v>
      </c>
      <c r="B336" s="13"/>
      <c r="C336" s="3"/>
      <c r="D336" s="3"/>
      <c r="E336" s="18" t="s">
        <v>861</v>
      </c>
      <c r="F336" s="23">
        <f>F337+F340+F343</f>
        <v>2755</v>
      </c>
      <c r="G336" s="23">
        <f t="shared" ref="G336:I336" si="146">G337+G340+G343</f>
        <v>2755</v>
      </c>
      <c r="H336" s="23">
        <f t="shared" si="146"/>
        <v>2755</v>
      </c>
      <c r="I336" s="23">
        <f t="shared" si="146"/>
        <v>0</v>
      </c>
    </row>
    <row r="337" spans="1:10" ht="47.25" x14ac:dyDescent="0.25">
      <c r="A337" s="3" t="s">
        <v>103</v>
      </c>
      <c r="B337" s="13">
        <v>200</v>
      </c>
      <c r="C337" s="3"/>
      <c r="D337" s="3"/>
      <c r="E337" s="18" t="s">
        <v>673</v>
      </c>
      <c r="F337" s="23">
        <f>F338</f>
        <v>826.5</v>
      </c>
      <c r="G337" s="23">
        <f t="shared" ref="G337:I338" si="147">G338</f>
        <v>826.5</v>
      </c>
      <c r="H337" s="23">
        <f t="shared" si="147"/>
        <v>826.5</v>
      </c>
      <c r="I337" s="23">
        <f t="shared" si="147"/>
        <v>0</v>
      </c>
    </row>
    <row r="338" spans="1:10" ht="47.25" x14ac:dyDescent="0.25">
      <c r="A338" s="3" t="s">
        <v>103</v>
      </c>
      <c r="B338" s="13">
        <v>240</v>
      </c>
      <c r="C338" s="3"/>
      <c r="D338" s="3"/>
      <c r="E338" s="18" t="s">
        <v>681</v>
      </c>
      <c r="F338" s="23">
        <f>F339</f>
        <v>826.5</v>
      </c>
      <c r="G338" s="23">
        <f t="shared" si="147"/>
        <v>826.5</v>
      </c>
      <c r="H338" s="23">
        <f t="shared" si="147"/>
        <v>826.5</v>
      </c>
      <c r="I338" s="23">
        <f t="shared" si="147"/>
        <v>0</v>
      </c>
    </row>
    <row r="339" spans="1:10" x14ac:dyDescent="0.25">
      <c r="A339" s="3" t="s">
        <v>103</v>
      </c>
      <c r="B339" s="13">
        <v>240</v>
      </c>
      <c r="C339" s="3" t="s">
        <v>29</v>
      </c>
      <c r="D339" s="3" t="s">
        <v>29</v>
      </c>
      <c r="E339" s="18" t="s">
        <v>656</v>
      </c>
      <c r="F339" s="23">
        <v>826.5</v>
      </c>
      <c r="G339" s="23">
        <v>826.5</v>
      </c>
      <c r="H339" s="23">
        <v>826.5</v>
      </c>
      <c r="I339" s="23"/>
    </row>
    <row r="340" spans="1:10" ht="31.5" x14ac:dyDescent="0.25">
      <c r="A340" s="3" t="s">
        <v>103</v>
      </c>
      <c r="B340" s="13">
        <v>300</v>
      </c>
      <c r="C340" s="3"/>
      <c r="D340" s="3"/>
      <c r="E340" s="18" t="s">
        <v>674</v>
      </c>
      <c r="F340" s="23">
        <f>F341</f>
        <v>400</v>
      </c>
      <c r="G340" s="23">
        <f t="shared" ref="G340:I341" si="148">G341</f>
        <v>400</v>
      </c>
      <c r="H340" s="23">
        <f t="shared" si="148"/>
        <v>400</v>
      </c>
      <c r="I340" s="23">
        <f t="shared" si="148"/>
        <v>0</v>
      </c>
    </row>
    <row r="341" spans="1:10" x14ac:dyDescent="0.25">
      <c r="A341" s="3" t="s">
        <v>103</v>
      </c>
      <c r="B341" s="13">
        <v>350</v>
      </c>
      <c r="C341" s="3"/>
      <c r="D341" s="3"/>
      <c r="E341" s="18" t="s">
        <v>686</v>
      </c>
      <c r="F341" s="23">
        <f>F342</f>
        <v>400</v>
      </c>
      <c r="G341" s="23">
        <f t="shared" si="148"/>
        <v>400</v>
      </c>
      <c r="H341" s="23">
        <f t="shared" si="148"/>
        <v>400</v>
      </c>
      <c r="I341" s="23">
        <f t="shared" si="148"/>
        <v>0</v>
      </c>
    </row>
    <row r="342" spans="1:10" x14ac:dyDescent="0.25">
      <c r="A342" s="3" t="s">
        <v>103</v>
      </c>
      <c r="B342" s="13">
        <v>350</v>
      </c>
      <c r="C342" s="3" t="s">
        <v>29</v>
      </c>
      <c r="D342" s="3" t="s">
        <v>29</v>
      </c>
      <c r="E342" s="18" t="s">
        <v>656</v>
      </c>
      <c r="F342" s="23">
        <v>400</v>
      </c>
      <c r="G342" s="23">
        <v>400</v>
      </c>
      <c r="H342" s="23">
        <v>400</v>
      </c>
      <c r="I342" s="23"/>
    </row>
    <row r="343" spans="1:10" ht="47.25" x14ac:dyDescent="0.25">
      <c r="A343" s="3" t="s">
        <v>103</v>
      </c>
      <c r="B343" s="13">
        <v>600</v>
      </c>
      <c r="C343" s="3"/>
      <c r="D343" s="3"/>
      <c r="E343" s="18" t="s">
        <v>676</v>
      </c>
      <c r="F343" s="23">
        <f>F344+F346</f>
        <v>1528.5</v>
      </c>
      <c r="G343" s="23">
        <f t="shared" ref="G343:I343" si="149">G344+G346</f>
        <v>1528.5</v>
      </c>
      <c r="H343" s="23">
        <f t="shared" si="149"/>
        <v>1528.5</v>
      </c>
      <c r="I343" s="23">
        <f t="shared" si="149"/>
        <v>0</v>
      </c>
    </row>
    <row r="344" spans="1:10" x14ac:dyDescent="0.25">
      <c r="A344" s="3" t="s">
        <v>103</v>
      </c>
      <c r="B344" s="13">
        <v>620</v>
      </c>
      <c r="C344" s="3"/>
      <c r="D344" s="3"/>
      <c r="E344" s="18" t="s">
        <v>691</v>
      </c>
      <c r="F344" s="23">
        <f>F345</f>
        <v>1028.5</v>
      </c>
      <c r="G344" s="23">
        <f t="shared" ref="G344:I344" si="150">G345</f>
        <v>1028.5</v>
      </c>
      <c r="H344" s="23">
        <f t="shared" si="150"/>
        <v>1028.5</v>
      </c>
      <c r="I344" s="23">
        <f t="shared" si="150"/>
        <v>0</v>
      </c>
    </row>
    <row r="345" spans="1:10" x14ac:dyDescent="0.25">
      <c r="A345" s="3" t="s">
        <v>103</v>
      </c>
      <c r="B345" s="13">
        <v>620</v>
      </c>
      <c r="C345" s="3" t="s">
        <v>29</v>
      </c>
      <c r="D345" s="3" t="s">
        <v>29</v>
      </c>
      <c r="E345" s="18" t="s">
        <v>656</v>
      </c>
      <c r="F345" s="23">
        <v>1028.5</v>
      </c>
      <c r="G345" s="23">
        <v>1028.5</v>
      </c>
      <c r="H345" s="23">
        <v>1028.5</v>
      </c>
      <c r="I345" s="23"/>
    </row>
    <row r="346" spans="1:10" ht="47.25" x14ac:dyDescent="0.25">
      <c r="A346" s="3" t="s">
        <v>103</v>
      </c>
      <c r="B346" s="13">
        <v>630</v>
      </c>
      <c r="C346" s="3"/>
      <c r="D346" s="3"/>
      <c r="E346" s="18" t="s">
        <v>692</v>
      </c>
      <c r="F346" s="23">
        <f>F347</f>
        <v>500</v>
      </c>
      <c r="G346" s="23">
        <f t="shared" ref="G346:I346" si="151">G347</f>
        <v>500</v>
      </c>
      <c r="H346" s="23">
        <f t="shared" si="151"/>
        <v>500</v>
      </c>
      <c r="I346" s="23">
        <f t="shared" si="151"/>
        <v>0</v>
      </c>
    </row>
    <row r="347" spans="1:10" x14ac:dyDescent="0.25">
      <c r="A347" s="3" t="s">
        <v>103</v>
      </c>
      <c r="B347" s="13">
        <v>630</v>
      </c>
      <c r="C347" s="3" t="s">
        <v>29</v>
      </c>
      <c r="D347" s="3" t="s">
        <v>29</v>
      </c>
      <c r="E347" s="18" t="s">
        <v>656</v>
      </c>
      <c r="F347" s="23">
        <v>500</v>
      </c>
      <c r="G347" s="23">
        <v>500</v>
      </c>
      <c r="H347" s="23">
        <v>500</v>
      </c>
      <c r="I347" s="23"/>
    </row>
    <row r="348" spans="1:10" ht="78.75" x14ac:dyDescent="0.25">
      <c r="A348" s="3" t="s">
        <v>104</v>
      </c>
      <c r="B348" s="13"/>
      <c r="C348" s="3"/>
      <c r="D348" s="3"/>
      <c r="E348" s="18" t="s">
        <v>862</v>
      </c>
      <c r="F348" s="23">
        <f>F349</f>
        <v>1929.2</v>
      </c>
      <c r="G348" s="23">
        <f t="shared" ref="G348:I350" si="152">G349</f>
        <v>1878.1</v>
      </c>
      <c r="H348" s="23">
        <f t="shared" si="152"/>
        <v>1878.1</v>
      </c>
      <c r="I348" s="23">
        <f t="shared" si="152"/>
        <v>0</v>
      </c>
    </row>
    <row r="349" spans="1:10" ht="47.25" x14ac:dyDescent="0.25">
      <c r="A349" s="3" t="s">
        <v>104</v>
      </c>
      <c r="B349" s="13">
        <v>600</v>
      </c>
      <c r="C349" s="3"/>
      <c r="D349" s="3"/>
      <c r="E349" s="18" t="s">
        <v>676</v>
      </c>
      <c r="F349" s="23">
        <f>F350</f>
        <v>1929.2</v>
      </c>
      <c r="G349" s="23">
        <f t="shared" si="152"/>
        <v>1878.1</v>
      </c>
      <c r="H349" s="23">
        <f t="shared" si="152"/>
        <v>1878.1</v>
      </c>
      <c r="I349" s="23">
        <f t="shared" si="152"/>
        <v>0</v>
      </c>
    </row>
    <row r="350" spans="1:10" ht="47.25" x14ac:dyDescent="0.25">
      <c r="A350" s="3" t="s">
        <v>104</v>
      </c>
      <c r="B350" s="13">
        <v>630</v>
      </c>
      <c r="C350" s="3"/>
      <c r="D350" s="3"/>
      <c r="E350" s="18" t="s">
        <v>692</v>
      </c>
      <c r="F350" s="23">
        <f>F351</f>
        <v>1929.2</v>
      </c>
      <c r="G350" s="23">
        <f t="shared" si="152"/>
        <v>1878.1</v>
      </c>
      <c r="H350" s="23">
        <f t="shared" si="152"/>
        <v>1878.1</v>
      </c>
      <c r="I350" s="23">
        <f t="shared" si="152"/>
        <v>0</v>
      </c>
    </row>
    <row r="351" spans="1:10" x14ac:dyDescent="0.25">
      <c r="A351" s="3" t="s">
        <v>104</v>
      </c>
      <c r="B351" s="13">
        <v>630</v>
      </c>
      <c r="C351" s="3" t="s">
        <v>29</v>
      </c>
      <c r="D351" s="3" t="s">
        <v>29</v>
      </c>
      <c r="E351" s="18" t="s">
        <v>656</v>
      </c>
      <c r="F351" s="23">
        <v>1929.2</v>
      </c>
      <c r="G351" s="23">
        <v>1878.1</v>
      </c>
      <c r="H351" s="23">
        <v>1878.1</v>
      </c>
      <c r="I351" s="23"/>
    </row>
    <row r="352" spans="1:10" ht="63" hidden="1" x14ac:dyDescent="0.25">
      <c r="A352" s="3" t="s">
        <v>109</v>
      </c>
      <c r="B352" s="13"/>
      <c r="C352" s="3"/>
      <c r="D352" s="3"/>
      <c r="E352" s="18" t="s">
        <v>863</v>
      </c>
      <c r="F352" s="23">
        <f>F353</f>
        <v>0</v>
      </c>
      <c r="G352" s="23">
        <f t="shared" ref="G352:I355" si="153">G353</f>
        <v>100000</v>
      </c>
      <c r="H352" s="23">
        <f t="shared" si="153"/>
        <v>221000</v>
      </c>
      <c r="I352" s="23">
        <f t="shared" si="153"/>
        <v>0</v>
      </c>
      <c r="J352" s="10">
        <v>0</v>
      </c>
    </row>
    <row r="353" spans="1:10" ht="31.5" hidden="1" x14ac:dyDescent="0.25">
      <c r="A353" s="3" t="s">
        <v>108</v>
      </c>
      <c r="B353" s="13"/>
      <c r="C353" s="3"/>
      <c r="D353" s="3"/>
      <c r="E353" s="18" t="s">
        <v>864</v>
      </c>
      <c r="F353" s="23">
        <f>F354</f>
        <v>0</v>
      </c>
      <c r="G353" s="23">
        <f t="shared" si="153"/>
        <v>100000</v>
      </c>
      <c r="H353" s="23">
        <f t="shared" si="153"/>
        <v>221000</v>
      </c>
      <c r="I353" s="23">
        <f t="shared" si="153"/>
        <v>0</v>
      </c>
      <c r="J353" s="10">
        <v>0</v>
      </c>
    </row>
    <row r="354" spans="1:10" ht="47.25" hidden="1" x14ac:dyDescent="0.25">
      <c r="A354" s="3" t="s">
        <v>108</v>
      </c>
      <c r="B354" s="13">
        <v>400</v>
      </c>
      <c r="C354" s="3"/>
      <c r="D354" s="3"/>
      <c r="E354" s="18" t="s">
        <v>675</v>
      </c>
      <c r="F354" s="23">
        <f>F355</f>
        <v>0</v>
      </c>
      <c r="G354" s="23">
        <f t="shared" si="153"/>
        <v>100000</v>
      </c>
      <c r="H354" s="23">
        <f t="shared" si="153"/>
        <v>221000</v>
      </c>
      <c r="I354" s="23">
        <f t="shared" si="153"/>
        <v>0</v>
      </c>
      <c r="J354" s="10">
        <v>0</v>
      </c>
    </row>
    <row r="355" spans="1:10" hidden="1" x14ac:dyDescent="0.25">
      <c r="A355" s="3" t="s">
        <v>108</v>
      </c>
      <c r="B355" s="13">
        <v>410</v>
      </c>
      <c r="C355" s="3"/>
      <c r="D355" s="3"/>
      <c r="E355" s="18" t="s">
        <v>688</v>
      </c>
      <c r="F355" s="23">
        <f>F356</f>
        <v>0</v>
      </c>
      <c r="G355" s="23">
        <f t="shared" si="153"/>
        <v>100000</v>
      </c>
      <c r="H355" s="23">
        <f t="shared" si="153"/>
        <v>221000</v>
      </c>
      <c r="I355" s="23">
        <f t="shared" si="153"/>
        <v>0</v>
      </c>
      <c r="J355" s="10">
        <v>0</v>
      </c>
    </row>
    <row r="356" spans="1:10" hidden="1" x14ac:dyDescent="0.25">
      <c r="A356" s="3" t="s">
        <v>108</v>
      </c>
      <c r="B356" s="13">
        <v>410</v>
      </c>
      <c r="C356" s="3" t="s">
        <v>29</v>
      </c>
      <c r="D356" s="3" t="s">
        <v>29</v>
      </c>
      <c r="E356" s="18" t="s">
        <v>656</v>
      </c>
      <c r="F356" s="23">
        <v>0</v>
      </c>
      <c r="G356" s="23">
        <v>100000</v>
      </c>
      <c r="H356" s="23">
        <v>221000</v>
      </c>
      <c r="I356" s="23"/>
      <c r="J356" s="10">
        <v>0</v>
      </c>
    </row>
    <row r="357" spans="1:10" s="12" customFormat="1" ht="47.25" x14ac:dyDescent="0.25">
      <c r="A357" s="11" t="s">
        <v>112</v>
      </c>
      <c r="B357" s="21"/>
      <c r="C357" s="11"/>
      <c r="D357" s="11"/>
      <c r="E357" s="20" t="s">
        <v>736</v>
      </c>
      <c r="F357" s="22">
        <f>F358</f>
        <v>23302.2</v>
      </c>
      <c r="G357" s="22">
        <f t="shared" ref="G357:I357" si="154">G358</f>
        <v>23302.2</v>
      </c>
      <c r="H357" s="22">
        <f t="shared" si="154"/>
        <v>23302.2</v>
      </c>
      <c r="I357" s="22">
        <f t="shared" si="154"/>
        <v>0</v>
      </c>
    </row>
    <row r="358" spans="1:10" ht="47.25" x14ac:dyDescent="0.25">
      <c r="A358" s="3" t="s">
        <v>113</v>
      </c>
      <c r="B358" s="13"/>
      <c r="C358" s="3"/>
      <c r="D358" s="3"/>
      <c r="E358" s="18" t="s">
        <v>865</v>
      </c>
      <c r="F358" s="23">
        <f>F359+F363</f>
        <v>23302.2</v>
      </c>
      <c r="G358" s="23">
        <f t="shared" ref="G358:I358" si="155">G359+G363</f>
        <v>23302.2</v>
      </c>
      <c r="H358" s="23">
        <f t="shared" si="155"/>
        <v>23302.2</v>
      </c>
      <c r="I358" s="23">
        <f t="shared" si="155"/>
        <v>0</v>
      </c>
    </row>
    <row r="359" spans="1:10" ht="31.5" x14ac:dyDescent="0.25">
      <c r="A359" s="3" t="s">
        <v>110</v>
      </c>
      <c r="B359" s="13"/>
      <c r="C359" s="3"/>
      <c r="D359" s="3"/>
      <c r="E359" s="18" t="s">
        <v>866</v>
      </c>
      <c r="F359" s="23">
        <f>F360</f>
        <v>4518.2</v>
      </c>
      <c r="G359" s="23">
        <f t="shared" ref="G359:I361" si="156">G360</f>
        <v>4518.2</v>
      </c>
      <c r="H359" s="23">
        <f t="shared" si="156"/>
        <v>4518.2</v>
      </c>
      <c r="I359" s="23">
        <f t="shared" si="156"/>
        <v>0</v>
      </c>
    </row>
    <row r="360" spans="1:10" ht="47.25" x14ac:dyDescent="0.25">
      <c r="A360" s="3" t="s">
        <v>110</v>
      </c>
      <c r="B360" s="13">
        <v>600</v>
      </c>
      <c r="C360" s="3"/>
      <c r="D360" s="3"/>
      <c r="E360" s="18" t="s">
        <v>676</v>
      </c>
      <c r="F360" s="23">
        <f>F361</f>
        <v>4518.2</v>
      </c>
      <c r="G360" s="23">
        <f t="shared" si="156"/>
        <v>4518.2</v>
      </c>
      <c r="H360" s="23">
        <f t="shared" si="156"/>
        <v>4518.2</v>
      </c>
      <c r="I360" s="23">
        <f t="shared" si="156"/>
        <v>0</v>
      </c>
    </row>
    <row r="361" spans="1:10" x14ac:dyDescent="0.25">
      <c r="A361" s="3" t="s">
        <v>110</v>
      </c>
      <c r="B361" s="13">
        <v>620</v>
      </c>
      <c r="C361" s="3"/>
      <c r="D361" s="3"/>
      <c r="E361" s="18" t="s">
        <v>691</v>
      </c>
      <c r="F361" s="23">
        <f>F362</f>
        <v>4518.2</v>
      </c>
      <c r="G361" s="23">
        <f t="shared" si="156"/>
        <v>4518.2</v>
      </c>
      <c r="H361" s="23">
        <f t="shared" si="156"/>
        <v>4518.2</v>
      </c>
      <c r="I361" s="23">
        <f t="shared" si="156"/>
        <v>0</v>
      </c>
    </row>
    <row r="362" spans="1:10" x14ac:dyDescent="0.25">
      <c r="A362" s="3" t="s">
        <v>110</v>
      </c>
      <c r="B362" s="13">
        <v>620</v>
      </c>
      <c r="C362" s="3" t="s">
        <v>29</v>
      </c>
      <c r="D362" s="3" t="s">
        <v>29</v>
      </c>
      <c r="E362" s="18" t="s">
        <v>656</v>
      </c>
      <c r="F362" s="23">
        <v>4518.2</v>
      </c>
      <c r="G362" s="23">
        <v>4518.2</v>
      </c>
      <c r="H362" s="23">
        <v>4518.2</v>
      </c>
      <c r="I362" s="23"/>
    </row>
    <row r="363" spans="1:10" ht="78.75" x14ac:dyDescent="0.25">
      <c r="A363" s="3" t="s">
        <v>111</v>
      </c>
      <c r="B363" s="13"/>
      <c r="C363" s="3"/>
      <c r="D363" s="3"/>
      <c r="E363" s="18" t="s">
        <v>867</v>
      </c>
      <c r="F363" s="23">
        <f>F364</f>
        <v>18784</v>
      </c>
      <c r="G363" s="23">
        <f t="shared" ref="G363:I365" si="157">G364</f>
        <v>18784</v>
      </c>
      <c r="H363" s="23">
        <f t="shared" si="157"/>
        <v>18784</v>
      </c>
      <c r="I363" s="23">
        <f t="shared" si="157"/>
        <v>0</v>
      </c>
    </row>
    <row r="364" spans="1:10" ht="47.25" x14ac:dyDescent="0.25">
      <c r="A364" s="3" t="s">
        <v>111</v>
      </c>
      <c r="B364" s="13">
        <v>600</v>
      </c>
      <c r="C364" s="3"/>
      <c r="D364" s="3"/>
      <c r="E364" s="18" t="s">
        <v>676</v>
      </c>
      <c r="F364" s="23">
        <f>F365</f>
        <v>18784</v>
      </c>
      <c r="G364" s="23">
        <f t="shared" si="157"/>
        <v>18784</v>
      </c>
      <c r="H364" s="23">
        <f t="shared" si="157"/>
        <v>18784</v>
      </c>
      <c r="I364" s="23">
        <f t="shared" si="157"/>
        <v>0</v>
      </c>
    </row>
    <row r="365" spans="1:10" ht="47.25" x14ac:dyDescent="0.25">
      <c r="A365" s="3" t="s">
        <v>111</v>
      </c>
      <c r="B365" s="13">
        <v>630</v>
      </c>
      <c r="C365" s="3"/>
      <c r="D365" s="3"/>
      <c r="E365" s="18" t="s">
        <v>692</v>
      </c>
      <c r="F365" s="23">
        <f>F366</f>
        <v>18784</v>
      </c>
      <c r="G365" s="23">
        <f t="shared" si="157"/>
        <v>18784</v>
      </c>
      <c r="H365" s="23">
        <f t="shared" si="157"/>
        <v>18784</v>
      </c>
      <c r="I365" s="23">
        <f t="shared" si="157"/>
        <v>0</v>
      </c>
    </row>
    <row r="366" spans="1:10" x14ac:dyDescent="0.25">
      <c r="A366" s="3" t="s">
        <v>111</v>
      </c>
      <c r="B366" s="13">
        <v>630</v>
      </c>
      <c r="C366" s="3" t="s">
        <v>29</v>
      </c>
      <c r="D366" s="3" t="s">
        <v>29</v>
      </c>
      <c r="E366" s="18" t="s">
        <v>656</v>
      </c>
      <c r="F366" s="23">
        <v>18784</v>
      </c>
      <c r="G366" s="23">
        <v>18784</v>
      </c>
      <c r="H366" s="23">
        <v>18784</v>
      </c>
      <c r="I366" s="23"/>
    </row>
    <row r="367" spans="1:10" s="10" customFormat="1" ht="47.25" x14ac:dyDescent="0.25">
      <c r="A367" s="9" t="s">
        <v>123</v>
      </c>
      <c r="B367" s="16"/>
      <c r="C367" s="9"/>
      <c r="D367" s="9"/>
      <c r="E367" s="19" t="s">
        <v>703</v>
      </c>
      <c r="F367" s="14">
        <f>F368+F457</f>
        <v>1088265.6000000001</v>
      </c>
      <c r="G367" s="14">
        <f t="shared" ref="G367:I367" si="158">G368+G457</f>
        <v>1026040.5</v>
      </c>
      <c r="H367" s="14">
        <f t="shared" si="158"/>
        <v>885194.4</v>
      </c>
      <c r="I367" s="14">
        <f t="shared" si="158"/>
        <v>0</v>
      </c>
    </row>
    <row r="368" spans="1:10" s="12" customFormat="1" ht="47.25" x14ac:dyDescent="0.25">
      <c r="A368" s="11" t="s">
        <v>124</v>
      </c>
      <c r="B368" s="21"/>
      <c r="C368" s="11"/>
      <c r="D368" s="11"/>
      <c r="E368" s="20" t="s">
        <v>737</v>
      </c>
      <c r="F368" s="22">
        <f>F369+F408+F425+F448</f>
        <v>908922.2</v>
      </c>
      <c r="G368" s="22">
        <f t="shared" ref="G368:I368" si="159">G369+G408+G425+G448</f>
        <v>847542.2</v>
      </c>
      <c r="H368" s="22">
        <f t="shared" si="159"/>
        <v>706696.1</v>
      </c>
      <c r="I368" s="22">
        <f t="shared" si="159"/>
        <v>0</v>
      </c>
    </row>
    <row r="369" spans="1:9" ht="63" x14ac:dyDescent="0.25">
      <c r="A369" s="3" t="s">
        <v>125</v>
      </c>
      <c r="B369" s="13"/>
      <c r="C369" s="3"/>
      <c r="D369" s="3"/>
      <c r="E369" s="18" t="s">
        <v>868</v>
      </c>
      <c r="F369" s="23">
        <f>F370+F374+F378+F382+F386+F390+F398+F402+F394</f>
        <v>289256.80000000005</v>
      </c>
      <c r="G369" s="23">
        <f t="shared" ref="G369:I369" si="160">G370+G374+G378+G382+G386+G390+G398+G402+G394</f>
        <v>244219.59999999998</v>
      </c>
      <c r="H369" s="23">
        <f t="shared" si="160"/>
        <v>103373.5</v>
      </c>
      <c r="I369" s="23">
        <f t="shared" si="160"/>
        <v>0</v>
      </c>
    </row>
    <row r="370" spans="1:9" ht="47.25" x14ac:dyDescent="0.25">
      <c r="A370" s="3" t="s">
        <v>114</v>
      </c>
      <c r="B370" s="13"/>
      <c r="C370" s="3"/>
      <c r="D370" s="3"/>
      <c r="E370" s="18" t="s">
        <v>869</v>
      </c>
      <c r="F370" s="23">
        <f>F371</f>
        <v>20846.2</v>
      </c>
      <c r="G370" s="23">
        <f t="shared" ref="G370:I372" si="161">G371</f>
        <v>29976.799999999999</v>
      </c>
      <c r="H370" s="23">
        <f t="shared" si="161"/>
        <v>0</v>
      </c>
      <c r="I370" s="23">
        <f t="shared" si="161"/>
        <v>0</v>
      </c>
    </row>
    <row r="371" spans="1:9" ht="47.25" x14ac:dyDescent="0.25">
      <c r="A371" s="3" t="s">
        <v>114</v>
      </c>
      <c r="B371" s="13">
        <v>400</v>
      </c>
      <c r="C371" s="3"/>
      <c r="D371" s="3"/>
      <c r="E371" s="18" t="s">
        <v>675</v>
      </c>
      <c r="F371" s="23">
        <f>F372</f>
        <v>20846.2</v>
      </c>
      <c r="G371" s="23">
        <f t="shared" si="161"/>
        <v>29976.799999999999</v>
      </c>
      <c r="H371" s="23">
        <f t="shared" si="161"/>
        <v>0</v>
      </c>
      <c r="I371" s="23">
        <f t="shared" si="161"/>
        <v>0</v>
      </c>
    </row>
    <row r="372" spans="1:9" x14ac:dyDescent="0.25">
      <c r="A372" s="3" t="s">
        <v>114</v>
      </c>
      <c r="B372" s="13">
        <v>410</v>
      </c>
      <c r="C372" s="3"/>
      <c r="D372" s="3"/>
      <c r="E372" s="18" t="s">
        <v>688</v>
      </c>
      <c r="F372" s="23">
        <f>F373</f>
        <v>20846.2</v>
      </c>
      <c r="G372" s="23">
        <f t="shared" si="161"/>
        <v>29976.799999999999</v>
      </c>
      <c r="H372" s="23">
        <f t="shared" si="161"/>
        <v>0</v>
      </c>
      <c r="I372" s="23">
        <f t="shared" si="161"/>
        <v>0</v>
      </c>
    </row>
    <row r="373" spans="1:9" x14ac:dyDescent="0.25">
      <c r="A373" s="3" t="s">
        <v>114</v>
      </c>
      <c r="B373" s="13">
        <v>410</v>
      </c>
      <c r="C373" s="3" t="s">
        <v>115</v>
      </c>
      <c r="D373" s="3" t="s">
        <v>126</v>
      </c>
      <c r="E373" s="18" t="s">
        <v>666</v>
      </c>
      <c r="F373" s="23">
        <v>20846.2</v>
      </c>
      <c r="G373" s="23">
        <v>29976.799999999999</v>
      </c>
      <c r="H373" s="23">
        <v>0</v>
      </c>
      <c r="I373" s="23"/>
    </row>
    <row r="374" spans="1:9" ht="47.25" customHeight="1" x14ac:dyDescent="0.25">
      <c r="A374" s="3" t="s">
        <v>116</v>
      </c>
      <c r="B374" s="13"/>
      <c r="C374" s="3"/>
      <c r="D374" s="3"/>
      <c r="E374" s="18" t="s">
        <v>870</v>
      </c>
      <c r="F374" s="23">
        <f>F375</f>
        <v>165000</v>
      </c>
      <c r="G374" s="23">
        <f t="shared" ref="G374:I376" si="162">G375</f>
        <v>0</v>
      </c>
      <c r="H374" s="23">
        <f t="shared" si="162"/>
        <v>0</v>
      </c>
      <c r="I374" s="23">
        <f t="shared" si="162"/>
        <v>0</v>
      </c>
    </row>
    <row r="375" spans="1:9" ht="47.25" x14ac:dyDescent="0.25">
      <c r="A375" s="3" t="s">
        <v>116</v>
      </c>
      <c r="B375" s="13">
        <v>400</v>
      </c>
      <c r="C375" s="3"/>
      <c r="D375" s="3"/>
      <c r="E375" s="18" t="s">
        <v>675</v>
      </c>
      <c r="F375" s="23">
        <f>F376</f>
        <v>165000</v>
      </c>
      <c r="G375" s="23">
        <f t="shared" si="162"/>
        <v>0</v>
      </c>
      <c r="H375" s="23">
        <f t="shared" si="162"/>
        <v>0</v>
      </c>
      <c r="I375" s="23">
        <f t="shared" si="162"/>
        <v>0</v>
      </c>
    </row>
    <row r="376" spans="1:9" x14ac:dyDescent="0.25">
      <c r="A376" s="3" t="s">
        <v>116</v>
      </c>
      <c r="B376" s="13">
        <v>410</v>
      </c>
      <c r="C376" s="3"/>
      <c r="D376" s="3"/>
      <c r="E376" s="18" t="s">
        <v>688</v>
      </c>
      <c r="F376" s="23">
        <f>F377</f>
        <v>165000</v>
      </c>
      <c r="G376" s="23">
        <f t="shared" si="162"/>
        <v>0</v>
      </c>
      <c r="H376" s="23">
        <f t="shared" si="162"/>
        <v>0</v>
      </c>
      <c r="I376" s="23">
        <f t="shared" si="162"/>
        <v>0</v>
      </c>
    </row>
    <row r="377" spans="1:9" x14ac:dyDescent="0.25">
      <c r="A377" s="3" t="s">
        <v>116</v>
      </c>
      <c r="B377" s="13">
        <v>410</v>
      </c>
      <c r="C377" s="3" t="s">
        <v>115</v>
      </c>
      <c r="D377" s="3" t="s">
        <v>126</v>
      </c>
      <c r="E377" s="18" t="s">
        <v>666</v>
      </c>
      <c r="F377" s="23">
        <v>165000</v>
      </c>
      <c r="G377" s="23">
        <v>0</v>
      </c>
      <c r="H377" s="23">
        <v>0</v>
      </c>
      <c r="I377" s="23"/>
    </row>
    <row r="378" spans="1:9" ht="31.5" x14ac:dyDescent="0.25">
      <c r="A378" s="3" t="s">
        <v>117</v>
      </c>
      <c r="B378" s="13"/>
      <c r="C378" s="3"/>
      <c r="D378" s="3"/>
      <c r="E378" s="18" t="s">
        <v>871</v>
      </c>
      <c r="F378" s="23">
        <f>F379</f>
        <v>26626.5</v>
      </c>
      <c r="G378" s="23">
        <f t="shared" ref="G378:I380" si="163">G379</f>
        <v>95000</v>
      </c>
      <c r="H378" s="23">
        <f t="shared" si="163"/>
        <v>103373.5</v>
      </c>
      <c r="I378" s="23">
        <f t="shared" si="163"/>
        <v>0</v>
      </c>
    </row>
    <row r="379" spans="1:9" ht="47.25" x14ac:dyDescent="0.25">
      <c r="A379" s="3" t="s">
        <v>117</v>
      </c>
      <c r="B379" s="13">
        <v>400</v>
      </c>
      <c r="C379" s="3"/>
      <c r="D379" s="3"/>
      <c r="E379" s="18" t="s">
        <v>675</v>
      </c>
      <c r="F379" s="23">
        <f>F380</f>
        <v>26626.5</v>
      </c>
      <c r="G379" s="23">
        <f t="shared" si="163"/>
        <v>95000</v>
      </c>
      <c r="H379" s="23">
        <f t="shared" si="163"/>
        <v>103373.5</v>
      </c>
      <c r="I379" s="23">
        <f t="shared" si="163"/>
        <v>0</v>
      </c>
    </row>
    <row r="380" spans="1:9" x14ac:dyDescent="0.25">
      <c r="A380" s="3" t="s">
        <v>117</v>
      </c>
      <c r="B380" s="13">
        <v>410</v>
      </c>
      <c r="C380" s="3"/>
      <c r="D380" s="3"/>
      <c r="E380" s="18" t="s">
        <v>688</v>
      </c>
      <c r="F380" s="23">
        <f>F381</f>
        <v>26626.5</v>
      </c>
      <c r="G380" s="23">
        <f t="shared" si="163"/>
        <v>95000</v>
      </c>
      <c r="H380" s="23">
        <f t="shared" si="163"/>
        <v>103373.5</v>
      </c>
      <c r="I380" s="23">
        <f t="shared" si="163"/>
        <v>0</v>
      </c>
    </row>
    <row r="381" spans="1:9" x14ac:dyDescent="0.25">
      <c r="A381" s="3" t="s">
        <v>117</v>
      </c>
      <c r="B381" s="13">
        <v>410</v>
      </c>
      <c r="C381" s="3" t="s">
        <v>115</v>
      </c>
      <c r="D381" s="3" t="s">
        <v>5</v>
      </c>
      <c r="E381" s="18" t="s">
        <v>665</v>
      </c>
      <c r="F381" s="23">
        <v>26626.5</v>
      </c>
      <c r="G381" s="23">
        <v>95000</v>
      </c>
      <c r="H381" s="23">
        <v>103373.5</v>
      </c>
      <c r="I381" s="23"/>
    </row>
    <row r="382" spans="1:9" ht="31.5" x14ac:dyDescent="0.25">
      <c r="A382" s="3" t="s">
        <v>118</v>
      </c>
      <c r="B382" s="13"/>
      <c r="C382" s="3"/>
      <c r="D382" s="3"/>
      <c r="E382" s="18" t="s">
        <v>872</v>
      </c>
      <c r="F382" s="23">
        <f>F383</f>
        <v>23373.5</v>
      </c>
      <c r="G382" s="23">
        <f t="shared" ref="G382:I384" si="164">G383</f>
        <v>98373.5</v>
      </c>
      <c r="H382" s="23">
        <f t="shared" si="164"/>
        <v>0</v>
      </c>
      <c r="I382" s="23">
        <f t="shared" si="164"/>
        <v>0</v>
      </c>
    </row>
    <row r="383" spans="1:9" ht="47.25" x14ac:dyDescent="0.25">
      <c r="A383" s="3" t="s">
        <v>118</v>
      </c>
      <c r="B383" s="13">
        <v>400</v>
      </c>
      <c r="C383" s="3"/>
      <c r="D383" s="3"/>
      <c r="E383" s="18" t="s">
        <v>675</v>
      </c>
      <c r="F383" s="23">
        <f>F384</f>
        <v>23373.5</v>
      </c>
      <c r="G383" s="23">
        <f t="shared" si="164"/>
        <v>98373.5</v>
      </c>
      <c r="H383" s="23">
        <f t="shared" si="164"/>
        <v>0</v>
      </c>
      <c r="I383" s="23">
        <f t="shared" si="164"/>
        <v>0</v>
      </c>
    </row>
    <row r="384" spans="1:9" x14ac:dyDescent="0.25">
      <c r="A384" s="3" t="s">
        <v>118</v>
      </c>
      <c r="B384" s="13">
        <v>410</v>
      </c>
      <c r="C384" s="3"/>
      <c r="D384" s="3"/>
      <c r="E384" s="18" t="s">
        <v>688</v>
      </c>
      <c r="F384" s="23">
        <f>F385</f>
        <v>23373.5</v>
      </c>
      <c r="G384" s="23">
        <f t="shared" si="164"/>
        <v>98373.5</v>
      </c>
      <c r="H384" s="23">
        <f t="shared" si="164"/>
        <v>0</v>
      </c>
      <c r="I384" s="23">
        <f t="shared" si="164"/>
        <v>0</v>
      </c>
    </row>
    <row r="385" spans="1:10" x14ac:dyDescent="0.25">
      <c r="A385" s="3" t="s">
        <v>118</v>
      </c>
      <c r="B385" s="13">
        <v>410</v>
      </c>
      <c r="C385" s="3" t="s">
        <v>115</v>
      </c>
      <c r="D385" s="3" t="s">
        <v>5</v>
      </c>
      <c r="E385" s="18" t="s">
        <v>665</v>
      </c>
      <c r="F385" s="23">
        <v>23373.5</v>
      </c>
      <c r="G385" s="23">
        <v>98373.5</v>
      </c>
      <c r="H385" s="23">
        <v>0</v>
      </c>
      <c r="I385" s="23"/>
    </row>
    <row r="386" spans="1:10" ht="47.25" hidden="1" x14ac:dyDescent="0.25">
      <c r="A386" s="3" t="s">
        <v>119</v>
      </c>
      <c r="B386" s="13"/>
      <c r="C386" s="3"/>
      <c r="D386" s="3"/>
      <c r="E386" s="18" t="s">
        <v>873</v>
      </c>
      <c r="F386" s="23">
        <f>F387</f>
        <v>0</v>
      </c>
      <c r="G386" s="23">
        <f t="shared" ref="G386:I388" si="165">G387</f>
        <v>13456.4</v>
      </c>
      <c r="H386" s="23">
        <f t="shared" si="165"/>
        <v>0</v>
      </c>
      <c r="I386" s="23">
        <f t="shared" si="165"/>
        <v>0</v>
      </c>
      <c r="J386" s="10">
        <v>0</v>
      </c>
    </row>
    <row r="387" spans="1:10" ht="47.25" hidden="1" x14ac:dyDescent="0.25">
      <c r="A387" s="3" t="s">
        <v>119</v>
      </c>
      <c r="B387" s="13">
        <v>400</v>
      </c>
      <c r="C387" s="3"/>
      <c r="D387" s="3"/>
      <c r="E387" s="18" t="s">
        <v>675</v>
      </c>
      <c r="F387" s="23">
        <f>F388</f>
        <v>0</v>
      </c>
      <c r="G387" s="23">
        <f t="shared" si="165"/>
        <v>13456.4</v>
      </c>
      <c r="H387" s="23">
        <f t="shared" si="165"/>
        <v>0</v>
      </c>
      <c r="I387" s="23">
        <f t="shared" si="165"/>
        <v>0</v>
      </c>
      <c r="J387" s="10">
        <v>0</v>
      </c>
    </row>
    <row r="388" spans="1:10" hidden="1" x14ac:dyDescent="0.25">
      <c r="A388" s="3" t="s">
        <v>119</v>
      </c>
      <c r="B388" s="13">
        <v>410</v>
      </c>
      <c r="C388" s="3"/>
      <c r="D388" s="3"/>
      <c r="E388" s="18" t="s">
        <v>688</v>
      </c>
      <c r="F388" s="23">
        <f>F389</f>
        <v>0</v>
      </c>
      <c r="G388" s="23">
        <f t="shared" si="165"/>
        <v>13456.4</v>
      </c>
      <c r="H388" s="23">
        <f t="shared" si="165"/>
        <v>0</v>
      </c>
      <c r="I388" s="23">
        <f t="shared" si="165"/>
        <v>0</v>
      </c>
      <c r="J388" s="10">
        <v>0</v>
      </c>
    </row>
    <row r="389" spans="1:10" hidden="1" x14ac:dyDescent="0.25">
      <c r="A389" s="3" t="s">
        <v>119</v>
      </c>
      <c r="B389" s="13">
        <v>410</v>
      </c>
      <c r="C389" s="3" t="s">
        <v>115</v>
      </c>
      <c r="D389" s="3" t="s">
        <v>5</v>
      </c>
      <c r="E389" s="18" t="s">
        <v>665</v>
      </c>
      <c r="F389" s="23">
        <v>0</v>
      </c>
      <c r="G389" s="23">
        <v>13456.4</v>
      </c>
      <c r="H389" s="23">
        <v>0</v>
      </c>
      <c r="I389" s="23"/>
      <c r="J389" s="10">
        <v>0</v>
      </c>
    </row>
    <row r="390" spans="1:10" ht="31.5" hidden="1" x14ac:dyDescent="0.25">
      <c r="A390" s="3" t="s">
        <v>120</v>
      </c>
      <c r="B390" s="13"/>
      <c r="C390" s="3"/>
      <c r="D390" s="3"/>
      <c r="E390" s="18" t="s">
        <v>1222</v>
      </c>
      <c r="F390" s="23">
        <f>F391</f>
        <v>0</v>
      </c>
      <c r="G390" s="23">
        <f t="shared" ref="G390:I392" si="166">G391</f>
        <v>3874</v>
      </c>
      <c r="H390" s="23">
        <f t="shared" si="166"/>
        <v>0</v>
      </c>
      <c r="I390" s="23">
        <f t="shared" si="166"/>
        <v>0</v>
      </c>
      <c r="J390" s="10">
        <v>0</v>
      </c>
    </row>
    <row r="391" spans="1:10" ht="47.25" hidden="1" x14ac:dyDescent="0.25">
      <c r="A391" s="3" t="s">
        <v>120</v>
      </c>
      <c r="B391" s="13">
        <v>400</v>
      </c>
      <c r="C391" s="3"/>
      <c r="D391" s="3"/>
      <c r="E391" s="18" t="s">
        <v>675</v>
      </c>
      <c r="F391" s="23">
        <f>F392</f>
        <v>0</v>
      </c>
      <c r="G391" s="23">
        <f t="shared" si="166"/>
        <v>3874</v>
      </c>
      <c r="H391" s="23">
        <f t="shared" si="166"/>
        <v>0</v>
      </c>
      <c r="I391" s="23">
        <f t="shared" si="166"/>
        <v>0</v>
      </c>
      <c r="J391" s="10">
        <v>0</v>
      </c>
    </row>
    <row r="392" spans="1:10" hidden="1" x14ac:dyDescent="0.25">
      <c r="A392" s="3" t="s">
        <v>120</v>
      </c>
      <c r="B392" s="13">
        <v>410</v>
      </c>
      <c r="C392" s="3"/>
      <c r="D392" s="3"/>
      <c r="E392" s="18" t="s">
        <v>688</v>
      </c>
      <c r="F392" s="23">
        <f>F393</f>
        <v>0</v>
      </c>
      <c r="G392" s="23">
        <f t="shared" si="166"/>
        <v>3874</v>
      </c>
      <c r="H392" s="23">
        <f t="shared" si="166"/>
        <v>0</v>
      </c>
      <c r="I392" s="23">
        <f t="shared" si="166"/>
        <v>0</v>
      </c>
      <c r="J392" s="10">
        <v>0</v>
      </c>
    </row>
    <row r="393" spans="1:10" hidden="1" x14ac:dyDescent="0.25">
      <c r="A393" s="3" t="s">
        <v>120</v>
      </c>
      <c r="B393" s="13">
        <v>410</v>
      </c>
      <c r="C393" s="3" t="s">
        <v>115</v>
      </c>
      <c r="D393" s="3" t="s">
        <v>126</v>
      </c>
      <c r="E393" s="18" t="s">
        <v>666</v>
      </c>
      <c r="F393" s="23">
        <v>0</v>
      </c>
      <c r="G393" s="23">
        <v>3874</v>
      </c>
      <c r="H393" s="23">
        <v>0</v>
      </c>
      <c r="I393" s="23"/>
      <c r="J393" s="10">
        <v>0</v>
      </c>
    </row>
    <row r="394" spans="1:10" ht="47.25" hidden="1" x14ac:dyDescent="0.25">
      <c r="A394" s="3" t="s">
        <v>670</v>
      </c>
      <c r="B394" s="13"/>
      <c r="C394" s="3"/>
      <c r="D394" s="3"/>
      <c r="E394" s="18" t="s">
        <v>1241</v>
      </c>
      <c r="F394" s="23">
        <f>F395</f>
        <v>0</v>
      </c>
      <c r="G394" s="23">
        <f t="shared" ref="G394:I396" si="167">G395</f>
        <v>3538.9</v>
      </c>
      <c r="H394" s="23">
        <f t="shared" si="167"/>
        <v>0</v>
      </c>
      <c r="I394" s="23">
        <f t="shared" si="167"/>
        <v>0</v>
      </c>
      <c r="J394" s="10">
        <v>0</v>
      </c>
    </row>
    <row r="395" spans="1:10" ht="47.25" hidden="1" x14ac:dyDescent="0.25">
      <c r="A395" s="3" t="s">
        <v>670</v>
      </c>
      <c r="B395" s="13">
        <v>400</v>
      </c>
      <c r="C395" s="3"/>
      <c r="D395" s="3"/>
      <c r="E395" s="18" t="s">
        <v>675</v>
      </c>
      <c r="F395" s="23">
        <f>F396</f>
        <v>0</v>
      </c>
      <c r="G395" s="23">
        <f t="shared" si="167"/>
        <v>3538.9</v>
      </c>
      <c r="H395" s="23">
        <f t="shared" si="167"/>
        <v>0</v>
      </c>
      <c r="I395" s="23">
        <f t="shared" si="167"/>
        <v>0</v>
      </c>
      <c r="J395" s="10">
        <v>0</v>
      </c>
    </row>
    <row r="396" spans="1:10" hidden="1" x14ac:dyDescent="0.25">
      <c r="A396" s="3" t="s">
        <v>670</v>
      </c>
      <c r="B396" s="13">
        <v>410</v>
      </c>
      <c r="C396" s="3"/>
      <c r="D396" s="3"/>
      <c r="E396" s="18" t="s">
        <v>688</v>
      </c>
      <c r="F396" s="23">
        <f>F397</f>
        <v>0</v>
      </c>
      <c r="G396" s="23">
        <f t="shared" si="167"/>
        <v>3538.9</v>
      </c>
      <c r="H396" s="23">
        <f t="shared" si="167"/>
        <v>0</v>
      </c>
      <c r="I396" s="23">
        <f t="shared" si="167"/>
        <v>0</v>
      </c>
      <c r="J396" s="10">
        <v>0</v>
      </c>
    </row>
    <row r="397" spans="1:10" hidden="1" x14ac:dyDescent="0.25">
      <c r="A397" s="3" t="s">
        <v>670</v>
      </c>
      <c r="B397" s="13">
        <v>410</v>
      </c>
      <c r="C397" s="3" t="s">
        <v>115</v>
      </c>
      <c r="D397" s="3" t="s">
        <v>5</v>
      </c>
      <c r="E397" s="18" t="s">
        <v>665</v>
      </c>
      <c r="F397" s="23">
        <v>0</v>
      </c>
      <c r="G397" s="23">
        <v>3538.9</v>
      </c>
      <c r="H397" s="23">
        <v>0</v>
      </c>
      <c r="I397" s="23"/>
      <c r="J397" s="10">
        <v>0</v>
      </c>
    </row>
    <row r="398" spans="1:10" ht="78.75" x14ac:dyDescent="0.25">
      <c r="A398" s="3" t="s">
        <v>121</v>
      </c>
      <c r="B398" s="13"/>
      <c r="C398" s="3"/>
      <c r="D398" s="3"/>
      <c r="E398" s="18" t="s">
        <v>874</v>
      </c>
      <c r="F398" s="23">
        <f>F399</f>
        <v>40057.9</v>
      </c>
      <c r="G398" s="23">
        <f t="shared" ref="G398:I400" si="168">G399</f>
        <v>0</v>
      </c>
      <c r="H398" s="23">
        <f t="shared" si="168"/>
        <v>0</v>
      </c>
      <c r="I398" s="23">
        <f t="shared" si="168"/>
        <v>0</v>
      </c>
    </row>
    <row r="399" spans="1:10" ht="47.25" x14ac:dyDescent="0.25">
      <c r="A399" s="3" t="s">
        <v>121</v>
      </c>
      <c r="B399" s="13">
        <v>400</v>
      </c>
      <c r="C399" s="3"/>
      <c r="D399" s="3"/>
      <c r="E399" s="18" t="s">
        <v>675</v>
      </c>
      <c r="F399" s="23">
        <f>F400</f>
        <v>40057.9</v>
      </c>
      <c r="G399" s="23">
        <f t="shared" si="168"/>
        <v>0</v>
      </c>
      <c r="H399" s="23">
        <f t="shared" si="168"/>
        <v>0</v>
      </c>
      <c r="I399" s="23">
        <f t="shared" si="168"/>
        <v>0</v>
      </c>
    </row>
    <row r="400" spans="1:10" x14ac:dyDescent="0.25">
      <c r="A400" s="3" t="s">
        <v>121</v>
      </c>
      <c r="B400" s="13">
        <v>410</v>
      </c>
      <c r="C400" s="3"/>
      <c r="D400" s="3"/>
      <c r="E400" s="18" t="s">
        <v>688</v>
      </c>
      <c r="F400" s="23">
        <f>F401</f>
        <v>40057.9</v>
      </c>
      <c r="G400" s="23">
        <f t="shared" si="168"/>
        <v>0</v>
      </c>
      <c r="H400" s="23">
        <f t="shared" si="168"/>
        <v>0</v>
      </c>
      <c r="I400" s="23">
        <f t="shared" si="168"/>
        <v>0</v>
      </c>
    </row>
    <row r="401" spans="1:9" x14ac:dyDescent="0.25">
      <c r="A401" s="3" t="s">
        <v>121</v>
      </c>
      <c r="B401" s="13">
        <v>410</v>
      </c>
      <c r="C401" s="3" t="s">
        <v>115</v>
      </c>
      <c r="D401" s="3" t="s">
        <v>5</v>
      </c>
      <c r="E401" s="18" t="s">
        <v>665</v>
      </c>
      <c r="F401" s="23">
        <v>40057.9</v>
      </c>
      <c r="G401" s="23">
        <v>0</v>
      </c>
      <c r="H401" s="23">
        <v>0</v>
      </c>
      <c r="I401" s="23"/>
    </row>
    <row r="402" spans="1:9" ht="94.5" x14ac:dyDescent="0.25">
      <c r="A402" s="3" t="s">
        <v>122</v>
      </c>
      <c r="B402" s="13"/>
      <c r="C402" s="3"/>
      <c r="D402" s="3"/>
      <c r="E402" s="18" t="s">
        <v>875</v>
      </c>
      <c r="F402" s="23">
        <f>F403</f>
        <v>13352.7</v>
      </c>
      <c r="G402" s="23">
        <f t="shared" ref="G402:I402" si="169">G403</f>
        <v>0</v>
      </c>
      <c r="H402" s="23">
        <f t="shared" si="169"/>
        <v>0</v>
      </c>
      <c r="I402" s="23">
        <f t="shared" si="169"/>
        <v>0</v>
      </c>
    </row>
    <row r="403" spans="1:9" ht="47.25" x14ac:dyDescent="0.25">
      <c r="A403" s="3" t="s">
        <v>122</v>
      </c>
      <c r="B403" s="13">
        <v>400</v>
      </c>
      <c r="C403" s="3"/>
      <c r="D403" s="3"/>
      <c r="E403" s="18" t="s">
        <v>675</v>
      </c>
      <c r="F403" s="23">
        <f>F404+F406</f>
        <v>13352.7</v>
      </c>
      <c r="G403" s="23">
        <f t="shared" ref="G403:I403" si="170">G404+G406</f>
        <v>0</v>
      </c>
      <c r="H403" s="23">
        <f t="shared" si="170"/>
        <v>0</v>
      </c>
      <c r="I403" s="23">
        <f t="shared" si="170"/>
        <v>0</v>
      </c>
    </row>
    <row r="404" spans="1:9" x14ac:dyDescent="0.25">
      <c r="A404" s="3" t="s">
        <v>122</v>
      </c>
      <c r="B404" s="13">
        <v>410</v>
      </c>
      <c r="C404" s="3"/>
      <c r="D404" s="3"/>
      <c r="E404" s="18" t="s">
        <v>688</v>
      </c>
      <c r="F404" s="23">
        <f>F405</f>
        <v>4165.4000000000015</v>
      </c>
      <c r="G404" s="23">
        <f t="shared" ref="G404:I404" si="171">G405</f>
        <v>0</v>
      </c>
      <c r="H404" s="23">
        <f t="shared" si="171"/>
        <v>0</v>
      </c>
      <c r="I404" s="23">
        <f t="shared" si="171"/>
        <v>0</v>
      </c>
    </row>
    <row r="405" spans="1:9" x14ac:dyDescent="0.25">
      <c r="A405" s="3" t="s">
        <v>122</v>
      </c>
      <c r="B405" s="13">
        <v>410</v>
      </c>
      <c r="C405" s="3" t="s">
        <v>115</v>
      </c>
      <c r="D405" s="3" t="s">
        <v>5</v>
      </c>
      <c r="E405" s="18" t="s">
        <v>665</v>
      </c>
      <c r="F405" s="23">
        <v>4165.4000000000015</v>
      </c>
      <c r="G405" s="23">
        <v>0</v>
      </c>
      <c r="H405" s="23">
        <v>0</v>
      </c>
      <c r="I405" s="23"/>
    </row>
    <row r="406" spans="1:9" ht="141.75" x14ac:dyDescent="0.25">
      <c r="A406" s="3" t="s">
        <v>122</v>
      </c>
      <c r="B406" s="13">
        <v>460</v>
      </c>
      <c r="C406" s="3"/>
      <c r="D406" s="3"/>
      <c r="E406" s="18" t="s">
        <v>689</v>
      </c>
      <c r="F406" s="23">
        <f>F407</f>
        <v>9187.2999999999993</v>
      </c>
      <c r="G406" s="23">
        <f t="shared" ref="G406:I406" si="172">G407</f>
        <v>0</v>
      </c>
      <c r="H406" s="23">
        <f t="shared" si="172"/>
        <v>0</v>
      </c>
      <c r="I406" s="23">
        <f t="shared" si="172"/>
        <v>0</v>
      </c>
    </row>
    <row r="407" spans="1:9" x14ac:dyDescent="0.25">
      <c r="A407" s="3" t="s">
        <v>122</v>
      </c>
      <c r="B407" s="13">
        <v>460</v>
      </c>
      <c r="C407" s="3" t="s">
        <v>115</v>
      </c>
      <c r="D407" s="3" t="s">
        <v>5</v>
      </c>
      <c r="E407" s="18" t="s">
        <v>665</v>
      </c>
      <c r="F407" s="23">
        <v>9187.2999999999993</v>
      </c>
      <c r="G407" s="23">
        <v>0</v>
      </c>
      <c r="H407" s="23">
        <v>0</v>
      </c>
      <c r="I407" s="23"/>
    </row>
    <row r="408" spans="1:9" ht="63" x14ac:dyDescent="0.25">
      <c r="A408" s="3" t="s">
        <v>130</v>
      </c>
      <c r="B408" s="13"/>
      <c r="C408" s="3"/>
      <c r="D408" s="3"/>
      <c r="E408" s="18" t="s">
        <v>876</v>
      </c>
      <c r="F408" s="23">
        <f>F409+F415+F421</f>
        <v>68520.599999999991</v>
      </c>
      <c r="G408" s="23">
        <f t="shared" ref="G408:I408" si="173">G409+G415+G421</f>
        <v>68520.600000000006</v>
      </c>
      <c r="H408" s="23">
        <f t="shared" si="173"/>
        <v>68520.600000000006</v>
      </c>
      <c r="I408" s="23">
        <f t="shared" si="173"/>
        <v>0</v>
      </c>
    </row>
    <row r="409" spans="1:9" ht="47.25" x14ac:dyDescent="0.25">
      <c r="A409" s="3" t="s">
        <v>127</v>
      </c>
      <c r="B409" s="13"/>
      <c r="C409" s="3"/>
      <c r="D409" s="3"/>
      <c r="E409" s="18" t="s">
        <v>850</v>
      </c>
      <c r="F409" s="23">
        <f>F410</f>
        <v>736.2</v>
      </c>
      <c r="G409" s="23">
        <f t="shared" ref="G409:I409" si="174">G410</f>
        <v>736.2</v>
      </c>
      <c r="H409" s="23">
        <f t="shared" si="174"/>
        <v>736.2</v>
      </c>
      <c r="I409" s="23">
        <f t="shared" si="174"/>
        <v>0</v>
      </c>
    </row>
    <row r="410" spans="1:9" ht="47.25" x14ac:dyDescent="0.25">
      <c r="A410" s="3" t="s">
        <v>127</v>
      </c>
      <c r="B410" s="13">
        <v>600</v>
      </c>
      <c r="C410" s="3"/>
      <c r="D410" s="3"/>
      <c r="E410" s="18" t="s">
        <v>676</v>
      </c>
      <c r="F410" s="23">
        <f>F411+F413</f>
        <v>736.2</v>
      </c>
      <c r="G410" s="23">
        <f t="shared" ref="G410:I410" si="175">G411+G413</f>
        <v>736.2</v>
      </c>
      <c r="H410" s="23">
        <f t="shared" si="175"/>
        <v>736.2</v>
      </c>
      <c r="I410" s="23">
        <f t="shared" si="175"/>
        <v>0</v>
      </c>
    </row>
    <row r="411" spans="1:9" x14ac:dyDescent="0.25">
      <c r="A411" s="3" t="s">
        <v>127</v>
      </c>
      <c r="B411" s="13">
        <v>610</v>
      </c>
      <c r="C411" s="3"/>
      <c r="D411" s="3"/>
      <c r="E411" s="18" t="s">
        <v>690</v>
      </c>
      <c r="F411" s="23">
        <f>F412</f>
        <v>186.1</v>
      </c>
      <c r="G411" s="23">
        <f t="shared" ref="G411:I411" si="176">G412</f>
        <v>186.1</v>
      </c>
      <c r="H411" s="23">
        <f t="shared" si="176"/>
        <v>186.1</v>
      </c>
      <c r="I411" s="23">
        <f t="shared" si="176"/>
        <v>0</v>
      </c>
    </row>
    <row r="412" spans="1:9" x14ac:dyDescent="0.25">
      <c r="A412" s="3" t="s">
        <v>127</v>
      </c>
      <c r="B412" s="13">
        <v>610</v>
      </c>
      <c r="C412" s="3" t="s">
        <v>115</v>
      </c>
      <c r="D412" s="3" t="s">
        <v>5</v>
      </c>
      <c r="E412" s="18" t="s">
        <v>665</v>
      </c>
      <c r="F412" s="23">
        <v>186.1</v>
      </c>
      <c r="G412" s="23">
        <v>186.1</v>
      </c>
      <c r="H412" s="23">
        <v>186.1</v>
      </c>
      <c r="I412" s="23"/>
    </row>
    <row r="413" spans="1:9" x14ac:dyDescent="0.25">
      <c r="A413" s="3" t="s">
        <v>127</v>
      </c>
      <c r="B413" s="13">
        <v>620</v>
      </c>
      <c r="C413" s="3"/>
      <c r="D413" s="3"/>
      <c r="E413" s="18" t="s">
        <v>691</v>
      </c>
      <c r="F413" s="23">
        <f>F414</f>
        <v>550.1</v>
      </c>
      <c r="G413" s="23">
        <f t="shared" ref="G413:I413" si="177">G414</f>
        <v>550.1</v>
      </c>
      <c r="H413" s="23">
        <f t="shared" si="177"/>
        <v>550.1</v>
      </c>
      <c r="I413" s="23">
        <f t="shared" si="177"/>
        <v>0</v>
      </c>
    </row>
    <row r="414" spans="1:9" x14ac:dyDescent="0.25">
      <c r="A414" s="3" t="s">
        <v>127</v>
      </c>
      <c r="B414" s="13">
        <v>620</v>
      </c>
      <c r="C414" s="3" t="s">
        <v>115</v>
      </c>
      <c r="D414" s="3" t="s">
        <v>5</v>
      </c>
      <c r="E414" s="18" t="s">
        <v>665</v>
      </c>
      <c r="F414" s="23">
        <v>550.1</v>
      </c>
      <c r="G414" s="23">
        <v>550.1</v>
      </c>
      <c r="H414" s="23">
        <v>550.1</v>
      </c>
      <c r="I414" s="23"/>
    </row>
    <row r="415" spans="1:9" ht="47.25" x14ac:dyDescent="0.25">
      <c r="A415" s="3" t="s">
        <v>128</v>
      </c>
      <c r="B415" s="13"/>
      <c r="C415" s="3"/>
      <c r="D415" s="3"/>
      <c r="E415" s="18" t="s">
        <v>877</v>
      </c>
      <c r="F415" s="23">
        <f>F416</f>
        <v>42158.899999999994</v>
      </c>
      <c r="G415" s="23">
        <f t="shared" ref="G415:I415" si="178">G416</f>
        <v>42158.9</v>
      </c>
      <c r="H415" s="23">
        <f t="shared" si="178"/>
        <v>42158.9</v>
      </c>
      <c r="I415" s="23">
        <f t="shared" si="178"/>
        <v>0</v>
      </c>
    </row>
    <row r="416" spans="1:9" ht="47.25" x14ac:dyDescent="0.25">
      <c r="A416" s="3" t="s">
        <v>128</v>
      </c>
      <c r="B416" s="13">
        <v>600</v>
      </c>
      <c r="C416" s="3"/>
      <c r="D416" s="3"/>
      <c r="E416" s="18" t="s">
        <v>676</v>
      </c>
      <c r="F416" s="23">
        <f>F417+F419</f>
        <v>42158.899999999994</v>
      </c>
      <c r="G416" s="23">
        <f t="shared" ref="G416:I416" si="179">G417+G419</f>
        <v>42158.9</v>
      </c>
      <c r="H416" s="23">
        <f t="shared" si="179"/>
        <v>42158.9</v>
      </c>
      <c r="I416" s="23">
        <f t="shared" si="179"/>
        <v>0</v>
      </c>
    </row>
    <row r="417" spans="1:9" x14ac:dyDescent="0.25">
      <c r="A417" s="3" t="s">
        <v>128</v>
      </c>
      <c r="B417" s="13">
        <v>610</v>
      </c>
      <c r="C417" s="3"/>
      <c r="D417" s="3"/>
      <c r="E417" s="18" t="s">
        <v>690</v>
      </c>
      <c r="F417" s="23">
        <f>F418</f>
        <v>17178.3</v>
      </c>
      <c r="G417" s="23">
        <f t="shared" ref="G417:I417" si="180">G418</f>
        <v>0</v>
      </c>
      <c r="H417" s="23">
        <f t="shared" si="180"/>
        <v>12000</v>
      </c>
      <c r="I417" s="23">
        <f t="shared" si="180"/>
        <v>0</v>
      </c>
    </row>
    <row r="418" spans="1:9" x14ac:dyDescent="0.25">
      <c r="A418" s="3" t="s">
        <v>128</v>
      </c>
      <c r="B418" s="13">
        <v>610</v>
      </c>
      <c r="C418" s="3" t="s">
        <v>115</v>
      </c>
      <c r="D418" s="3" t="s">
        <v>5</v>
      </c>
      <c r="E418" s="18" t="s">
        <v>665</v>
      </c>
      <c r="F418" s="23">
        <v>17178.3</v>
      </c>
      <c r="G418" s="23">
        <v>0</v>
      </c>
      <c r="H418" s="23">
        <v>12000</v>
      </c>
      <c r="I418" s="23"/>
    </row>
    <row r="419" spans="1:9" x14ac:dyDescent="0.25">
      <c r="A419" s="3" t="s">
        <v>128</v>
      </c>
      <c r="B419" s="13">
        <v>620</v>
      </c>
      <c r="C419" s="3"/>
      <c r="D419" s="3"/>
      <c r="E419" s="18" t="s">
        <v>691</v>
      </c>
      <c r="F419" s="23">
        <f>F420</f>
        <v>24980.6</v>
      </c>
      <c r="G419" s="23">
        <f t="shared" ref="G419:I419" si="181">G420</f>
        <v>42158.9</v>
      </c>
      <c r="H419" s="23">
        <f t="shared" si="181"/>
        <v>30158.9</v>
      </c>
      <c r="I419" s="23">
        <f t="shared" si="181"/>
        <v>0</v>
      </c>
    </row>
    <row r="420" spans="1:9" x14ac:dyDescent="0.25">
      <c r="A420" s="3" t="s">
        <v>128</v>
      </c>
      <c r="B420" s="13">
        <v>620</v>
      </c>
      <c r="C420" s="3" t="s">
        <v>115</v>
      </c>
      <c r="D420" s="3" t="s">
        <v>5</v>
      </c>
      <c r="E420" s="18" t="s">
        <v>665</v>
      </c>
      <c r="F420" s="23">
        <v>24980.6</v>
      </c>
      <c r="G420" s="23">
        <v>42158.9</v>
      </c>
      <c r="H420" s="23">
        <v>30158.9</v>
      </c>
      <c r="I420" s="23"/>
    </row>
    <row r="421" spans="1:9" ht="47.25" x14ac:dyDescent="0.25">
      <c r="A421" s="3" t="s">
        <v>129</v>
      </c>
      <c r="B421" s="13"/>
      <c r="C421" s="3"/>
      <c r="D421" s="3"/>
      <c r="E421" s="18" t="s">
        <v>878</v>
      </c>
      <c r="F421" s="23">
        <f>F422</f>
        <v>25625.5</v>
      </c>
      <c r="G421" s="23">
        <f t="shared" ref="G421:I423" si="182">G422</f>
        <v>25625.5</v>
      </c>
      <c r="H421" s="23">
        <f t="shared" si="182"/>
        <v>25625.5</v>
      </c>
      <c r="I421" s="23">
        <f t="shared" si="182"/>
        <v>0</v>
      </c>
    </row>
    <row r="422" spans="1:9" ht="47.25" x14ac:dyDescent="0.25">
      <c r="A422" s="3" t="s">
        <v>129</v>
      </c>
      <c r="B422" s="13">
        <v>600</v>
      </c>
      <c r="C422" s="3"/>
      <c r="D422" s="3"/>
      <c r="E422" s="18" t="s">
        <v>676</v>
      </c>
      <c r="F422" s="23">
        <f>F423</f>
        <v>25625.5</v>
      </c>
      <c r="G422" s="23">
        <f t="shared" si="182"/>
        <v>25625.5</v>
      </c>
      <c r="H422" s="23">
        <f t="shared" si="182"/>
        <v>25625.5</v>
      </c>
      <c r="I422" s="23">
        <f t="shared" si="182"/>
        <v>0</v>
      </c>
    </row>
    <row r="423" spans="1:9" x14ac:dyDescent="0.25">
      <c r="A423" s="3" t="s">
        <v>129</v>
      </c>
      <c r="B423" s="13">
        <v>620</v>
      </c>
      <c r="C423" s="3"/>
      <c r="D423" s="3"/>
      <c r="E423" s="18" t="s">
        <v>691</v>
      </c>
      <c r="F423" s="23">
        <f>F424</f>
        <v>25625.5</v>
      </c>
      <c r="G423" s="23">
        <f t="shared" si="182"/>
        <v>25625.5</v>
      </c>
      <c r="H423" s="23">
        <f t="shared" si="182"/>
        <v>25625.5</v>
      </c>
      <c r="I423" s="23">
        <f t="shared" si="182"/>
        <v>0</v>
      </c>
    </row>
    <row r="424" spans="1:9" x14ac:dyDescent="0.25">
      <c r="A424" s="3" t="s">
        <v>129</v>
      </c>
      <c r="B424" s="13">
        <v>620</v>
      </c>
      <c r="C424" s="3" t="s">
        <v>115</v>
      </c>
      <c r="D424" s="3" t="s">
        <v>126</v>
      </c>
      <c r="E424" s="18" t="s">
        <v>666</v>
      </c>
      <c r="F424" s="23">
        <v>25625.5</v>
      </c>
      <c r="G424" s="23">
        <v>25625.5</v>
      </c>
      <c r="H424" s="23">
        <v>25625.5</v>
      </c>
      <c r="I424" s="23"/>
    </row>
    <row r="425" spans="1:9" ht="47.25" x14ac:dyDescent="0.25">
      <c r="A425" s="3" t="s">
        <v>135</v>
      </c>
      <c r="B425" s="13"/>
      <c r="C425" s="3"/>
      <c r="D425" s="3"/>
      <c r="E425" s="18" t="s">
        <v>879</v>
      </c>
      <c r="F425" s="23">
        <f>F426+F432+F438+F442</f>
        <v>528402.19999999995</v>
      </c>
      <c r="G425" s="23">
        <f t="shared" ref="G425:I425" si="183">G426+G432+G438+G442</f>
        <v>512809.1</v>
      </c>
      <c r="H425" s="23">
        <f t="shared" si="183"/>
        <v>512809.1</v>
      </c>
      <c r="I425" s="23">
        <f t="shared" si="183"/>
        <v>0</v>
      </c>
    </row>
    <row r="426" spans="1:9" ht="47.25" x14ac:dyDescent="0.25">
      <c r="A426" s="3" t="s">
        <v>131</v>
      </c>
      <c r="B426" s="13"/>
      <c r="C426" s="3"/>
      <c r="D426" s="3"/>
      <c r="E426" s="18" t="s">
        <v>800</v>
      </c>
      <c r="F426" s="23">
        <f>F427</f>
        <v>484343.6</v>
      </c>
      <c r="G426" s="23">
        <f t="shared" ref="G426:I426" si="184">G427</f>
        <v>477830.69999999995</v>
      </c>
      <c r="H426" s="23">
        <f t="shared" si="184"/>
        <v>477830.69999999995</v>
      </c>
      <c r="I426" s="23">
        <f t="shared" si="184"/>
        <v>0</v>
      </c>
    </row>
    <row r="427" spans="1:9" ht="47.25" x14ac:dyDescent="0.25">
      <c r="A427" s="3" t="s">
        <v>131</v>
      </c>
      <c r="B427" s="13">
        <v>600</v>
      </c>
      <c r="C427" s="3"/>
      <c r="D427" s="3"/>
      <c r="E427" s="18" t="s">
        <v>676</v>
      </c>
      <c r="F427" s="23">
        <f>F428+F430</f>
        <v>484343.6</v>
      </c>
      <c r="G427" s="23">
        <f t="shared" ref="G427:I427" si="185">G428+G430</f>
        <v>477830.69999999995</v>
      </c>
      <c r="H427" s="23">
        <f t="shared" si="185"/>
        <v>477830.69999999995</v>
      </c>
      <c r="I427" s="23">
        <f t="shared" si="185"/>
        <v>0</v>
      </c>
    </row>
    <row r="428" spans="1:9" x14ac:dyDescent="0.25">
      <c r="A428" s="3" t="s">
        <v>131</v>
      </c>
      <c r="B428" s="13">
        <v>610</v>
      </c>
      <c r="C428" s="3"/>
      <c r="D428" s="3"/>
      <c r="E428" s="18" t="s">
        <v>690</v>
      </c>
      <c r="F428" s="23">
        <f>F429</f>
        <v>177567.8</v>
      </c>
      <c r="G428" s="23">
        <f t="shared" ref="G428:I428" si="186">G429</f>
        <v>174915.8</v>
      </c>
      <c r="H428" s="23">
        <f t="shared" si="186"/>
        <v>174915.8</v>
      </c>
      <c r="I428" s="23">
        <f t="shared" si="186"/>
        <v>0</v>
      </c>
    </row>
    <row r="429" spans="1:9" x14ac:dyDescent="0.25">
      <c r="A429" s="3" t="s">
        <v>131</v>
      </c>
      <c r="B429" s="13">
        <v>610</v>
      </c>
      <c r="C429" s="3" t="s">
        <v>115</v>
      </c>
      <c r="D429" s="3" t="s">
        <v>5</v>
      </c>
      <c r="E429" s="18" t="s">
        <v>665</v>
      </c>
      <c r="F429" s="23">
        <v>177567.8</v>
      </c>
      <c r="G429" s="23">
        <v>174915.8</v>
      </c>
      <c r="H429" s="23">
        <v>174915.8</v>
      </c>
      <c r="I429" s="23"/>
    </row>
    <row r="430" spans="1:9" x14ac:dyDescent="0.25">
      <c r="A430" s="3" t="s">
        <v>131</v>
      </c>
      <c r="B430" s="13">
        <v>620</v>
      </c>
      <c r="C430" s="3"/>
      <c r="D430" s="3"/>
      <c r="E430" s="18" t="s">
        <v>691</v>
      </c>
      <c r="F430" s="23">
        <f>F431</f>
        <v>306775.8</v>
      </c>
      <c r="G430" s="23">
        <f t="shared" ref="G430:I430" si="187">G431</f>
        <v>302914.89999999997</v>
      </c>
      <c r="H430" s="23">
        <f t="shared" si="187"/>
        <v>302914.89999999997</v>
      </c>
      <c r="I430" s="23">
        <f t="shared" si="187"/>
        <v>0</v>
      </c>
    </row>
    <row r="431" spans="1:9" x14ac:dyDescent="0.25">
      <c r="A431" s="3" t="s">
        <v>131</v>
      </c>
      <c r="B431" s="13">
        <v>620</v>
      </c>
      <c r="C431" s="3" t="s">
        <v>115</v>
      </c>
      <c r="D431" s="3" t="s">
        <v>5</v>
      </c>
      <c r="E431" s="18" t="s">
        <v>665</v>
      </c>
      <c r="F431" s="23">
        <v>306775.8</v>
      </c>
      <c r="G431" s="23">
        <v>302914.89999999997</v>
      </c>
      <c r="H431" s="23">
        <v>302914.89999999997</v>
      </c>
      <c r="I431" s="23"/>
    </row>
    <row r="432" spans="1:9" ht="47.25" x14ac:dyDescent="0.25">
      <c r="A432" s="3" t="s">
        <v>132</v>
      </c>
      <c r="B432" s="13"/>
      <c r="C432" s="3"/>
      <c r="D432" s="3"/>
      <c r="E432" s="18" t="s">
        <v>880</v>
      </c>
      <c r="F432" s="23">
        <f>F433</f>
        <v>34978.400000000001</v>
      </c>
      <c r="G432" s="23">
        <f t="shared" ref="G432:I432" si="188">G433</f>
        <v>34978.400000000001</v>
      </c>
      <c r="H432" s="23">
        <f t="shared" si="188"/>
        <v>34978.400000000001</v>
      </c>
      <c r="I432" s="23">
        <f t="shared" si="188"/>
        <v>0</v>
      </c>
    </row>
    <row r="433" spans="1:9" ht="47.25" x14ac:dyDescent="0.25">
      <c r="A433" s="3" t="s">
        <v>132</v>
      </c>
      <c r="B433" s="13">
        <v>600</v>
      </c>
      <c r="C433" s="3"/>
      <c r="D433" s="3"/>
      <c r="E433" s="18" t="s">
        <v>676</v>
      </c>
      <c r="F433" s="23">
        <f>F434+F436</f>
        <v>34978.400000000001</v>
      </c>
      <c r="G433" s="23">
        <f t="shared" ref="G433:I433" si="189">G434+G436</f>
        <v>34978.400000000001</v>
      </c>
      <c r="H433" s="23">
        <f t="shared" si="189"/>
        <v>34978.400000000001</v>
      </c>
      <c r="I433" s="23">
        <f t="shared" si="189"/>
        <v>0</v>
      </c>
    </row>
    <row r="434" spans="1:9" x14ac:dyDescent="0.25">
      <c r="A434" s="3" t="s">
        <v>132</v>
      </c>
      <c r="B434" s="13">
        <v>610</v>
      </c>
      <c r="C434" s="3"/>
      <c r="D434" s="3"/>
      <c r="E434" s="18" t="s">
        <v>690</v>
      </c>
      <c r="F434" s="23">
        <f>F435</f>
        <v>4369.8999999999996</v>
      </c>
      <c r="G434" s="23">
        <f t="shared" ref="G434:I434" si="190">G435</f>
        <v>4369.8999999999996</v>
      </c>
      <c r="H434" s="23">
        <f t="shared" si="190"/>
        <v>4369.8999999999996</v>
      </c>
      <c r="I434" s="23">
        <f t="shared" si="190"/>
        <v>0</v>
      </c>
    </row>
    <row r="435" spans="1:9" x14ac:dyDescent="0.25">
      <c r="A435" s="3" t="s">
        <v>132</v>
      </c>
      <c r="B435" s="13">
        <v>610</v>
      </c>
      <c r="C435" s="3" t="s">
        <v>115</v>
      </c>
      <c r="D435" s="3" t="s">
        <v>5</v>
      </c>
      <c r="E435" s="18" t="s">
        <v>665</v>
      </c>
      <c r="F435" s="23">
        <v>4369.8999999999996</v>
      </c>
      <c r="G435" s="23">
        <v>4369.8999999999996</v>
      </c>
      <c r="H435" s="23">
        <v>4369.8999999999996</v>
      </c>
      <c r="I435" s="23"/>
    </row>
    <row r="436" spans="1:9" x14ac:dyDescent="0.25">
      <c r="A436" s="3" t="s">
        <v>132</v>
      </c>
      <c r="B436" s="13">
        <v>620</v>
      </c>
      <c r="C436" s="3"/>
      <c r="D436" s="3"/>
      <c r="E436" s="18" t="s">
        <v>691</v>
      </c>
      <c r="F436" s="23">
        <f>F437</f>
        <v>30608.5</v>
      </c>
      <c r="G436" s="23">
        <f t="shared" ref="G436:I436" si="191">G437</f>
        <v>30608.5</v>
      </c>
      <c r="H436" s="23">
        <f t="shared" si="191"/>
        <v>30608.5</v>
      </c>
      <c r="I436" s="23">
        <f t="shared" si="191"/>
        <v>0</v>
      </c>
    </row>
    <row r="437" spans="1:9" x14ac:dyDescent="0.25">
      <c r="A437" s="3" t="s">
        <v>132</v>
      </c>
      <c r="B437" s="13">
        <v>620</v>
      </c>
      <c r="C437" s="3" t="s">
        <v>115</v>
      </c>
      <c r="D437" s="3" t="s">
        <v>5</v>
      </c>
      <c r="E437" s="18" t="s">
        <v>665</v>
      </c>
      <c r="F437" s="23">
        <v>30608.5</v>
      </c>
      <c r="G437" s="23">
        <v>30608.5</v>
      </c>
      <c r="H437" s="23">
        <v>30608.5</v>
      </c>
      <c r="I437" s="23"/>
    </row>
    <row r="438" spans="1:9" ht="31.5" x14ac:dyDescent="0.25">
      <c r="A438" s="3" t="s">
        <v>133</v>
      </c>
      <c r="B438" s="13"/>
      <c r="C438" s="3"/>
      <c r="D438" s="3"/>
      <c r="E438" s="18" t="s">
        <v>881</v>
      </c>
      <c r="F438" s="23">
        <f>F439</f>
        <v>3520</v>
      </c>
      <c r="G438" s="23">
        <f t="shared" ref="G438:I440" si="192">G439</f>
        <v>0</v>
      </c>
      <c r="H438" s="23">
        <f t="shared" si="192"/>
        <v>0</v>
      </c>
      <c r="I438" s="23">
        <f t="shared" si="192"/>
        <v>0</v>
      </c>
    </row>
    <row r="439" spans="1:9" ht="47.25" x14ac:dyDescent="0.25">
      <c r="A439" s="3" t="s">
        <v>133</v>
      </c>
      <c r="B439" s="13">
        <v>600</v>
      </c>
      <c r="C439" s="3"/>
      <c r="D439" s="3"/>
      <c r="E439" s="18" t="s">
        <v>676</v>
      </c>
      <c r="F439" s="23">
        <f>F440</f>
        <v>3520</v>
      </c>
      <c r="G439" s="23">
        <f t="shared" si="192"/>
        <v>0</v>
      </c>
      <c r="H439" s="23">
        <f t="shared" si="192"/>
        <v>0</v>
      </c>
      <c r="I439" s="23">
        <f t="shared" si="192"/>
        <v>0</v>
      </c>
    </row>
    <row r="440" spans="1:9" x14ac:dyDescent="0.25">
      <c r="A440" s="3" t="s">
        <v>133</v>
      </c>
      <c r="B440" s="13">
        <v>620</v>
      </c>
      <c r="C440" s="3"/>
      <c r="D440" s="3"/>
      <c r="E440" s="18" t="s">
        <v>691</v>
      </c>
      <c r="F440" s="23">
        <f>F441</f>
        <v>3520</v>
      </c>
      <c r="G440" s="23">
        <f t="shared" si="192"/>
        <v>0</v>
      </c>
      <c r="H440" s="23">
        <f t="shared" si="192"/>
        <v>0</v>
      </c>
      <c r="I440" s="23">
        <f t="shared" si="192"/>
        <v>0</v>
      </c>
    </row>
    <row r="441" spans="1:9" x14ac:dyDescent="0.25">
      <c r="A441" s="3" t="s">
        <v>133</v>
      </c>
      <c r="B441" s="13">
        <v>620</v>
      </c>
      <c r="C441" s="3" t="s">
        <v>115</v>
      </c>
      <c r="D441" s="3" t="s">
        <v>5</v>
      </c>
      <c r="E441" s="18" t="s">
        <v>665</v>
      </c>
      <c r="F441" s="23">
        <v>3520</v>
      </c>
      <c r="G441" s="23">
        <v>0</v>
      </c>
      <c r="H441" s="23">
        <v>0</v>
      </c>
      <c r="I441" s="23"/>
    </row>
    <row r="442" spans="1:9" ht="31.5" x14ac:dyDescent="0.25">
      <c r="A442" s="3" t="s">
        <v>134</v>
      </c>
      <c r="B442" s="13"/>
      <c r="C442" s="3"/>
      <c r="D442" s="3"/>
      <c r="E442" s="18" t="s">
        <v>801</v>
      </c>
      <c r="F442" s="23">
        <f>F443</f>
        <v>5560.2</v>
      </c>
      <c r="G442" s="23">
        <f t="shared" ref="G442:I442" si="193">G443</f>
        <v>0</v>
      </c>
      <c r="H442" s="23">
        <f t="shared" si="193"/>
        <v>0</v>
      </c>
      <c r="I442" s="23">
        <f t="shared" si="193"/>
        <v>0</v>
      </c>
    </row>
    <row r="443" spans="1:9" ht="47.25" x14ac:dyDescent="0.25">
      <c r="A443" s="3" t="s">
        <v>134</v>
      </c>
      <c r="B443" s="13">
        <v>600</v>
      </c>
      <c r="C443" s="3"/>
      <c r="D443" s="3"/>
      <c r="E443" s="18" t="s">
        <v>676</v>
      </c>
      <c r="F443" s="23">
        <f>F444+F446</f>
        <v>5560.2</v>
      </c>
      <c r="G443" s="23">
        <f t="shared" ref="G443:I443" si="194">G444+G446</f>
        <v>0</v>
      </c>
      <c r="H443" s="23">
        <f t="shared" si="194"/>
        <v>0</v>
      </c>
      <c r="I443" s="23">
        <f t="shared" si="194"/>
        <v>0</v>
      </c>
    </row>
    <row r="444" spans="1:9" x14ac:dyDescent="0.25">
      <c r="A444" s="3" t="s">
        <v>134</v>
      </c>
      <c r="B444" s="13">
        <v>610</v>
      </c>
      <c r="C444" s="3"/>
      <c r="D444" s="3"/>
      <c r="E444" s="18" t="s">
        <v>690</v>
      </c>
      <c r="F444" s="23">
        <f>F445</f>
        <v>2302.6</v>
      </c>
      <c r="G444" s="23">
        <f t="shared" ref="G444:I444" si="195">G445</f>
        <v>0</v>
      </c>
      <c r="H444" s="23">
        <f t="shared" si="195"/>
        <v>0</v>
      </c>
      <c r="I444" s="23">
        <f t="shared" si="195"/>
        <v>0</v>
      </c>
    </row>
    <row r="445" spans="1:9" x14ac:dyDescent="0.25">
      <c r="A445" s="3" t="s">
        <v>134</v>
      </c>
      <c r="B445" s="13">
        <v>610</v>
      </c>
      <c r="C445" s="3" t="s">
        <v>115</v>
      </c>
      <c r="D445" s="3" t="s">
        <v>5</v>
      </c>
      <c r="E445" s="18" t="s">
        <v>665</v>
      </c>
      <c r="F445" s="23">
        <v>2302.6</v>
      </c>
      <c r="G445" s="23">
        <v>0</v>
      </c>
      <c r="H445" s="23">
        <v>0</v>
      </c>
      <c r="I445" s="23"/>
    </row>
    <row r="446" spans="1:9" x14ac:dyDescent="0.25">
      <c r="A446" s="3" t="s">
        <v>134</v>
      </c>
      <c r="B446" s="13">
        <v>620</v>
      </c>
      <c r="C446" s="3"/>
      <c r="D446" s="3"/>
      <c r="E446" s="18" t="s">
        <v>691</v>
      </c>
      <c r="F446" s="23">
        <f>F447</f>
        <v>3257.6</v>
      </c>
      <c r="G446" s="23">
        <f t="shared" ref="G446:I446" si="196">G447</f>
        <v>0</v>
      </c>
      <c r="H446" s="23">
        <f t="shared" si="196"/>
        <v>0</v>
      </c>
      <c r="I446" s="23">
        <f t="shared" si="196"/>
        <v>0</v>
      </c>
    </row>
    <row r="447" spans="1:9" x14ac:dyDescent="0.25">
      <c r="A447" s="3" t="s">
        <v>134</v>
      </c>
      <c r="B447" s="13">
        <v>620</v>
      </c>
      <c r="C447" s="3" t="s">
        <v>115</v>
      </c>
      <c r="D447" s="3" t="s">
        <v>5</v>
      </c>
      <c r="E447" s="18" t="s">
        <v>665</v>
      </c>
      <c r="F447" s="23">
        <v>3257.6</v>
      </c>
      <c r="G447" s="23">
        <v>0</v>
      </c>
      <c r="H447" s="23">
        <v>0</v>
      </c>
      <c r="I447" s="23"/>
    </row>
    <row r="448" spans="1:9" ht="47.25" x14ac:dyDescent="0.25">
      <c r="A448" s="3" t="s">
        <v>138</v>
      </c>
      <c r="B448" s="13"/>
      <c r="C448" s="3"/>
      <c r="D448" s="3"/>
      <c r="E448" s="18" t="s">
        <v>882</v>
      </c>
      <c r="F448" s="23">
        <f>F449+F453</f>
        <v>22742.600000000002</v>
      </c>
      <c r="G448" s="23">
        <f t="shared" ref="G448:I448" si="197">G449+G453</f>
        <v>21992.9</v>
      </c>
      <c r="H448" s="23">
        <f t="shared" si="197"/>
        <v>21992.9</v>
      </c>
      <c r="I448" s="23">
        <f t="shared" si="197"/>
        <v>0</v>
      </c>
    </row>
    <row r="449" spans="1:9" ht="47.25" x14ac:dyDescent="0.25">
      <c r="A449" s="3" t="s">
        <v>136</v>
      </c>
      <c r="B449" s="13"/>
      <c r="C449" s="3"/>
      <c r="D449" s="3"/>
      <c r="E449" s="18" t="s">
        <v>800</v>
      </c>
      <c r="F449" s="23">
        <f>F450</f>
        <v>22464.400000000001</v>
      </c>
      <c r="G449" s="23">
        <f t="shared" ref="G449:I451" si="198">G450</f>
        <v>21992.9</v>
      </c>
      <c r="H449" s="23">
        <f t="shared" si="198"/>
        <v>21992.9</v>
      </c>
      <c r="I449" s="23">
        <f t="shared" si="198"/>
        <v>0</v>
      </c>
    </row>
    <row r="450" spans="1:9" ht="47.25" x14ac:dyDescent="0.25">
      <c r="A450" s="3" t="s">
        <v>136</v>
      </c>
      <c r="B450" s="13">
        <v>600</v>
      </c>
      <c r="C450" s="3"/>
      <c r="D450" s="3"/>
      <c r="E450" s="18" t="s">
        <v>676</v>
      </c>
      <c r="F450" s="23">
        <f>F451</f>
        <v>22464.400000000001</v>
      </c>
      <c r="G450" s="23">
        <f t="shared" si="198"/>
        <v>21992.9</v>
      </c>
      <c r="H450" s="23">
        <f t="shared" si="198"/>
        <v>21992.9</v>
      </c>
      <c r="I450" s="23">
        <f t="shared" si="198"/>
        <v>0</v>
      </c>
    </row>
    <row r="451" spans="1:9" x14ac:dyDescent="0.25">
      <c r="A451" s="3" t="s">
        <v>136</v>
      </c>
      <c r="B451" s="13">
        <v>620</v>
      </c>
      <c r="C451" s="3"/>
      <c r="D451" s="3"/>
      <c r="E451" s="18" t="s">
        <v>691</v>
      </c>
      <c r="F451" s="23">
        <f>F452</f>
        <v>22464.400000000001</v>
      </c>
      <c r="G451" s="23">
        <f t="shared" si="198"/>
        <v>21992.9</v>
      </c>
      <c r="H451" s="23">
        <f t="shared" si="198"/>
        <v>21992.9</v>
      </c>
      <c r="I451" s="23">
        <f t="shared" si="198"/>
        <v>0</v>
      </c>
    </row>
    <row r="452" spans="1:9" x14ac:dyDescent="0.25">
      <c r="A452" s="3" t="s">
        <v>136</v>
      </c>
      <c r="B452" s="13">
        <v>620</v>
      </c>
      <c r="C452" s="3" t="s">
        <v>115</v>
      </c>
      <c r="D452" s="3" t="s">
        <v>5</v>
      </c>
      <c r="E452" s="18" t="s">
        <v>665</v>
      </c>
      <c r="F452" s="23">
        <v>22464.400000000001</v>
      </c>
      <c r="G452" s="23">
        <v>21992.9</v>
      </c>
      <c r="H452" s="23">
        <v>21992.9</v>
      </c>
      <c r="I452" s="23"/>
    </row>
    <row r="453" spans="1:9" ht="31.5" x14ac:dyDescent="0.25">
      <c r="A453" s="3" t="s">
        <v>137</v>
      </c>
      <c r="B453" s="13"/>
      <c r="C453" s="3"/>
      <c r="D453" s="3"/>
      <c r="E453" s="18" t="s">
        <v>801</v>
      </c>
      <c r="F453" s="23">
        <f>F454</f>
        <v>278.2</v>
      </c>
      <c r="G453" s="23">
        <f t="shared" ref="G453:I455" si="199">G454</f>
        <v>0</v>
      </c>
      <c r="H453" s="23">
        <f t="shared" si="199"/>
        <v>0</v>
      </c>
      <c r="I453" s="23">
        <f t="shared" si="199"/>
        <v>0</v>
      </c>
    </row>
    <row r="454" spans="1:9" ht="47.25" x14ac:dyDescent="0.25">
      <c r="A454" s="3" t="s">
        <v>137</v>
      </c>
      <c r="B454" s="13">
        <v>600</v>
      </c>
      <c r="C454" s="3"/>
      <c r="D454" s="3"/>
      <c r="E454" s="18" t="s">
        <v>676</v>
      </c>
      <c r="F454" s="23">
        <f>F455</f>
        <v>278.2</v>
      </c>
      <c r="G454" s="23">
        <f t="shared" si="199"/>
        <v>0</v>
      </c>
      <c r="H454" s="23">
        <f t="shared" si="199"/>
        <v>0</v>
      </c>
      <c r="I454" s="23">
        <f t="shared" si="199"/>
        <v>0</v>
      </c>
    </row>
    <row r="455" spans="1:9" x14ac:dyDescent="0.25">
      <c r="A455" s="3" t="s">
        <v>137</v>
      </c>
      <c r="B455" s="13">
        <v>620</v>
      </c>
      <c r="C455" s="3"/>
      <c r="D455" s="3"/>
      <c r="E455" s="18" t="s">
        <v>691</v>
      </c>
      <c r="F455" s="23">
        <f>F456</f>
        <v>278.2</v>
      </c>
      <c r="G455" s="23">
        <f t="shared" si="199"/>
        <v>0</v>
      </c>
      <c r="H455" s="23">
        <f t="shared" si="199"/>
        <v>0</v>
      </c>
      <c r="I455" s="23">
        <f t="shared" si="199"/>
        <v>0</v>
      </c>
    </row>
    <row r="456" spans="1:9" x14ac:dyDescent="0.25">
      <c r="A456" s="3" t="s">
        <v>137</v>
      </c>
      <c r="B456" s="13">
        <v>620</v>
      </c>
      <c r="C456" s="3" t="s">
        <v>115</v>
      </c>
      <c r="D456" s="3" t="s">
        <v>5</v>
      </c>
      <c r="E456" s="18" t="s">
        <v>665</v>
      </c>
      <c r="F456" s="23">
        <v>278.2</v>
      </c>
      <c r="G456" s="23">
        <v>0</v>
      </c>
      <c r="H456" s="23">
        <v>0</v>
      </c>
      <c r="I456" s="23"/>
    </row>
    <row r="457" spans="1:9" s="12" customFormat="1" ht="31.5" x14ac:dyDescent="0.25">
      <c r="A457" s="11" t="s">
        <v>140</v>
      </c>
      <c r="B457" s="21"/>
      <c r="C457" s="11"/>
      <c r="D457" s="11"/>
      <c r="E457" s="20" t="s">
        <v>738</v>
      </c>
      <c r="F457" s="22">
        <f>F458+F463</f>
        <v>179343.40000000002</v>
      </c>
      <c r="G457" s="22">
        <f t="shared" ref="G457:I457" si="200">G458+G463</f>
        <v>178498.30000000002</v>
      </c>
      <c r="H457" s="22">
        <f t="shared" si="200"/>
        <v>178498.30000000002</v>
      </c>
      <c r="I457" s="22">
        <f t="shared" si="200"/>
        <v>0</v>
      </c>
    </row>
    <row r="458" spans="1:9" ht="63" x14ac:dyDescent="0.25">
      <c r="A458" s="3" t="s">
        <v>141</v>
      </c>
      <c r="B458" s="13"/>
      <c r="C458" s="3"/>
      <c r="D458" s="3"/>
      <c r="E458" s="18" t="s">
        <v>883</v>
      </c>
      <c r="F458" s="23">
        <f>F459</f>
        <v>9411</v>
      </c>
      <c r="G458" s="23">
        <f t="shared" ref="G458:I461" si="201">G459</f>
        <v>9411</v>
      </c>
      <c r="H458" s="23">
        <f t="shared" si="201"/>
        <v>9411</v>
      </c>
      <c r="I458" s="23">
        <f t="shared" si="201"/>
        <v>0</v>
      </c>
    </row>
    <row r="459" spans="1:9" ht="31.5" x14ac:dyDescent="0.25">
      <c r="A459" s="3" t="s">
        <v>139</v>
      </c>
      <c r="B459" s="13"/>
      <c r="C459" s="3"/>
      <c r="D459" s="3"/>
      <c r="E459" s="18" t="s">
        <v>884</v>
      </c>
      <c r="F459" s="23">
        <f>F460</f>
        <v>9411</v>
      </c>
      <c r="G459" s="23">
        <f t="shared" si="201"/>
        <v>9411</v>
      </c>
      <c r="H459" s="23">
        <f t="shared" si="201"/>
        <v>9411</v>
      </c>
      <c r="I459" s="23">
        <f t="shared" si="201"/>
        <v>0</v>
      </c>
    </row>
    <row r="460" spans="1:9" ht="47.25" x14ac:dyDescent="0.25">
      <c r="A460" s="3" t="s">
        <v>139</v>
      </c>
      <c r="B460" s="13">
        <v>200</v>
      </c>
      <c r="C460" s="3"/>
      <c r="D460" s="3"/>
      <c r="E460" s="18" t="s">
        <v>673</v>
      </c>
      <c r="F460" s="23">
        <f>F461</f>
        <v>9411</v>
      </c>
      <c r="G460" s="23">
        <f t="shared" si="201"/>
        <v>9411</v>
      </c>
      <c r="H460" s="23">
        <f t="shared" si="201"/>
        <v>9411</v>
      </c>
      <c r="I460" s="23">
        <f t="shared" si="201"/>
        <v>0</v>
      </c>
    </row>
    <row r="461" spans="1:9" ht="47.25" x14ac:dyDescent="0.25">
      <c r="A461" s="3" t="s">
        <v>139</v>
      </c>
      <c r="B461" s="13">
        <v>240</v>
      </c>
      <c r="C461" s="3"/>
      <c r="D461" s="3"/>
      <c r="E461" s="18" t="s">
        <v>681</v>
      </c>
      <c r="F461" s="23">
        <f>F462</f>
        <v>9411</v>
      </c>
      <c r="G461" s="23">
        <f t="shared" si="201"/>
        <v>9411</v>
      </c>
      <c r="H461" s="23">
        <f t="shared" si="201"/>
        <v>9411</v>
      </c>
      <c r="I461" s="23">
        <f t="shared" si="201"/>
        <v>0</v>
      </c>
    </row>
    <row r="462" spans="1:9" x14ac:dyDescent="0.25">
      <c r="A462" s="3" t="s">
        <v>139</v>
      </c>
      <c r="B462" s="13">
        <v>240</v>
      </c>
      <c r="C462" s="3" t="s">
        <v>115</v>
      </c>
      <c r="D462" s="3" t="s">
        <v>126</v>
      </c>
      <c r="E462" s="18" t="s">
        <v>666</v>
      </c>
      <c r="F462" s="23">
        <v>9411</v>
      </c>
      <c r="G462" s="23">
        <v>9411</v>
      </c>
      <c r="H462" s="23">
        <v>9411</v>
      </c>
      <c r="I462" s="23"/>
    </row>
    <row r="463" spans="1:9" ht="31.5" x14ac:dyDescent="0.25">
      <c r="A463" s="3" t="s">
        <v>150</v>
      </c>
      <c r="B463" s="13"/>
      <c r="C463" s="3"/>
      <c r="D463" s="3"/>
      <c r="E463" s="18" t="s">
        <v>885</v>
      </c>
      <c r="F463" s="23">
        <f>F464+F470+F476+F487+F491+F495+F499+F503</f>
        <v>169932.40000000002</v>
      </c>
      <c r="G463" s="23">
        <f t="shared" ref="G463:I463" si="202">G464+G470+G476+G487+G491+G495+G499+G503</f>
        <v>169087.30000000002</v>
      </c>
      <c r="H463" s="23">
        <f t="shared" si="202"/>
        <v>169087.30000000002</v>
      </c>
      <c r="I463" s="23">
        <f t="shared" si="202"/>
        <v>0</v>
      </c>
    </row>
    <row r="464" spans="1:9" ht="47.25" x14ac:dyDescent="0.25">
      <c r="A464" s="3" t="s">
        <v>142</v>
      </c>
      <c r="B464" s="13"/>
      <c r="C464" s="3"/>
      <c r="D464" s="3"/>
      <c r="E464" s="18" t="s">
        <v>800</v>
      </c>
      <c r="F464" s="23">
        <f>F465</f>
        <v>81792.7</v>
      </c>
      <c r="G464" s="23">
        <f t="shared" ref="G464:I464" si="203">G465</f>
        <v>81428.900000000009</v>
      </c>
      <c r="H464" s="23">
        <f t="shared" si="203"/>
        <v>81428.900000000009</v>
      </c>
      <c r="I464" s="23">
        <f t="shared" si="203"/>
        <v>0</v>
      </c>
    </row>
    <row r="465" spans="1:9" ht="47.25" x14ac:dyDescent="0.25">
      <c r="A465" s="3" t="s">
        <v>142</v>
      </c>
      <c r="B465" s="13">
        <v>600</v>
      </c>
      <c r="C465" s="3"/>
      <c r="D465" s="3"/>
      <c r="E465" s="18" t="s">
        <v>676</v>
      </c>
      <c r="F465" s="23">
        <f>F466+F468</f>
        <v>81792.7</v>
      </c>
      <c r="G465" s="23">
        <f t="shared" ref="G465:I465" si="204">G466+G468</f>
        <v>81428.900000000009</v>
      </c>
      <c r="H465" s="23">
        <f t="shared" si="204"/>
        <v>81428.900000000009</v>
      </c>
      <c r="I465" s="23">
        <f t="shared" si="204"/>
        <v>0</v>
      </c>
    </row>
    <row r="466" spans="1:9" x14ac:dyDescent="0.25">
      <c r="A466" s="3" t="s">
        <v>142</v>
      </c>
      <c r="B466" s="13">
        <v>610</v>
      </c>
      <c r="C466" s="3"/>
      <c r="D466" s="3"/>
      <c r="E466" s="18" t="s">
        <v>690</v>
      </c>
      <c r="F466" s="23">
        <f>F467</f>
        <v>30000.5</v>
      </c>
      <c r="G466" s="23">
        <f t="shared" ref="G466:I466" si="205">G467</f>
        <v>30000.5</v>
      </c>
      <c r="H466" s="23">
        <f t="shared" si="205"/>
        <v>30000.5</v>
      </c>
      <c r="I466" s="23">
        <f t="shared" si="205"/>
        <v>0</v>
      </c>
    </row>
    <row r="467" spans="1:9" x14ac:dyDescent="0.25">
      <c r="A467" s="3" t="s">
        <v>142</v>
      </c>
      <c r="B467" s="13">
        <v>610</v>
      </c>
      <c r="C467" s="3" t="s">
        <v>115</v>
      </c>
      <c r="D467" s="3" t="s">
        <v>5</v>
      </c>
      <c r="E467" s="18" t="s">
        <v>665</v>
      </c>
      <c r="F467" s="23">
        <v>30000.5</v>
      </c>
      <c r="G467" s="23">
        <v>30000.5</v>
      </c>
      <c r="H467" s="23">
        <v>30000.5</v>
      </c>
      <c r="I467" s="23"/>
    </row>
    <row r="468" spans="1:9" x14ac:dyDescent="0.25">
      <c r="A468" s="3" t="s">
        <v>142</v>
      </c>
      <c r="B468" s="13">
        <v>620</v>
      </c>
      <c r="C468" s="3"/>
      <c r="D468" s="3"/>
      <c r="E468" s="18" t="s">
        <v>691</v>
      </c>
      <c r="F468" s="23">
        <f>F469</f>
        <v>51792.2</v>
      </c>
      <c r="G468" s="23">
        <f t="shared" ref="G468:I468" si="206">G469</f>
        <v>51428.400000000009</v>
      </c>
      <c r="H468" s="23">
        <f t="shared" si="206"/>
        <v>51428.400000000009</v>
      </c>
      <c r="I468" s="23">
        <f t="shared" si="206"/>
        <v>0</v>
      </c>
    </row>
    <row r="469" spans="1:9" x14ac:dyDescent="0.25">
      <c r="A469" s="3" t="s">
        <v>142</v>
      </c>
      <c r="B469" s="13">
        <v>620</v>
      </c>
      <c r="C469" s="3" t="s">
        <v>115</v>
      </c>
      <c r="D469" s="3" t="s">
        <v>5</v>
      </c>
      <c r="E469" s="18" t="s">
        <v>665</v>
      </c>
      <c r="F469" s="23">
        <v>51792.2</v>
      </c>
      <c r="G469" s="23">
        <v>51428.400000000009</v>
      </c>
      <c r="H469" s="23">
        <v>51428.400000000009</v>
      </c>
      <c r="I469" s="23"/>
    </row>
    <row r="470" spans="1:9" ht="31.5" x14ac:dyDescent="0.25">
      <c r="A470" s="3" t="s">
        <v>143</v>
      </c>
      <c r="B470" s="13"/>
      <c r="C470" s="3"/>
      <c r="D470" s="3"/>
      <c r="E470" s="18" t="s">
        <v>801</v>
      </c>
      <c r="F470" s="23">
        <f>F471</f>
        <v>481.3</v>
      </c>
      <c r="G470" s="23">
        <f t="shared" ref="G470:I470" si="207">G471</f>
        <v>0</v>
      </c>
      <c r="H470" s="23">
        <f t="shared" si="207"/>
        <v>0</v>
      </c>
      <c r="I470" s="23">
        <f t="shared" si="207"/>
        <v>0</v>
      </c>
    </row>
    <row r="471" spans="1:9" ht="47.25" x14ac:dyDescent="0.25">
      <c r="A471" s="3" t="s">
        <v>143</v>
      </c>
      <c r="B471" s="13">
        <v>600</v>
      </c>
      <c r="C471" s="3"/>
      <c r="D471" s="3"/>
      <c r="E471" s="18" t="s">
        <v>676</v>
      </c>
      <c r="F471" s="23">
        <f>F472+F474</f>
        <v>481.3</v>
      </c>
      <c r="G471" s="23">
        <f t="shared" ref="G471:I471" si="208">G472+G474</f>
        <v>0</v>
      </c>
      <c r="H471" s="23">
        <f t="shared" si="208"/>
        <v>0</v>
      </c>
      <c r="I471" s="23">
        <f t="shared" si="208"/>
        <v>0</v>
      </c>
    </row>
    <row r="472" spans="1:9" x14ac:dyDescent="0.25">
      <c r="A472" s="3" t="s">
        <v>143</v>
      </c>
      <c r="B472" s="13">
        <v>610</v>
      </c>
      <c r="C472" s="3"/>
      <c r="D472" s="3"/>
      <c r="E472" s="18" t="s">
        <v>690</v>
      </c>
      <c r="F472" s="23">
        <f>F473</f>
        <v>74.5</v>
      </c>
      <c r="G472" s="23">
        <f t="shared" ref="G472:I472" si="209">G473</f>
        <v>0</v>
      </c>
      <c r="H472" s="23">
        <f t="shared" si="209"/>
        <v>0</v>
      </c>
      <c r="I472" s="23">
        <f t="shared" si="209"/>
        <v>0</v>
      </c>
    </row>
    <row r="473" spans="1:9" x14ac:dyDescent="0.25">
      <c r="A473" s="3" t="s">
        <v>143</v>
      </c>
      <c r="B473" s="13">
        <v>610</v>
      </c>
      <c r="C473" s="3" t="s">
        <v>115</v>
      </c>
      <c r="D473" s="3" t="s">
        <v>5</v>
      </c>
      <c r="E473" s="18" t="s">
        <v>665</v>
      </c>
      <c r="F473" s="23">
        <v>74.5</v>
      </c>
      <c r="G473" s="23">
        <v>0</v>
      </c>
      <c r="H473" s="23">
        <v>0</v>
      </c>
      <c r="I473" s="23"/>
    </row>
    <row r="474" spans="1:9" x14ac:dyDescent="0.25">
      <c r="A474" s="3" t="s">
        <v>143</v>
      </c>
      <c r="B474" s="13">
        <v>620</v>
      </c>
      <c r="C474" s="3"/>
      <c r="D474" s="3"/>
      <c r="E474" s="18" t="s">
        <v>691</v>
      </c>
      <c r="F474" s="23">
        <f>F475</f>
        <v>406.8</v>
      </c>
      <c r="G474" s="23">
        <f t="shared" ref="G474:I474" si="210">G475</f>
        <v>0</v>
      </c>
      <c r="H474" s="23">
        <f t="shared" si="210"/>
        <v>0</v>
      </c>
      <c r="I474" s="23">
        <f t="shared" si="210"/>
        <v>0</v>
      </c>
    </row>
    <row r="475" spans="1:9" x14ac:dyDescent="0.25">
      <c r="A475" s="3" t="s">
        <v>143</v>
      </c>
      <c r="B475" s="13">
        <v>620</v>
      </c>
      <c r="C475" s="3" t="s">
        <v>115</v>
      </c>
      <c r="D475" s="3" t="s">
        <v>5</v>
      </c>
      <c r="E475" s="18" t="s">
        <v>665</v>
      </c>
      <c r="F475" s="23">
        <v>406.8</v>
      </c>
      <c r="G475" s="23">
        <v>0</v>
      </c>
      <c r="H475" s="23">
        <v>0</v>
      </c>
      <c r="I475" s="23"/>
    </row>
    <row r="476" spans="1:9" x14ac:dyDescent="0.25">
      <c r="A476" s="3" t="s">
        <v>144</v>
      </c>
      <c r="B476" s="13"/>
      <c r="C476" s="3"/>
      <c r="D476" s="3"/>
      <c r="E476" s="18" t="s">
        <v>886</v>
      </c>
      <c r="F476" s="23">
        <f>F477+F480</f>
        <v>17218.8</v>
      </c>
      <c r="G476" s="23">
        <f t="shared" ref="G476:I476" si="211">G477+G480</f>
        <v>17218.8</v>
      </c>
      <c r="H476" s="23">
        <f t="shared" si="211"/>
        <v>17218.8</v>
      </c>
      <c r="I476" s="23">
        <f t="shared" si="211"/>
        <v>0</v>
      </c>
    </row>
    <row r="477" spans="1:9" ht="47.25" x14ac:dyDescent="0.25">
      <c r="A477" s="3" t="s">
        <v>144</v>
      </c>
      <c r="B477" s="13">
        <v>200</v>
      </c>
      <c r="C477" s="3"/>
      <c r="D477" s="3"/>
      <c r="E477" s="18" t="s">
        <v>673</v>
      </c>
      <c r="F477" s="23">
        <f>F478</f>
        <v>1873.1</v>
      </c>
      <c r="G477" s="23">
        <f t="shared" ref="G477:I478" si="212">G478</f>
        <v>1873.1</v>
      </c>
      <c r="H477" s="23">
        <f t="shared" si="212"/>
        <v>1873.1</v>
      </c>
      <c r="I477" s="23">
        <f t="shared" si="212"/>
        <v>0</v>
      </c>
    </row>
    <row r="478" spans="1:9" ht="47.25" x14ac:dyDescent="0.25">
      <c r="A478" s="3" t="s">
        <v>144</v>
      </c>
      <c r="B478" s="13">
        <v>240</v>
      </c>
      <c r="C478" s="3"/>
      <c r="D478" s="3"/>
      <c r="E478" s="18" t="s">
        <v>681</v>
      </c>
      <c r="F478" s="23">
        <f>F479</f>
        <v>1873.1</v>
      </c>
      <c r="G478" s="23">
        <f t="shared" si="212"/>
        <v>1873.1</v>
      </c>
      <c r="H478" s="23">
        <f t="shared" si="212"/>
        <v>1873.1</v>
      </c>
      <c r="I478" s="23">
        <f t="shared" si="212"/>
        <v>0</v>
      </c>
    </row>
    <row r="479" spans="1:9" x14ac:dyDescent="0.25">
      <c r="A479" s="3" t="s">
        <v>144</v>
      </c>
      <c r="B479" s="13">
        <v>240</v>
      </c>
      <c r="C479" s="3" t="s">
        <v>115</v>
      </c>
      <c r="D479" s="3" t="s">
        <v>126</v>
      </c>
      <c r="E479" s="18" t="s">
        <v>666</v>
      </c>
      <c r="F479" s="23">
        <v>1873.1</v>
      </c>
      <c r="G479" s="23">
        <v>1873.1</v>
      </c>
      <c r="H479" s="23">
        <v>1873.1</v>
      </c>
      <c r="I479" s="23"/>
    </row>
    <row r="480" spans="1:9" ht="47.25" x14ac:dyDescent="0.25">
      <c r="A480" s="3" t="s">
        <v>144</v>
      </c>
      <c r="B480" s="13">
        <v>600</v>
      </c>
      <c r="C480" s="3"/>
      <c r="D480" s="3"/>
      <c r="E480" s="18" t="s">
        <v>676</v>
      </c>
      <c r="F480" s="23">
        <f>F481+F484</f>
        <v>15345.699999999999</v>
      </c>
      <c r="G480" s="23">
        <f t="shared" ref="G480:I480" si="213">G481+G484</f>
        <v>15345.699999999999</v>
      </c>
      <c r="H480" s="23">
        <f t="shared" si="213"/>
        <v>15345.699999999999</v>
      </c>
      <c r="I480" s="23">
        <f t="shared" si="213"/>
        <v>0</v>
      </c>
    </row>
    <row r="481" spans="1:9" x14ac:dyDescent="0.25">
      <c r="A481" s="3" t="s">
        <v>144</v>
      </c>
      <c r="B481" s="13">
        <v>610</v>
      </c>
      <c r="C481" s="3"/>
      <c r="D481" s="3"/>
      <c r="E481" s="18" t="s">
        <v>690</v>
      </c>
      <c r="F481" s="23">
        <f>F482+F483</f>
        <v>2118.9</v>
      </c>
      <c r="G481" s="23">
        <f t="shared" ref="G481:I481" si="214">G482+G483</f>
        <v>2118.9</v>
      </c>
      <c r="H481" s="23">
        <f t="shared" si="214"/>
        <v>2118.9</v>
      </c>
      <c r="I481" s="23">
        <f t="shared" si="214"/>
        <v>0</v>
      </c>
    </row>
    <row r="482" spans="1:9" x14ac:dyDescent="0.25">
      <c r="A482" s="3" t="s">
        <v>144</v>
      </c>
      <c r="B482" s="13">
        <v>610</v>
      </c>
      <c r="C482" s="3" t="s">
        <v>115</v>
      </c>
      <c r="D482" s="3" t="s">
        <v>5</v>
      </c>
      <c r="E482" s="18" t="s">
        <v>665</v>
      </c>
      <c r="F482" s="23">
        <v>1987.7</v>
      </c>
      <c r="G482" s="23">
        <v>1987.7</v>
      </c>
      <c r="H482" s="23">
        <v>1987.7</v>
      </c>
      <c r="I482" s="23"/>
    </row>
    <row r="483" spans="1:9" x14ac:dyDescent="0.25">
      <c r="A483" s="3" t="s">
        <v>144</v>
      </c>
      <c r="B483" s="13">
        <v>610</v>
      </c>
      <c r="C483" s="3" t="s">
        <v>115</v>
      </c>
      <c r="D483" s="3" t="s">
        <v>126</v>
      </c>
      <c r="E483" s="18" t="s">
        <v>666</v>
      </c>
      <c r="F483" s="23">
        <v>131.19999999999999</v>
      </c>
      <c r="G483" s="23">
        <v>131.19999999999999</v>
      </c>
      <c r="H483" s="23">
        <v>131.19999999999999</v>
      </c>
      <c r="I483" s="23"/>
    </row>
    <row r="484" spans="1:9" x14ac:dyDescent="0.25">
      <c r="A484" s="3" t="s">
        <v>144</v>
      </c>
      <c r="B484" s="13">
        <v>620</v>
      </c>
      <c r="C484" s="3"/>
      <c r="D484" s="3"/>
      <c r="E484" s="18" t="s">
        <v>691</v>
      </c>
      <c r="F484" s="23">
        <f>F485+F486</f>
        <v>13226.8</v>
      </c>
      <c r="G484" s="23">
        <f t="shared" ref="G484:I484" si="215">G485+G486</f>
        <v>13226.8</v>
      </c>
      <c r="H484" s="23">
        <f t="shared" si="215"/>
        <v>13226.8</v>
      </c>
      <c r="I484" s="23">
        <f t="shared" si="215"/>
        <v>0</v>
      </c>
    </row>
    <row r="485" spans="1:9" x14ac:dyDescent="0.25">
      <c r="A485" s="3" t="s">
        <v>144</v>
      </c>
      <c r="B485" s="13">
        <v>620</v>
      </c>
      <c r="C485" s="3" t="s">
        <v>115</v>
      </c>
      <c r="D485" s="3" t="s">
        <v>5</v>
      </c>
      <c r="E485" s="18" t="s">
        <v>665</v>
      </c>
      <c r="F485" s="23">
        <v>4748.5</v>
      </c>
      <c r="G485" s="23">
        <v>4748.5</v>
      </c>
      <c r="H485" s="23">
        <v>4748.5</v>
      </c>
      <c r="I485" s="23"/>
    </row>
    <row r="486" spans="1:9" x14ac:dyDescent="0.25">
      <c r="A486" s="3" t="s">
        <v>144</v>
      </c>
      <c r="B486" s="13">
        <v>620</v>
      </c>
      <c r="C486" s="3" t="s">
        <v>115</v>
      </c>
      <c r="D486" s="3" t="s">
        <v>126</v>
      </c>
      <c r="E486" s="18" t="s">
        <v>666</v>
      </c>
      <c r="F486" s="23">
        <v>8478.2999999999993</v>
      </c>
      <c r="G486" s="23">
        <v>8478.2999999999993</v>
      </c>
      <c r="H486" s="23">
        <v>8478.2999999999993</v>
      </c>
      <c r="I486" s="23"/>
    </row>
    <row r="487" spans="1:9" ht="47.25" x14ac:dyDescent="0.25">
      <c r="A487" s="3" t="s">
        <v>145</v>
      </c>
      <c r="B487" s="13"/>
      <c r="C487" s="3"/>
      <c r="D487" s="3"/>
      <c r="E487" s="18" t="s">
        <v>1216</v>
      </c>
      <c r="F487" s="23">
        <f>F488</f>
        <v>5565</v>
      </c>
      <c r="G487" s="23">
        <f t="shared" ref="G487:I489" si="216">G488</f>
        <v>5565</v>
      </c>
      <c r="H487" s="23">
        <f t="shared" si="216"/>
        <v>5565</v>
      </c>
      <c r="I487" s="23">
        <f t="shared" si="216"/>
        <v>0</v>
      </c>
    </row>
    <row r="488" spans="1:9" ht="47.25" x14ac:dyDescent="0.25">
      <c r="A488" s="3" t="s">
        <v>145</v>
      </c>
      <c r="B488" s="13">
        <v>200</v>
      </c>
      <c r="C488" s="3"/>
      <c r="D488" s="3"/>
      <c r="E488" s="18" t="s">
        <v>673</v>
      </c>
      <c r="F488" s="23">
        <f>F489</f>
        <v>5565</v>
      </c>
      <c r="G488" s="23">
        <f t="shared" si="216"/>
        <v>5565</v>
      </c>
      <c r="H488" s="23">
        <f t="shared" si="216"/>
        <v>5565</v>
      </c>
      <c r="I488" s="23">
        <f t="shared" si="216"/>
        <v>0</v>
      </c>
    </row>
    <row r="489" spans="1:9" ht="47.25" x14ac:dyDescent="0.25">
      <c r="A489" s="3" t="s">
        <v>145</v>
      </c>
      <c r="B489" s="13">
        <v>240</v>
      </c>
      <c r="C489" s="3"/>
      <c r="D489" s="3"/>
      <c r="E489" s="18" t="s">
        <v>681</v>
      </c>
      <c r="F489" s="23">
        <f>F490</f>
        <v>5565</v>
      </c>
      <c r="G489" s="23">
        <f t="shared" si="216"/>
        <v>5565</v>
      </c>
      <c r="H489" s="23">
        <f t="shared" si="216"/>
        <v>5565</v>
      </c>
      <c r="I489" s="23">
        <f t="shared" si="216"/>
        <v>0</v>
      </c>
    </row>
    <row r="490" spans="1:9" x14ac:dyDescent="0.25">
      <c r="A490" s="3" t="s">
        <v>145</v>
      </c>
      <c r="B490" s="13">
        <v>240</v>
      </c>
      <c r="C490" s="3" t="s">
        <v>115</v>
      </c>
      <c r="D490" s="3" t="s">
        <v>5</v>
      </c>
      <c r="E490" s="18" t="s">
        <v>665</v>
      </c>
      <c r="F490" s="23">
        <v>5565</v>
      </c>
      <c r="G490" s="23">
        <v>5565</v>
      </c>
      <c r="H490" s="23">
        <v>5565</v>
      </c>
      <c r="I490" s="23"/>
    </row>
    <row r="491" spans="1:9" ht="110.25" x14ac:dyDescent="0.25">
      <c r="A491" s="3" t="s">
        <v>146</v>
      </c>
      <c r="B491" s="13"/>
      <c r="C491" s="3"/>
      <c r="D491" s="3"/>
      <c r="E491" s="18" t="s">
        <v>887</v>
      </c>
      <c r="F491" s="23">
        <f>F492</f>
        <v>806.6</v>
      </c>
      <c r="G491" s="23">
        <f t="shared" ref="G491:I493" si="217">G492</f>
        <v>806.6</v>
      </c>
      <c r="H491" s="23">
        <f t="shared" si="217"/>
        <v>806.6</v>
      </c>
      <c r="I491" s="23">
        <f t="shared" si="217"/>
        <v>0</v>
      </c>
    </row>
    <row r="492" spans="1:9" ht="47.25" x14ac:dyDescent="0.25">
      <c r="A492" s="3" t="s">
        <v>146</v>
      </c>
      <c r="B492" s="13">
        <v>600</v>
      </c>
      <c r="C492" s="3"/>
      <c r="D492" s="3"/>
      <c r="E492" s="18" t="s">
        <v>676</v>
      </c>
      <c r="F492" s="23">
        <f>F493</f>
        <v>806.6</v>
      </c>
      <c r="G492" s="23">
        <f t="shared" si="217"/>
        <v>806.6</v>
      </c>
      <c r="H492" s="23">
        <f t="shared" si="217"/>
        <v>806.6</v>
      </c>
      <c r="I492" s="23">
        <f t="shared" si="217"/>
        <v>0</v>
      </c>
    </row>
    <row r="493" spans="1:9" ht="47.25" x14ac:dyDescent="0.25">
      <c r="A493" s="3" t="s">
        <v>146</v>
      </c>
      <c r="B493" s="13">
        <v>630</v>
      </c>
      <c r="C493" s="3"/>
      <c r="D493" s="3"/>
      <c r="E493" s="18" t="s">
        <v>692</v>
      </c>
      <c r="F493" s="23">
        <f>F494</f>
        <v>806.6</v>
      </c>
      <c r="G493" s="23">
        <f t="shared" si="217"/>
        <v>806.6</v>
      </c>
      <c r="H493" s="23">
        <f t="shared" si="217"/>
        <v>806.6</v>
      </c>
      <c r="I493" s="23">
        <f t="shared" si="217"/>
        <v>0</v>
      </c>
    </row>
    <row r="494" spans="1:9" x14ac:dyDescent="0.25">
      <c r="A494" s="3" t="s">
        <v>146</v>
      </c>
      <c r="B494" s="13">
        <v>630</v>
      </c>
      <c r="C494" s="3" t="s">
        <v>115</v>
      </c>
      <c r="D494" s="3" t="s">
        <v>126</v>
      </c>
      <c r="E494" s="18" t="s">
        <v>666</v>
      </c>
      <c r="F494" s="23">
        <v>806.6</v>
      </c>
      <c r="G494" s="23">
        <v>806.6</v>
      </c>
      <c r="H494" s="23">
        <v>806.6</v>
      </c>
      <c r="I494" s="23"/>
    </row>
    <row r="495" spans="1:9" ht="78.75" x14ac:dyDescent="0.25">
      <c r="A495" s="3" t="s">
        <v>147</v>
      </c>
      <c r="B495" s="13"/>
      <c r="C495" s="3"/>
      <c r="D495" s="3"/>
      <c r="E495" s="18" t="s">
        <v>888</v>
      </c>
      <c r="F495" s="23">
        <f>F496</f>
        <v>2400</v>
      </c>
      <c r="G495" s="23">
        <f t="shared" ref="G495:I497" si="218">G496</f>
        <v>2400</v>
      </c>
      <c r="H495" s="23">
        <f t="shared" si="218"/>
        <v>2400</v>
      </c>
      <c r="I495" s="23">
        <f t="shared" si="218"/>
        <v>0</v>
      </c>
    </row>
    <row r="496" spans="1:9" ht="47.25" x14ac:dyDescent="0.25">
      <c r="A496" s="3" t="s">
        <v>147</v>
      </c>
      <c r="B496" s="13">
        <v>600</v>
      </c>
      <c r="C496" s="3"/>
      <c r="D496" s="3"/>
      <c r="E496" s="18" t="s">
        <v>676</v>
      </c>
      <c r="F496" s="23">
        <f>F497</f>
        <v>2400</v>
      </c>
      <c r="G496" s="23">
        <f t="shared" si="218"/>
        <v>2400</v>
      </c>
      <c r="H496" s="23">
        <f t="shared" si="218"/>
        <v>2400</v>
      </c>
      <c r="I496" s="23">
        <f t="shared" si="218"/>
        <v>0</v>
      </c>
    </row>
    <row r="497" spans="1:9" ht="47.25" x14ac:dyDescent="0.25">
      <c r="A497" s="3" t="s">
        <v>147</v>
      </c>
      <c r="B497" s="13">
        <v>630</v>
      </c>
      <c r="C497" s="3"/>
      <c r="D497" s="3"/>
      <c r="E497" s="18" t="s">
        <v>692</v>
      </c>
      <c r="F497" s="23">
        <f>F498</f>
        <v>2400</v>
      </c>
      <c r="G497" s="23">
        <f t="shared" si="218"/>
        <v>2400</v>
      </c>
      <c r="H497" s="23">
        <f t="shared" si="218"/>
        <v>2400</v>
      </c>
      <c r="I497" s="23">
        <f t="shared" si="218"/>
        <v>0</v>
      </c>
    </row>
    <row r="498" spans="1:9" x14ac:dyDescent="0.25">
      <c r="A498" s="3" t="s">
        <v>147</v>
      </c>
      <c r="B498" s="13">
        <v>630</v>
      </c>
      <c r="C498" s="3" t="s">
        <v>115</v>
      </c>
      <c r="D498" s="3" t="s">
        <v>5</v>
      </c>
      <c r="E498" s="18" t="s">
        <v>665</v>
      </c>
      <c r="F498" s="23">
        <v>2400</v>
      </c>
      <c r="G498" s="23">
        <v>2400</v>
      </c>
      <c r="H498" s="23">
        <v>2400</v>
      </c>
      <c r="I498" s="23"/>
    </row>
    <row r="499" spans="1:9" ht="63" x14ac:dyDescent="0.25">
      <c r="A499" s="3" t="s">
        <v>148</v>
      </c>
      <c r="B499" s="13"/>
      <c r="C499" s="3"/>
      <c r="D499" s="3"/>
      <c r="E499" s="18" t="s">
        <v>889</v>
      </c>
      <c r="F499" s="23">
        <f>F500</f>
        <v>60000</v>
      </c>
      <c r="G499" s="23">
        <f t="shared" ref="G499:I501" si="219">G500</f>
        <v>60000</v>
      </c>
      <c r="H499" s="23">
        <f t="shared" si="219"/>
        <v>60000</v>
      </c>
      <c r="I499" s="23">
        <f t="shared" si="219"/>
        <v>0</v>
      </c>
    </row>
    <row r="500" spans="1:9" ht="47.25" x14ac:dyDescent="0.25">
      <c r="A500" s="3" t="s">
        <v>148</v>
      </c>
      <c r="B500" s="13">
        <v>600</v>
      </c>
      <c r="C500" s="3"/>
      <c r="D500" s="3"/>
      <c r="E500" s="18" t="s">
        <v>676</v>
      </c>
      <c r="F500" s="23">
        <f>F501</f>
        <v>60000</v>
      </c>
      <c r="G500" s="23">
        <f t="shared" si="219"/>
        <v>60000</v>
      </c>
      <c r="H500" s="23">
        <f t="shared" si="219"/>
        <v>60000</v>
      </c>
      <c r="I500" s="23">
        <f t="shared" si="219"/>
        <v>0</v>
      </c>
    </row>
    <row r="501" spans="1:9" ht="47.25" x14ac:dyDescent="0.25">
      <c r="A501" s="3" t="s">
        <v>148</v>
      </c>
      <c r="B501" s="13">
        <v>630</v>
      </c>
      <c r="C501" s="3"/>
      <c r="D501" s="3"/>
      <c r="E501" s="18" t="s">
        <v>692</v>
      </c>
      <c r="F501" s="23">
        <f>F502</f>
        <v>60000</v>
      </c>
      <c r="G501" s="23">
        <f t="shared" si="219"/>
        <v>60000</v>
      </c>
      <c r="H501" s="23">
        <f t="shared" si="219"/>
        <v>60000</v>
      </c>
      <c r="I501" s="23">
        <f t="shared" si="219"/>
        <v>0</v>
      </c>
    </row>
    <row r="502" spans="1:9" x14ac:dyDescent="0.25">
      <c r="A502" s="3" t="s">
        <v>148</v>
      </c>
      <c r="B502" s="13">
        <v>630</v>
      </c>
      <c r="C502" s="3" t="s">
        <v>115</v>
      </c>
      <c r="D502" s="3" t="s">
        <v>21</v>
      </c>
      <c r="E502" s="18" t="s">
        <v>667</v>
      </c>
      <c r="F502" s="23">
        <v>60000</v>
      </c>
      <c r="G502" s="23">
        <v>60000</v>
      </c>
      <c r="H502" s="23">
        <v>60000</v>
      </c>
      <c r="I502" s="23"/>
    </row>
    <row r="503" spans="1:9" ht="47.25" x14ac:dyDescent="0.25">
      <c r="A503" s="3" t="s">
        <v>149</v>
      </c>
      <c r="B503" s="13"/>
      <c r="C503" s="3"/>
      <c r="D503" s="3"/>
      <c r="E503" s="18" t="s">
        <v>890</v>
      </c>
      <c r="F503" s="23">
        <f>F504</f>
        <v>1668</v>
      </c>
      <c r="G503" s="23">
        <f t="shared" ref="G503:I505" si="220">G504</f>
        <v>1668</v>
      </c>
      <c r="H503" s="23">
        <f t="shared" si="220"/>
        <v>1668</v>
      </c>
      <c r="I503" s="23">
        <f t="shared" si="220"/>
        <v>0</v>
      </c>
    </row>
    <row r="504" spans="1:9" ht="31.5" x14ac:dyDescent="0.25">
      <c r="A504" s="3" t="s">
        <v>149</v>
      </c>
      <c r="B504" s="13">
        <v>300</v>
      </c>
      <c r="C504" s="3"/>
      <c r="D504" s="3"/>
      <c r="E504" s="18" t="s">
        <v>674</v>
      </c>
      <c r="F504" s="23">
        <f>F505</f>
        <v>1668</v>
      </c>
      <c r="G504" s="23">
        <f t="shared" si="220"/>
        <v>1668</v>
      </c>
      <c r="H504" s="23">
        <f t="shared" si="220"/>
        <v>1668</v>
      </c>
      <c r="I504" s="23">
        <f t="shared" si="220"/>
        <v>0</v>
      </c>
    </row>
    <row r="505" spans="1:9" ht="31.5" x14ac:dyDescent="0.25">
      <c r="A505" s="3" t="s">
        <v>149</v>
      </c>
      <c r="B505" s="13">
        <v>330</v>
      </c>
      <c r="C505" s="3"/>
      <c r="D505" s="3"/>
      <c r="E505" s="18" t="s">
        <v>684</v>
      </c>
      <c r="F505" s="23">
        <f>F506</f>
        <v>1668</v>
      </c>
      <c r="G505" s="23">
        <f t="shared" si="220"/>
        <v>1668</v>
      </c>
      <c r="H505" s="23">
        <f t="shared" si="220"/>
        <v>1668</v>
      </c>
      <c r="I505" s="23">
        <f t="shared" si="220"/>
        <v>0</v>
      </c>
    </row>
    <row r="506" spans="1:9" x14ac:dyDescent="0.25">
      <c r="A506" s="3" t="s">
        <v>149</v>
      </c>
      <c r="B506" s="13">
        <v>330</v>
      </c>
      <c r="C506" s="3" t="s">
        <v>115</v>
      </c>
      <c r="D506" s="3" t="s">
        <v>21</v>
      </c>
      <c r="E506" s="18" t="s">
        <v>667</v>
      </c>
      <c r="F506" s="23">
        <v>1668</v>
      </c>
      <c r="G506" s="23">
        <v>1668</v>
      </c>
      <c r="H506" s="23">
        <v>1668</v>
      </c>
      <c r="I506" s="23"/>
    </row>
    <row r="507" spans="1:9" s="10" customFormat="1" ht="47.25" x14ac:dyDescent="0.25">
      <c r="A507" s="9" t="s">
        <v>157</v>
      </c>
      <c r="B507" s="16"/>
      <c r="C507" s="9"/>
      <c r="D507" s="9"/>
      <c r="E507" s="19" t="s">
        <v>704</v>
      </c>
      <c r="F507" s="14">
        <f>F508+F558+F575+F601</f>
        <v>325541.2</v>
      </c>
      <c r="G507" s="14">
        <f t="shared" ref="G507:I507" si="221">G508+G558+G575+G601</f>
        <v>323902</v>
      </c>
      <c r="H507" s="14">
        <f t="shared" si="221"/>
        <v>315323.60000000003</v>
      </c>
      <c r="I507" s="14">
        <f t="shared" si="221"/>
        <v>0</v>
      </c>
    </row>
    <row r="508" spans="1:9" s="12" customFormat="1" ht="63" x14ac:dyDescent="0.25">
      <c r="A508" s="11" t="s">
        <v>158</v>
      </c>
      <c r="B508" s="21"/>
      <c r="C508" s="11"/>
      <c r="D508" s="11"/>
      <c r="E508" s="20" t="s">
        <v>739</v>
      </c>
      <c r="F508" s="22">
        <f>F509+F542</f>
        <v>34317.699999999997</v>
      </c>
      <c r="G508" s="22">
        <f t="shared" ref="G508:I508" si="222">G509+G542</f>
        <v>35200.699999999997</v>
      </c>
      <c r="H508" s="22">
        <f t="shared" si="222"/>
        <v>24083</v>
      </c>
      <c r="I508" s="22">
        <f t="shared" si="222"/>
        <v>0</v>
      </c>
    </row>
    <row r="509" spans="1:9" ht="47.25" x14ac:dyDescent="0.25">
      <c r="A509" s="3" t="s">
        <v>159</v>
      </c>
      <c r="B509" s="13"/>
      <c r="C509" s="3"/>
      <c r="D509" s="3"/>
      <c r="E509" s="18" t="s">
        <v>891</v>
      </c>
      <c r="F509" s="23">
        <f>F510+F514+F521+F528+F532+F536</f>
        <v>31268.3</v>
      </c>
      <c r="G509" s="23">
        <f t="shared" ref="G509:I509" si="223">G510+G514+G521+G528+G532+G536</f>
        <v>32151.3</v>
      </c>
      <c r="H509" s="23">
        <f t="shared" si="223"/>
        <v>21033.599999999999</v>
      </c>
      <c r="I509" s="23">
        <f t="shared" si="223"/>
        <v>0</v>
      </c>
    </row>
    <row r="510" spans="1:9" ht="47.25" x14ac:dyDescent="0.25">
      <c r="A510" s="3" t="s">
        <v>151</v>
      </c>
      <c r="B510" s="13"/>
      <c r="C510" s="3"/>
      <c r="D510" s="3"/>
      <c r="E510" s="18" t="s">
        <v>892</v>
      </c>
      <c r="F510" s="23">
        <f>F511</f>
        <v>895.5</v>
      </c>
      <c r="G510" s="23">
        <f t="shared" ref="G510:I512" si="224">G511</f>
        <v>895.5</v>
      </c>
      <c r="H510" s="23">
        <f t="shared" si="224"/>
        <v>895.5</v>
      </c>
      <c r="I510" s="23">
        <f t="shared" si="224"/>
        <v>0</v>
      </c>
    </row>
    <row r="511" spans="1:9" ht="47.25" x14ac:dyDescent="0.25">
      <c r="A511" s="3" t="s">
        <v>151</v>
      </c>
      <c r="B511" s="13">
        <v>200</v>
      </c>
      <c r="C511" s="3"/>
      <c r="D511" s="3"/>
      <c r="E511" s="18" t="s">
        <v>673</v>
      </c>
      <c r="F511" s="23">
        <f>F512</f>
        <v>895.5</v>
      </c>
      <c r="G511" s="23">
        <f t="shared" si="224"/>
        <v>895.5</v>
      </c>
      <c r="H511" s="23">
        <f t="shared" si="224"/>
        <v>895.5</v>
      </c>
      <c r="I511" s="23">
        <f t="shared" si="224"/>
        <v>0</v>
      </c>
    </row>
    <row r="512" spans="1:9" ht="47.25" x14ac:dyDescent="0.25">
      <c r="A512" s="3" t="s">
        <v>151</v>
      </c>
      <c r="B512" s="13">
        <v>240</v>
      </c>
      <c r="C512" s="3"/>
      <c r="D512" s="3"/>
      <c r="E512" s="18" t="s">
        <v>681</v>
      </c>
      <c r="F512" s="23">
        <f>F513</f>
        <v>895.5</v>
      </c>
      <c r="G512" s="23">
        <f t="shared" si="224"/>
        <v>895.5</v>
      </c>
      <c r="H512" s="23">
        <f t="shared" si="224"/>
        <v>895.5</v>
      </c>
      <c r="I512" s="23">
        <f t="shared" si="224"/>
        <v>0</v>
      </c>
    </row>
    <row r="513" spans="1:9" ht="31.5" x14ac:dyDescent="0.25">
      <c r="A513" s="3" t="s">
        <v>151</v>
      </c>
      <c r="B513" s="13">
        <v>240</v>
      </c>
      <c r="C513" s="3" t="s">
        <v>63</v>
      </c>
      <c r="D513" s="3" t="s">
        <v>160</v>
      </c>
      <c r="E513" s="18" t="s">
        <v>664</v>
      </c>
      <c r="F513" s="23">
        <v>895.5</v>
      </c>
      <c r="G513" s="23">
        <v>895.5</v>
      </c>
      <c r="H513" s="23">
        <v>895.5</v>
      </c>
      <c r="I513" s="23"/>
    </row>
    <row r="514" spans="1:9" ht="110.25" x14ac:dyDescent="0.25">
      <c r="A514" s="3" t="s">
        <v>152</v>
      </c>
      <c r="B514" s="13"/>
      <c r="C514" s="3"/>
      <c r="D514" s="3"/>
      <c r="E514" s="18" t="s">
        <v>893</v>
      </c>
      <c r="F514" s="23">
        <f>F515+F518</f>
        <v>8128.5999999999995</v>
      </c>
      <c r="G514" s="23">
        <f t="shared" ref="G514:I514" si="225">G515+G518</f>
        <v>9011.6</v>
      </c>
      <c r="H514" s="23">
        <f t="shared" si="225"/>
        <v>9011.6</v>
      </c>
      <c r="I514" s="23">
        <f t="shared" si="225"/>
        <v>0</v>
      </c>
    </row>
    <row r="515" spans="1:9" ht="47.25" x14ac:dyDescent="0.25">
      <c r="A515" s="3" t="s">
        <v>152</v>
      </c>
      <c r="B515" s="13">
        <v>200</v>
      </c>
      <c r="C515" s="3"/>
      <c r="D515" s="3"/>
      <c r="E515" s="18" t="s">
        <v>673</v>
      </c>
      <c r="F515" s="23">
        <f>F516</f>
        <v>35.200000000000003</v>
      </c>
      <c r="G515" s="23">
        <f t="shared" ref="G515:I516" si="226">G516</f>
        <v>39</v>
      </c>
      <c r="H515" s="23">
        <f t="shared" si="226"/>
        <v>39</v>
      </c>
      <c r="I515" s="23">
        <f t="shared" si="226"/>
        <v>0</v>
      </c>
    </row>
    <row r="516" spans="1:9" ht="47.25" x14ac:dyDescent="0.25">
      <c r="A516" s="3" t="s">
        <v>152</v>
      </c>
      <c r="B516" s="13">
        <v>240</v>
      </c>
      <c r="C516" s="3"/>
      <c r="D516" s="3"/>
      <c r="E516" s="18" t="s">
        <v>681</v>
      </c>
      <c r="F516" s="23">
        <f>F517</f>
        <v>35.200000000000003</v>
      </c>
      <c r="G516" s="23">
        <f t="shared" si="226"/>
        <v>39</v>
      </c>
      <c r="H516" s="23">
        <f t="shared" si="226"/>
        <v>39</v>
      </c>
      <c r="I516" s="23">
        <f t="shared" si="226"/>
        <v>0</v>
      </c>
    </row>
    <row r="517" spans="1:9" ht="31.5" x14ac:dyDescent="0.25">
      <c r="A517" s="3" t="s">
        <v>152</v>
      </c>
      <c r="B517" s="13">
        <v>240</v>
      </c>
      <c r="C517" s="3" t="s">
        <v>63</v>
      </c>
      <c r="D517" s="3" t="s">
        <v>160</v>
      </c>
      <c r="E517" s="18" t="s">
        <v>664</v>
      </c>
      <c r="F517" s="23">
        <v>35.200000000000003</v>
      </c>
      <c r="G517" s="23">
        <v>39</v>
      </c>
      <c r="H517" s="23">
        <v>39</v>
      </c>
      <c r="I517" s="23"/>
    </row>
    <row r="518" spans="1:9" ht="31.5" x14ac:dyDescent="0.25">
      <c r="A518" s="3" t="s">
        <v>152</v>
      </c>
      <c r="B518" s="13">
        <v>300</v>
      </c>
      <c r="C518" s="3"/>
      <c r="D518" s="3"/>
      <c r="E518" s="18" t="s">
        <v>674</v>
      </c>
      <c r="F518" s="23">
        <f>F519</f>
        <v>8093.4</v>
      </c>
      <c r="G518" s="23">
        <f t="shared" ref="G518:I519" si="227">G519</f>
        <v>8972.6</v>
      </c>
      <c r="H518" s="23">
        <f t="shared" si="227"/>
        <v>8972.6</v>
      </c>
      <c r="I518" s="23">
        <f t="shared" si="227"/>
        <v>0</v>
      </c>
    </row>
    <row r="519" spans="1:9" ht="31.5" x14ac:dyDescent="0.25">
      <c r="A519" s="3" t="s">
        <v>152</v>
      </c>
      <c r="B519" s="13">
        <v>310</v>
      </c>
      <c r="C519" s="3"/>
      <c r="D519" s="3"/>
      <c r="E519" s="18" t="s">
        <v>682</v>
      </c>
      <c r="F519" s="23">
        <f>F520</f>
        <v>8093.4</v>
      </c>
      <c r="G519" s="23">
        <f t="shared" si="227"/>
        <v>8972.6</v>
      </c>
      <c r="H519" s="23">
        <f t="shared" si="227"/>
        <v>8972.6</v>
      </c>
      <c r="I519" s="23">
        <f t="shared" si="227"/>
        <v>0</v>
      </c>
    </row>
    <row r="520" spans="1:9" x14ac:dyDescent="0.25">
      <c r="A520" s="3" t="s">
        <v>152</v>
      </c>
      <c r="B520" s="13">
        <v>310</v>
      </c>
      <c r="C520" s="3" t="s">
        <v>63</v>
      </c>
      <c r="D520" s="3" t="s">
        <v>21</v>
      </c>
      <c r="E520" s="18" t="s">
        <v>662</v>
      </c>
      <c r="F520" s="23">
        <v>8093.4</v>
      </c>
      <c r="G520" s="23">
        <v>8972.6</v>
      </c>
      <c r="H520" s="23">
        <v>8972.6</v>
      </c>
      <c r="I520" s="23"/>
    </row>
    <row r="521" spans="1:9" ht="78.75" x14ac:dyDescent="0.25">
      <c r="A521" s="3" t="s">
        <v>153</v>
      </c>
      <c r="B521" s="13"/>
      <c r="C521" s="3"/>
      <c r="D521" s="3"/>
      <c r="E521" s="18" t="s">
        <v>894</v>
      </c>
      <c r="F521" s="23">
        <f>F522+F525</f>
        <v>4052</v>
      </c>
      <c r="G521" s="23">
        <f t="shared" ref="G521:I521" si="228">G522+G525</f>
        <v>4052</v>
      </c>
      <c r="H521" s="23">
        <f t="shared" si="228"/>
        <v>4052</v>
      </c>
      <c r="I521" s="23">
        <f t="shared" si="228"/>
        <v>0</v>
      </c>
    </row>
    <row r="522" spans="1:9" ht="47.25" x14ac:dyDescent="0.25">
      <c r="A522" s="3" t="s">
        <v>153</v>
      </c>
      <c r="B522" s="13">
        <v>200</v>
      </c>
      <c r="C522" s="3"/>
      <c r="D522" s="3"/>
      <c r="E522" s="18" t="s">
        <v>673</v>
      </c>
      <c r="F522" s="23">
        <f>F523</f>
        <v>17.600000000000001</v>
      </c>
      <c r="G522" s="23">
        <f t="shared" ref="G522:I523" si="229">G523</f>
        <v>17.600000000000001</v>
      </c>
      <c r="H522" s="23">
        <f t="shared" si="229"/>
        <v>17.600000000000001</v>
      </c>
      <c r="I522" s="23">
        <f t="shared" si="229"/>
        <v>0</v>
      </c>
    </row>
    <row r="523" spans="1:9" ht="47.25" x14ac:dyDescent="0.25">
      <c r="A523" s="3" t="s">
        <v>153</v>
      </c>
      <c r="B523" s="13">
        <v>240</v>
      </c>
      <c r="C523" s="3"/>
      <c r="D523" s="3"/>
      <c r="E523" s="18" t="s">
        <v>681</v>
      </c>
      <c r="F523" s="23">
        <f>F524</f>
        <v>17.600000000000001</v>
      </c>
      <c r="G523" s="23">
        <f t="shared" si="229"/>
        <v>17.600000000000001</v>
      </c>
      <c r="H523" s="23">
        <f t="shared" si="229"/>
        <v>17.600000000000001</v>
      </c>
      <c r="I523" s="23">
        <f t="shared" si="229"/>
        <v>0</v>
      </c>
    </row>
    <row r="524" spans="1:9" ht="31.5" x14ac:dyDescent="0.25">
      <c r="A524" s="3" t="s">
        <v>153</v>
      </c>
      <c r="B524" s="13">
        <v>240</v>
      </c>
      <c r="C524" s="3" t="s">
        <v>63</v>
      </c>
      <c r="D524" s="3" t="s">
        <v>160</v>
      </c>
      <c r="E524" s="18" t="s">
        <v>664</v>
      </c>
      <c r="F524" s="23">
        <v>17.600000000000001</v>
      </c>
      <c r="G524" s="23">
        <v>17.600000000000001</v>
      </c>
      <c r="H524" s="23">
        <v>17.600000000000001</v>
      </c>
      <c r="I524" s="23"/>
    </row>
    <row r="525" spans="1:9" ht="31.5" x14ac:dyDescent="0.25">
      <c r="A525" s="3" t="s">
        <v>153</v>
      </c>
      <c r="B525" s="13">
        <v>300</v>
      </c>
      <c r="C525" s="3"/>
      <c r="D525" s="3"/>
      <c r="E525" s="18" t="s">
        <v>674</v>
      </c>
      <c r="F525" s="23">
        <f>F526</f>
        <v>4034.4</v>
      </c>
      <c r="G525" s="23">
        <f t="shared" ref="G525:I526" si="230">G526</f>
        <v>4034.4</v>
      </c>
      <c r="H525" s="23">
        <f t="shared" si="230"/>
        <v>4034.4</v>
      </c>
      <c r="I525" s="23">
        <f t="shared" si="230"/>
        <v>0</v>
      </c>
    </row>
    <row r="526" spans="1:9" ht="31.5" x14ac:dyDescent="0.25">
      <c r="A526" s="3" t="s">
        <v>153</v>
      </c>
      <c r="B526" s="13">
        <v>310</v>
      </c>
      <c r="C526" s="3"/>
      <c r="D526" s="3"/>
      <c r="E526" s="18" t="s">
        <v>682</v>
      </c>
      <c r="F526" s="23">
        <f>F527</f>
        <v>4034.4</v>
      </c>
      <c r="G526" s="23">
        <f t="shared" si="230"/>
        <v>4034.4</v>
      </c>
      <c r="H526" s="23">
        <f t="shared" si="230"/>
        <v>4034.4</v>
      </c>
      <c r="I526" s="23">
        <f t="shared" si="230"/>
        <v>0</v>
      </c>
    </row>
    <row r="527" spans="1:9" x14ac:dyDescent="0.25">
      <c r="A527" s="3" t="s">
        <v>153</v>
      </c>
      <c r="B527" s="13">
        <v>310</v>
      </c>
      <c r="C527" s="3" t="s">
        <v>63</v>
      </c>
      <c r="D527" s="3" t="s">
        <v>21</v>
      </c>
      <c r="E527" s="18" t="s">
        <v>662</v>
      </c>
      <c r="F527" s="23">
        <v>4034.4</v>
      </c>
      <c r="G527" s="23">
        <v>4034.4</v>
      </c>
      <c r="H527" s="23">
        <v>4034.4</v>
      </c>
      <c r="I527" s="23"/>
    </row>
    <row r="528" spans="1:9" x14ac:dyDescent="0.25">
      <c r="A528" s="3" t="s">
        <v>154</v>
      </c>
      <c r="B528" s="13"/>
      <c r="C528" s="3"/>
      <c r="D528" s="3"/>
      <c r="E528" s="18" t="s">
        <v>895</v>
      </c>
      <c r="F528" s="23">
        <f>F529</f>
        <v>7074.5</v>
      </c>
      <c r="G528" s="23">
        <f t="shared" ref="G528:I530" si="231">G529</f>
        <v>7074.5</v>
      </c>
      <c r="H528" s="23">
        <f t="shared" si="231"/>
        <v>7074.5</v>
      </c>
      <c r="I528" s="23">
        <f t="shared" si="231"/>
        <v>0</v>
      </c>
    </row>
    <row r="529" spans="1:9" ht="31.5" x14ac:dyDescent="0.25">
      <c r="A529" s="3" t="s">
        <v>154</v>
      </c>
      <c r="B529" s="13">
        <v>300</v>
      </c>
      <c r="C529" s="3"/>
      <c r="D529" s="3"/>
      <c r="E529" s="18" t="s">
        <v>674</v>
      </c>
      <c r="F529" s="23">
        <f>F530</f>
        <v>7074.5</v>
      </c>
      <c r="G529" s="23">
        <f t="shared" si="231"/>
        <v>7074.5</v>
      </c>
      <c r="H529" s="23">
        <f t="shared" si="231"/>
        <v>7074.5</v>
      </c>
      <c r="I529" s="23">
        <f t="shared" si="231"/>
        <v>0</v>
      </c>
    </row>
    <row r="530" spans="1:9" ht="31.5" x14ac:dyDescent="0.25">
      <c r="A530" s="3" t="s">
        <v>154</v>
      </c>
      <c r="B530" s="13">
        <v>320</v>
      </c>
      <c r="C530" s="3"/>
      <c r="D530" s="3"/>
      <c r="E530" s="18" t="s">
        <v>683</v>
      </c>
      <c r="F530" s="23">
        <f>F531</f>
        <v>7074.5</v>
      </c>
      <c r="G530" s="23">
        <f t="shared" si="231"/>
        <v>7074.5</v>
      </c>
      <c r="H530" s="23">
        <f t="shared" si="231"/>
        <v>7074.5</v>
      </c>
      <c r="I530" s="23">
        <f t="shared" si="231"/>
        <v>0</v>
      </c>
    </row>
    <row r="531" spans="1:9" ht="31.5" x14ac:dyDescent="0.25">
      <c r="A531" s="3" t="s">
        <v>154</v>
      </c>
      <c r="B531" s="13">
        <v>320</v>
      </c>
      <c r="C531" s="3" t="s">
        <v>63</v>
      </c>
      <c r="D531" s="3" t="s">
        <v>160</v>
      </c>
      <c r="E531" s="18" t="s">
        <v>664</v>
      </c>
      <c r="F531" s="23">
        <v>7074.5</v>
      </c>
      <c r="G531" s="23">
        <v>7074.5</v>
      </c>
      <c r="H531" s="23">
        <v>7074.5</v>
      </c>
      <c r="I531" s="23"/>
    </row>
    <row r="532" spans="1:9" ht="47.25" x14ac:dyDescent="0.25">
      <c r="A532" s="3" t="s">
        <v>155</v>
      </c>
      <c r="B532" s="13"/>
      <c r="C532" s="3"/>
      <c r="D532" s="3"/>
      <c r="E532" s="18" t="s">
        <v>896</v>
      </c>
      <c r="F532" s="23">
        <f>F533</f>
        <v>4597.7</v>
      </c>
      <c r="G532" s="23">
        <f t="shared" ref="G532:I534" si="232">G533</f>
        <v>4597.7</v>
      </c>
      <c r="H532" s="23">
        <f t="shared" si="232"/>
        <v>0</v>
      </c>
      <c r="I532" s="23">
        <f t="shared" si="232"/>
        <v>0</v>
      </c>
    </row>
    <row r="533" spans="1:9" ht="31.5" x14ac:dyDescent="0.25">
      <c r="A533" s="3" t="s">
        <v>155</v>
      </c>
      <c r="B533" s="13">
        <v>300</v>
      </c>
      <c r="C533" s="3"/>
      <c r="D533" s="3"/>
      <c r="E533" s="18" t="s">
        <v>674</v>
      </c>
      <c r="F533" s="23">
        <f>F534</f>
        <v>4597.7</v>
      </c>
      <c r="G533" s="23">
        <f t="shared" si="232"/>
        <v>4597.7</v>
      </c>
      <c r="H533" s="23">
        <f t="shared" si="232"/>
        <v>0</v>
      </c>
      <c r="I533" s="23">
        <f t="shared" si="232"/>
        <v>0</v>
      </c>
    </row>
    <row r="534" spans="1:9" ht="31.5" x14ac:dyDescent="0.25">
      <c r="A534" s="3" t="s">
        <v>155</v>
      </c>
      <c r="B534" s="13">
        <v>310</v>
      </c>
      <c r="C534" s="3"/>
      <c r="D534" s="3"/>
      <c r="E534" s="18" t="s">
        <v>682</v>
      </c>
      <c r="F534" s="23">
        <f>F535</f>
        <v>4597.7</v>
      </c>
      <c r="G534" s="23">
        <f t="shared" si="232"/>
        <v>4597.7</v>
      </c>
      <c r="H534" s="23">
        <f t="shared" si="232"/>
        <v>0</v>
      </c>
      <c r="I534" s="23">
        <f t="shared" si="232"/>
        <v>0</v>
      </c>
    </row>
    <row r="535" spans="1:9" x14ac:dyDescent="0.25">
      <c r="A535" s="3" t="s">
        <v>155</v>
      </c>
      <c r="B535" s="13">
        <v>310</v>
      </c>
      <c r="C535" s="3" t="s">
        <v>63</v>
      </c>
      <c r="D535" s="3" t="s">
        <v>21</v>
      </c>
      <c r="E535" s="18" t="s">
        <v>662</v>
      </c>
      <c r="F535" s="23">
        <v>4597.7</v>
      </c>
      <c r="G535" s="23">
        <v>4597.7</v>
      </c>
      <c r="H535" s="23">
        <v>0</v>
      </c>
      <c r="I535" s="23"/>
    </row>
    <row r="536" spans="1:9" ht="63" x14ac:dyDescent="0.25">
      <c r="A536" s="3" t="s">
        <v>156</v>
      </c>
      <c r="B536" s="13"/>
      <c r="C536" s="3"/>
      <c r="D536" s="3"/>
      <c r="E536" s="18" t="s">
        <v>897</v>
      </c>
      <c r="F536" s="23">
        <f>F537</f>
        <v>6519.9999999999991</v>
      </c>
      <c r="G536" s="23">
        <f t="shared" ref="G536:I536" si="233">G537</f>
        <v>6519.9999999999991</v>
      </c>
      <c r="H536" s="23">
        <f t="shared" si="233"/>
        <v>0</v>
      </c>
      <c r="I536" s="23">
        <f t="shared" si="233"/>
        <v>0</v>
      </c>
    </row>
    <row r="537" spans="1:9" ht="47.25" x14ac:dyDescent="0.25">
      <c r="A537" s="3" t="s">
        <v>156</v>
      </c>
      <c r="B537" s="13">
        <v>600</v>
      </c>
      <c r="C537" s="3"/>
      <c r="D537" s="3"/>
      <c r="E537" s="18" t="s">
        <v>676</v>
      </c>
      <c r="F537" s="23">
        <f>F538+F540</f>
        <v>6519.9999999999991</v>
      </c>
      <c r="G537" s="23">
        <f t="shared" ref="G537:I537" si="234">G538+G540</f>
        <v>6519.9999999999991</v>
      </c>
      <c r="H537" s="23">
        <f t="shared" si="234"/>
        <v>0</v>
      </c>
      <c r="I537" s="23">
        <f t="shared" si="234"/>
        <v>0</v>
      </c>
    </row>
    <row r="538" spans="1:9" x14ac:dyDescent="0.25">
      <c r="A538" s="3" t="s">
        <v>156</v>
      </c>
      <c r="B538" s="13">
        <v>610</v>
      </c>
      <c r="C538" s="3"/>
      <c r="D538" s="3"/>
      <c r="E538" s="18" t="s">
        <v>690</v>
      </c>
      <c r="F538" s="23">
        <f>F539</f>
        <v>951.7</v>
      </c>
      <c r="G538" s="23">
        <f t="shared" ref="G538:I538" si="235">G539</f>
        <v>951.7</v>
      </c>
      <c r="H538" s="23">
        <f t="shared" si="235"/>
        <v>0</v>
      </c>
      <c r="I538" s="23">
        <f t="shared" si="235"/>
        <v>0</v>
      </c>
    </row>
    <row r="539" spans="1:9" x14ac:dyDescent="0.25">
      <c r="A539" s="3" t="s">
        <v>156</v>
      </c>
      <c r="B539" s="13">
        <v>610</v>
      </c>
      <c r="C539" s="3" t="s">
        <v>63</v>
      </c>
      <c r="D539" s="3" t="s">
        <v>21</v>
      </c>
      <c r="E539" s="18" t="s">
        <v>662</v>
      </c>
      <c r="F539" s="23">
        <v>951.7</v>
      </c>
      <c r="G539" s="23">
        <v>951.7</v>
      </c>
      <c r="H539" s="23">
        <v>0</v>
      </c>
      <c r="I539" s="23"/>
    </row>
    <row r="540" spans="1:9" x14ac:dyDescent="0.25">
      <c r="A540" s="3" t="s">
        <v>156</v>
      </c>
      <c r="B540" s="13">
        <v>620</v>
      </c>
      <c r="C540" s="3"/>
      <c r="D540" s="3"/>
      <c r="E540" s="18" t="s">
        <v>691</v>
      </c>
      <c r="F540" s="23">
        <f>F541</f>
        <v>5568.2999999999993</v>
      </c>
      <c r="G540" s="23">
        <f t="shared" ref="G540:I540" si="236">G541</f>
        <v>5568.2999999999993</v>
      </c>
      <c r="H540" s="23">
        <f t="shared" si="236"/>
        <v>0</v>
      </c>
      <c r="I540" s="23">
        <f t="shared" si="236"/>
        <v>0</v>
      </c>
    </row>
    <row r="541" spans="1:9" x14ac:dyDescent="0.25">
      <c r="A541" s="3" t="s">
        <v>156</v>
      </c>
      <c r="B541" s="13">
        <v>620</v>
      </c>
      <c r="C541" s="3" t="s">
        <v>63</v>
      </c>
      <c r="D541" s="3" t="s">
        <v>21</v>
      </c>
      <c r="E541" s="18" t="s">
        <v>662</v>
      </c>
      <c r="F541" s="23">
        <v>5568.2999999999993</v>
      </c>
      <c r="G541" s="23">
        <v>5568.2999999999993</v>
      </c>
      <c r="H541" s="23">
        <v>0</v>
      </c>
      <c r="I541" s="23"/>
    </row>
    <row r="542" spans="1:9" ht="63" x14ac:dyDescent="0.25">
      <c r="A542" s="3" t="s">
        <v>164</v>
      </c>
      <c r="B542" s="13"/>
      <c r="C542" s="3"/>
      <c r="D542" s="3"/>
      <c r="E542" s="18" t="s">
        <v>898</v>
      </c>
      <c r="F542" s="23">
        <f>F543+F550+F554</f>
        <v>3049.4</v>
      </c>
      <c r="G542" s="23">
        <f t="shared" ref="G542:I542" si="237">G543+G550+G554</f>
        <v>3049.4</v>
      </c>
      <c r="H542" s="23">
        <f t="shared" si="237"/>
        <v>3049.4</v>
      </c>
      <c r="I542" s="23">
        <f t="shared" si="237"/>
        <v>0</v>
      </c>
    </row>
    <row r="543" spans="1:9" ht="31.5" x14ac:dyDescent="0.25">
      <c r="A543" s="3" t="s">
        <v>161</v>
      </c>
      <c r="B543" s="13"/>
      <c r="C543" s="3"/>
      <c r="D543" s="3"/>
      <c r="E543" s="18" t="s">
        <v>899</v>
      </c>
      <c r="F543" s="23">
        <f>F544+F547</f>
        <v>2580.1</v>
      </c>
      <c r="G543" s="23">
        <f t="shared" ref="G543:I543" si="238">G544+G547</f>
        <v>2580.1</v>
      </c>
      <c r="H543" s="23">
        <f t="shared" si="238"/>
        <v>2580.1</v>
      </c>
      <c r="I543" s="23">
        <f t="shared" si="238"/>
        <v>0</v>
      </c>
    </row>
    <row r="544" spans="1:9" ht="47.25" x14ac:dyDescent="0.25">
      <c r="A544" s="3" t="s">
        <v>161</v>
      </c>
      <c r="B544" s="13">
        <v>200</v>
      </c>
      <c r="C544" s="3"/>
      <c r="D544" s="3"/>
      <c r="E544" s="18" t="s">
        <v>673</v>
      </c>
      <c r="F544" s="23">
        <f>F545</f>
        <v>1462.1</v>
      </c>
      <c r="G544" s="23">
        <f t="shared" ref="G544:I545" si="239">G545</f>
        <v>1462.1</v>
      </c>
      <c r="H544" s="23">
        <f t="shared" si="239"/>
        <v>1462.1</v>
      </c>
      <c r="I544" s="23">
        <f t="shared" si="239"/>
        <v>0</v>
      </c>
    </row>
    <row r="545" spans="1:9" ht="47.25" x14ac:dyDescent="0.25">
      <c r="A545" s="3" t="s">
        <v>161</v>
      </c>
      <c r="B545" s="13">
        <v>240</v>
      </c>
      <c r="C545" s="3"/>
      <c r="D545" s="3"/>
      <c r="E545" s="18" t="s">
        <v>681</v>
      </c>
      <c r="F545" s="23">
        <f>F546</f>
        <v>1462.1</v>
      </c>
      <c r="G545" s="23">
        <f t="shared" si="239"/>
        <v>1462.1</v>
      </c>
      <c r="H545" s="23">
        <f t="shared" si="239"/>
        <v>1462.1</v>
      </c>
      <c r="I545" s="23">
        <f t="shared" si="239"/>
        <v>0</v>
      </c>
    </row>
    <row r="546" spans="1:9" ht="31.5" x14ac:dyDescent="0.25">
      <c r="A546" s="3" t="s">
        <v>161</v>
      </c>
      <c r="B546" s="13">
        <v>240</v>
      </c>
      <c r="C546" s="3" t="s">
        <v>63</v>
      </c>
      <c r="D546" s="3" t="s">
        <v>160</v>
      </c>
      <c r="E546" s="18" t="s">
        <v>664</v>
      </c>
      <c r="F546" s="23">
        <v>1462.1</v>
      </c>
      <c r="G546" s="23">
        <v>1462.1</v>
      </c>
      <c r="H546" s="23">
        <v>1462.1</v>
      </c>
      <c r="I546" s="23"/>
    </row>
    <row r="547" spans="1:9" ht="47.25" x14ac:dyDescent="0.25">
      <c r="A547" s="3" t="s">
        <v>161</v>
      </c>
      <c r="B547" s="13">
        <v>600</v>
      </c>
      <c r="C547" s="3"/>
      <c r="D547" s="3"/>
      <c r="E547" s="18" t="s">
        <v>676</v>
      </c>
      <c r="F547" s="23">
        <f>F548</f>
        <v>1118</v>
      </c>
      <c r="G547" s="23">
        <f t="shared" ref="G547:I548" si="240">G548</f>
        <v>1118</v>
      </c>
      <c r="H547" s="23">
        <f t="shared" si="240"/>
        <v>1118</v>
      </c>
      <c r="I547" s="23">
        <f t="shared" si="240"/>
        <v>0</v>
      </c>
    </row>
    <row r="548" spans="1:9" x14ac:dyDescent="0.25">
      <c r="A548" s="3" t="s">
        <v>161</v>
      </c>
      <c r="B548" s="13">
        <v>620</v>
      </c>
      <c r="C548" s="3"/>
      <c r="D548" s="3"/>
      <c r="E548" s="18" t="s">
        <v>691</v>
      </c>
      <c r="F548" s="23">
        <f>F549</f>
        <v>1118</v>
      </c>
      <c r="G548" s="23">
        <f t="shared" si="240"/>
        <v>1118</v>
      </c>
      <c r="H548" s="23">
        <f t="shared" si="240"/>
        <v>1118</v>
      </c>
      <c r="I548" s="23">
        <f t="shared" si="240"/>
        <v>0</v>
      </c>
    </row>
    <row r="549" spans="1:9" x14ac:dyDescent="0.25">
      <c r="A549" s="3" t="s">
        <v>161</v>
      </c>
      <c r="B549" s="13">
        <v>620</v>
      </c>
      <c r="C549" s="3" t="s">
        <v>25</v>
      </c>
      <c r="D549" s="3" t="s">
        <v>5</v>
      </c>
      <c r="E549" s="18" t="s">
        <v>658</v>
      </c>
      <c r="F549" s="23">
        <v>1118</v>
      </c>
      <c r="G549" s="23">
        <v>1118</v>
      </c>
      <c r="H549" s="23">
        <v>1118</v>
      </c>
      <c r="I549" s="23"/>
    </row>
    <row r="550" spans="1:9" ht="63" x14ac:dyDescent="0.25">
      <c r="A550" s="3" t="s">
        <v>162</v>
      </c>
      <c r="B550" s="13"/>
      <c r="C550" s="3"/>
      <c r="D550" s="3"/>
      <c r="E550" s="18" t="s">
        <v>900</v>
      </c>
      <c r="F550" s="23">
        <f>F551</f>
        <v>181.9</v>
      </c>
      <c r="G550" s="23">
        <f t="shared" ref="G550:I552" si="241">G551</f>
        <v>181.9</v>
      </c>
      <c r="H550" s="23">
        <f t="shared" si="241"/>
        <v>181.9</v>
      </c>
      <c r="I550" s="23">
        <f t="shared" si="241"/>
        <v>0</v>
      </c>
    </row>
    <row r="551" spans="1:9" ht="47.25" x14ac:dyDescent="0.25">
      <c r="A551" s="3" t="s">
        <v>162</v>
      </c>
      <c r="B551" s="13">
        <v>600</v>
      </c>
      <c r="C551" s="3"/>
      <c r="D551" s="3"/>
      <c r="E551" s="18" t="s">
        <v>676</v>
      </c>
      <c r="F551" s="23">
        <f>F552</f>
        <v>181.9</v>
      </c>
      <c r="G551" s="23">
        <f t="shared" si="241"/>
        <v>181.9</v>
      </c>
      <c r="H551" s="23">
        <f t="shared" si="241"/>
        <v>181.9</v>
      </c>
      <c r="I551" s="23">
        <f t="shared" si="241"/>
        <v>0</v>
      </c>
    </row>
    <row r="552" spans="1:9" ht="47.25" x14ac:dyDescent="0.25">
      <c r="A552" s="3" t="s">
        <v>162</v>
      </c>
      <c r="B552" s="13">
        <v>630</v>
      </c>
      <c r="C552" s="3"/>
      <c r="D552" s="3"/>
      <c r="E552" s="18" t="s">
        <v>692</v>
      </c>
      <c r="F552" s="23">
        <f>F553</f>
        <v>181.9</v>
      </c>
      <c r="G552" s="23">
        <f t="shared" si="241"/>
        <v>181.9</v>
      </c>
      <c r="H552" s="23">
        <f t="shared" si="241"/>
        <v>181.9</v>
      </c>
      <c r="I552" s="23">
        <f t="shared" si="241"/>
        <v>0</v>
      </c>
    </row>
    <row r="553" spans="1:9" ht="31.5" x14ac:dyDescent="0.25">
      <c r="A553" s="3" t="s">
        <v>162</v>
      </c>
      <c r="B553" s="13">
        <v>630</v>
      </c>
      <c r="C553" s="3" t="s">
        <v>63</v>
      </c>
      <c r="D553" s="3" t="s">
        <v>160</v>
      </c>
      <c r="E553" s="18" t="s">
        <v>664</v>
      </c>
      <c r="F553" s="23">
        <v>181.9</v>
      </c>
      <c r="G553" s="23">
        <v>181.9</v>
      </c>
      <c r="H553" s="23">
        <v>181.9</v>
      </c>
      <c r="I553" s="23"/>
    </row>
    <row r="554" spans="1:9" ht="31.5" x14ac:dyDescent="0.25">
      <c r="A554" s="3" t="s">
        <v>163</v>
      </c>
      <c r="B554" s="13"/>
      <c r="C554" s="3"/>
      <c r="D554" s="3"/>
      <c r="E554" s="18" t="s">
        <v>901</v>
      </c>
      <c r="F554" s="23">
        <f>F555</f>
        <v>287.39999999999998</v>
      </c>
      <c r="G554" s="23">
        <f t="shared" ref="G554:I556" si="242">G555</f>
        <v>287.39999999999998</v>
      </c>
      <c r="H554" s="23">
        <f t="shared" si="242"/>
        <v>287.39999999999998</v>
      </c>
      <c r="I554" s="23">
        <f t="shared" si="242"/>
        <v>0</v>
      </c>
    </row>
    <row r="555" spans="1:9" ht="31.5" x14ac:dyDescent="0.25">
      <c r="A555" s="3" t="s">
        <v>163</v>
      </c>
      <c r="B555" s="13">
        <v>300</v>
      </c>
      <c r="C555" s="3"/>
      <c r="D555" s="3"/>
      <c r="E555" s="18" t="s">
        <v>674</v>
      </c>
      <c r="F555" s="23">
        <f>F556</f>
        <v>287.39999999999998</v>
      </c>
      <c r="G555" s="23">
        <f t="shared" si="242"/>
        <v>287.39999999999998</v>
      </c>
      <c r="H555" s="23">
        <f t="shared" si="242"/>
        <v>287.39999999999998</v>
      </c>
      <c r="I555" s="23">
        <f t="shared" si="242"/>
        <v>0</v>
      </c>
    </row>
    <row r="556" spans="1:9" x14ac:dyDescent="0.25">
      <c r="A556" s="3" t="s">
        <v>163</v>
      </c>
      <c r="B556" s="13">
        <v>350</v>
      </c>
      <c r="C556" s="3"/>
      <c r="D556" s="3"/>
      <c r="E556" s="18" t="s">
        <v>686</v>
      </c>
      <c r="F556" s="23">
        <f>F557</f>
        <v>287.39999999999998</v>
      </c>
      <c r="G556" s="23">
        <f t="shared" si="242"/>
        <v>287.39999999999998</v>
      </c>
      <c r="H556" s="23">
        <f t="shared" si="242"/>
        <v>287.39999999999998</v>
      </c>
      <c r="I556" s="23">
        <f t="shared" si="242"/>
        <v>0</v>
      </c>
    </row>
    <row r="557" spans="1:9" x14ac:dyDescent="0.25">
      <c r="A557" s="3" t="s">
        <v>163</v>
      </c>
      <c r="B557" s="13">
        <v>350</v>
      </c>
      <c r="C557" s="3" t="s">
        <v>63</v>
      </c>
      <c r="D557" s="3" t="s">
        <v>21</v>
      </c>
      <c r="E557" s="18" t="s">
        <v>662</v>
      </c>
      <c r="F557" s="23">
        <v>287.39999999999998</v>
      </c>
      <c r="G557" s="23">
        <v>287.39999999999998</v>
      </c>
      <c r="H557" s="23">
        <v>287.39999999999998</v>
      </c>
      <c r="I557" s="23"/>
    </row>
    <row r="558" spans="1:9" s="12" customFormat="1" ht="31.5" x14ac:dyDescent="0.25">
      <c r="A558" s="11" t="s">
        <v>167</v>
      </c>
      <c r="B558" s="21"/>
      <c r="C558" s="11"/>
      <c r="D558" s="11"/>
      <c r="E558" s="20" t="s">
        <v>740</v>
      </c>
      <c r="F558" s="22">
        <f>F559</f>
        <v>22115.7</v>
      </c>
      <c r="G558" s="22">
        <f t="shared" ref="G558:I558" si="243">G559</f>
        <v>19719</v>
      </c>
      <c r="H558" s="22">
        <f t="shared" si="243"/>
        <v>22258.300000000003</v>
      </c>
      <c r="I558" s="22">
        <f t="shared" si="243"/>
        <v>0</v>
      </c>
    </row>
    <row r="559" spans="1:9" ht="94.5" x14ac:dyDescent="0.25">
      <c r="A559" s="3" t="s">
        <v>168</v>
      </c>
      <c r="B559" s="13"/>
      <c r="C559" s="3"/>
      <c r="D559" s="3"/>
      <c r="E559" s="18" t="s">
        <v>902</v>
      </c>
      <c r="F559" s="23">
        <f>F560+F571</f>
        <v>22115.7</v>
      </c>
      <c r="G559" s="23">
        <f t="shared" ref="G559:I559" si="244">G560+G571</f>
        <v>19719</v>
      </c>
      <c r="H559" s="23">
        <f t="shared" si="244"/>
        <v>22258.300000000003</v>
      </c>
      <c r="I559" s="23">
        <f t="shared" si="244"/>
        <v>0</v>
      </c>
    </row>
    <row r="560" spans="1:9" ht="47.25" x14ac:dyDescent="0.25">
      <c r="A560" s="3" t="s">
        <v>165</v>
      </c>
      <c r="B560" s="13"/>
      <c r="C560" s="3"/>
      <c r="D560" s="3"/>
      <c r="E560" s="18" t="s">
        <v>903</v>
      </c>
      <c r="F560" s="23">
        <f>F561</f>
        <v>20740.8</v>
      </c>
      <c r="G560" s="23">
        <f t="shared" ref="G560:I560" si="245">G561</f>
        <v>18344.099999999999</v>
      </c>
      <c r="H560" s="23">
        <f t="shared" si="245"/>
        <v>20883.400000000001</v>
      </c>
      <c r="I560" s="23">
        <f t="shared" si="245"/>
        <v>0</v>
      </c>
    </row>
    <row r="561" spans="1:10" ht="47.25" x14ac:dyDescent="0.25">
      <c r="A561" s="3" t="s">
        <v>165</v>
      </c>
      <c r="B561" s="13">
        <v>600</v>
      </c>
      <c r="C561" s="3"/>
      <c r="D561" s="3"/>
      <c r="E561" s="18" t="s">
        <v>676</v>
      </c>
      <c r="F561" s="23">
        <f>F562+F566</f>
        <v>20740.8</v>
      </c>
      <c r="G561" s="23">
        <f t="shared" ref="G561:I561" si="246">G562+G566</f>
        <v>18344.099999999999</v>
      </c>
      <c r="H561" s="23">
        <f t="shared" si="246"/>
        <v>20883.400000000001</v>
      </c>
      <c r="I561" s="23">
        <f t="shared" si="246"/>
        <v>0</v>
      </c>
    </row>
    <row r="562" spans="1:10" x14ac:dyDescent="0.25">
      <c r="A562" s="3" t="s">
        <v>165</v>
      </c>
      <c r="B562" s="13">
        <v>610</v>
      </c>
      <c r="C562" s="3"/>
      <c r="D562" s="3"/>
      <c r="E562" s="18" t="s">
        <v>690</v>
      </c>
      <c r="F562" s="23">
        <f>F563+F564+F565</f>
        <v>3097.2999999999997</v>
      </c>
      <c r="G562" s="23">
        <f t="shared" ref="G562:I562" si="247">G563+G564+G565</f>
        <v>7917.1</v>
      </c>
      <c r="H562" s="23">
        <f t="shared" si="247"/>
        <v>15068.6</v>
      </c>
      <c r="I562" s="23">
        <f t="shared" si="247"/>
        <v>0</v>
      </c>
    </row>
    <row r="563" spans="1:10" x14ac:dyDescent="0.25">
      <c r="A563" s="3" t="s">
        <v>165</v>
      </c>
      <c r="B563" s="13">
        <v>610</v>
      </c>
      <c r="C563" s="3" t="s">
        <v>29</v>
      </c>
      <c r="D563" s="3" t="s">
        <v>126</v>
      </c>
      <c r="E563" s="18" t="s">
        <v>653</v>
      </c>
      <c r="F563" s="23">
        <v>2316.6999999999998</v>
      </c>
      <c r="G563" s="23">
        <v>4602.8999999999996</v>
      </c>
      <c r="H563" s="23">
        <v>13615.1</v>
      </c>
      <c r="I563" s="23"/>
    </row>
    <row r="564" spans="1:10" x14ac:dyDescent="0.25">
      <c r="A564" s="3" t="s">
        <v>165</v>
      </c>
      <c r="B564" s="13">
        <v>610</v>
      </c>
      <c r="C564" s="3" t="s">
        <v>25</v>
      </c>
      <c r="D564" s="3" t="s">
        <v>5</v>
      </c>
      <c r="E564" s="18" t="s">
        <v>658</v>
      </c>
      <c r="F564" s="23">
        <v>780.6</v>
      </c>
      <c r="G564" s="23">
        <v>1830.3</v>
      </c>
      <c r="H564" s="23">
        <v>1453.5</v>
      </c>
      <c r="I564" s="23"/>
    </row>
    <row r="565" spans="1:10" hidden="1" x14ac:dyDescent="0.25">
      <c r="A565" s="3" t="s">
        <v>165</v>
      </c>
      <c r="B565" s="13">
        <v>610</v>
      </c>
      <c r="C565" s="3" t="s">
        <v>115</v>
      </c>
      <c r="D565" s="3" t="s">
        <v>5</v>
      </c>
      <c r="E565" s="18" t="s">
        <v>665</v>
      </c>
      <c r="F565" s="23">
        <v>0</v>
      </c>
      <c r="G565" s="23">
        <v>1483.9</v>
      </c>
      <c r="H565" s="23">
        <v>0</v>
      </c>
      <c r="I565" s="23"/>
      <c r="J565" s="10">
        <v>0</v>
      </c>
    </row>
    <row r="566" spans="1:10" x14ac:dyDescent="0.25">
      <c r="A566" s="3" t="s">
        <v>165</v>
      </c>
      <c r="B566" s="13">
        <v>620</v>
      </c>
      <c r="C566" s="3"/>
      <c r="D566" s="3"/>
      <c r="E566" s="18" t="s">
        <v>691</v>
      </c>
      <c r="F566" s="23">
        <f>F567+F568+F569+F570</f>
        <v>17643.5</v>
      </c>
      <c r="G566" s="23">
        <f t="shared" ref="G566:I566" si="248">G567+G568+G569+G570</f>
        <v>10427</v>
      </c>
      <c r="H566" s="23">
        <f t="shared" si="248"/>
        <v>5814.7999999999993</v>
      </c>
      <c r="I566" s="23">
        <f t="shared" si="248"/>
        <v>0</v>
      </c>
    </row>
    <row r="567" spans="1:10" x14ac:dyDescent="0.25">
      <c r="A567" s="3" t="s">
        <v>165</v>
      </c>
      <c r="B567" s="13">
        <v>620</v>
      </c>
      <c r="C567" s="3" t="s">
        <v>29</v>
      </c>
      <c r="D567" s="3" t="s">
        <v>126</v>
      </c>
      <c r="E567" s="18" t="s">
        <v>653</v>
      </c>
      <c r="F567" s="23">
        <v>14815.2</v>
      </c>
      <c r="G567" s="23">
        <v>8800.4</v>
      </c>
      <c r="H567" s="23">
        <v>3190.7</v>
      </c>
      <c r="I567" s="23"/>
    </row>
    <row r="568" spans="1:10" x14ac:dyDescent="0.25">
      <c r="A568" s="3" t="s">
        <v>165</v>
      </c>
      <c r="B568" s="13">
        <v>620</v>
      </c>
      <c r="C568" s="3" t="s">
        <v>29</v>
      </c>
      <c r="D568" s="3" t="s">
        <v>21</v>
      </c>
      <c r="E568" s="18" t="s">
        <v>654</v>
      </c>
      <c r="F568" s="23">
        <v>808.5</v>
      </c>
      <c r="G568" s="23">
        <v>0</v>
      </c>
      <c r="H568" s="23">
        <v>0</v>
      </c>
      <c r="I568" s="23"/>
    </row>
    <row r="569" spans="1:10" x14ac:dyDescent="0.25">
      <c r="A569" s="3" t="s">
        <v>165</v>
      </c>
      <c r="B569" s="13">
        <v>620</v>
      </c>
      <c r="C569" s="3" t="s">
        <v>25</v>
      </c>
      <c r="D569" s="3" t="s">
        <v>5</v>
      </c>
      <c r="E569" s="18" t="s">
        <v>658</v>
      </c>
      <c r="F569" s="23">
        <v>1277.0999999999999</v>
      </c>
      <c r="G569" s="23">
        <v>1626.6</v>
      </c>
      <c r="H569" s="23">
        <v>1140.2</v>
      </c>
      <c r="I569" s="23"/>
    </row>
    <row r="570" spans="1:10" x14ac:dyDescent="0.25">
      <c r="A570" s="3" t="s">
        <v>165</v>
      </c>
      <c r="B570" s="13">
        <v>620</v>
      </c>
      <c r="C570" s="3" t="s">
        <v>115</v>
      </c>
      <c r="D570" s="3" t="s">
        <v>5</v>
      </c>
      <c r="E570" s="18" t="s">
        <v>665</v>
      </c>
      <c r="F570" s="23">
        <v>742.7</v>
      </c>
      <c r="G570" s="23">
        <v>0</v>
      </c>
      <c r="H570" s="23">
        <v>1483.9</v>
      </c>
      <c r="I570" s="23"/>
    </row>
    <row r="571" spans="1:10" x14ac:dyDescent="0.25">
      <c r="A571" s="3" t="s">
        <v>166</v>
      </c>
      <c r="B571" s="13"/>
      <c r="C571" s="3"/>
      <c r="D571" s="3"/>
      <c r="E571" s="18" t="s">
        <v>904</v>
      </c>
      <c r="F571" s="23">
        <f>F572</f>
        <v>1374.9</v>
      </c>
      <c r="G571" s="23">
        <f t="shared" ref="G571:I573" si="249">G572</f>
        <v>1374.9</v>
      </c>
      <c r="H571" s="23">
        <f t="shared" si="249"/>
        <v>1374.9</v>
      </c>
      <c r="I571" s="23">
        <f t="shared" si="249"/>
        <v>0</v>
      </c>
    </row>
    <row r="572" spans="1:10" ht="47.25" x14ac:dyDescent="0.25">
      <c r="A572" s="3" t="s">
        <v>166</v>
      </c>
      <c r="B572" s="13">
        <v>200</v>
      </c>
      <c r="C572" s="3"/>
      <c r="D572" s="3"/>
      <c r="E572" s="18" t="s">
        <v>673</v>
      </c>
      <c r="F572" s="23">
        <f>F573</f>
        <v>1374.9</v>
      </c>
      <c r="G572" s="23">
        <f t="shared" si="249"/>
        <v>1374.9</v>
      </c>
      <c r="H572" s="23">
        <f t="shared" si="249"/>
        <v>1374.9</v>
      </c>
      <c r="I572" s="23">
        <f t="shared" si="249"/>
        <v>0</v>
      </c>
    </row>
    <row r="573" spans="1:10" ht="47.25" x14ac:dyDescent="0.25">
      <c r="A573" s="3" t="s">
        <v>166</v>
      </c>
      <c r="B573" s="13">
        <v>240</v>
      </c>
      <c r="C573" s="3"/>
      <c r="D573" s="3"/>
      <c r="E573" s="18" t="s">
        <v>681</v>
      </c>
      <c r="F573" s="23">
        <f>F574</f>
        <v>1374.9</v>
      </c>
      <c r="G573" s="23">
        <f t="shared" si="249"/>
        <v>1374.9</v>
      </c>
      <c r="H573" s="23">
        <f t="shared" si="249"/>
        <v>1374.9</v>
      </c>
      <c r="I573" s="23">
        <f t="shared" si="249"/>
        <v>0</v>
      </c>
    </row>
    <row r="574" spans="1:10" ht="31.5" x14ac:dyDescent="0.25">
      <c r="A574" s="3" t="s">
        <v>166</v>
      </c>
      <c r="B574" s="13">
        <v>240</v>
      </c>
      <c r="C574" s="3" t="s">
        <v>63</v>
      </c>
      <c r="D574" s="3" t="s">
        <v>160</v>
      </c>
      <c r="E574" s="18" t="s">
        <v>664</v>
      </c>
      <c r="F574" s="23">
        <v>1374.9</v>
      </c>
      <c r="G574" s="23">
        <v>1374.9</v>
      </c>
      <c r="H574" s="23">
        <v>1374.9</v>
      </c>
      <c r="I574" s="23"/>
    </row>
    <row r="575" spans="1:10" s="12" customFormat="1" ht="31.5" x14ac:dyDescent="0.25">
      <c r="A575" s="11" t="s">
        <v>171</v>
      </c>
      <c r="B575" s="21"/>
      <c r="C575" s="11"/>
      <c r="D575" s="11"/>
      <c r="E575" s="20" t="s">
        <v>741</v>
      </c>
      <c r="F575" s="22">
        <f>F576+F584+F593</f>
        <v>31239.600000000006</v>
      </c>
      <c r="G575" s="22">
        <f t="shared" ref="G575:I575" si="250">G576+G584+G593</f>
        <v>31230.999999999996</v>
      </c>
      <c r="H575" s="22">
        <f t="shared" si="250"/>
        <v>31230.999999999996</v>
      </c>
      <c r="I575" s="22">
        <f t="shared" si="250"/>
        <v>0</v>
      </c>
    </row>
    <row r="576" spans="1:10" ht="78.75" x14ac:dyDescent="0.25">
      <c r="A576" s="3" t="s">
        <v>172</v>
      </c>
      <c r="B576" s="13"/>
      <c r="C576" s="3"/>
      <c r="D576" s="3"/>
      <c r="E576" s="18" t="s">
        <v>905</v>
      </c>
      <c r="F576" s="23">
        <f>F577</f>
        <v>29013.000000000004</v>
      </c>
      <c r="G576" s="23">
        <f t="shared" ref="G576:I576" si="251">G577</f>
        <v>29012.999999999996</v>
      </c>
      <c r="H576" s="23">
        <f t="shared" si="251"/>
        <v>29012.999999999996</v>
      </c>
      <c r="I576" s="23">
        <f t="shared" si="251"/>
        <v>0</v>
      </c>
    </row>
    <row r="577" spans="1:9" ht="47.25" x14ac:dyDescent="0.25">
      <c r="A577" s="3" t="s">
        <v>170</v>
      </c>
      <c r="B577" s="13"/>
      <c r="C577" s="3"/>
      <c r="D577" s="3"/>
      <c r="E577" s="18" t="s">
        <v>906</v>
      </c>
      <c r="F577" s="23">
        <f>F578+F581</f>
        <v>29013.000000000004</v>
      </c>
      <c r="G577" s="23">
        <f t="shared" ref="G577:I577" si="252">G578+G581</f>
        <v>29012.999999999996</v>
      </c>
      <c r="H577" s="23">
        <f t="shared" si="252"/>
        <v>29012.999999999996</v>
      </c>
      <c r="I577" s="23">
        <f t="shared" si="252"/>
        <v>0</v>
      </c>
    </row>
    <row r="578" spans="1:9" ht="94.5" x14ac:dyDescent="0.25">
      <c r="A578" s="3" t="s">
        <v>170</v>
      </c>
      <c r="B578" s="13">
        <v>100</v>
      </c>
      <c r="C578" s="3"/>
      <c r="D578" s="3"/>
      <c r="E578" s="18" t="s">
        <v>672</v>
      </c>
      <c r="F578" s="23">
        <f>F579</f>
        <v>28074.300000000003</v>
      </c>
      <c r="G578" s="23">
        <f t="shared" ref="G578:I579" si="253">G579</f>
        <v>28624.399999999998</v>
      </c>
      <c r="H578" s="23">
        <f t="shared" si="253"/>
        <v>28624.399999999998</v>
      </c>
      <c r="I578" s="23">
        <f t="shared" si="253"/>
        <v>0</v>
      </c>
    </row>
    <row r="579" spans="1:9" ht="31.5" x14ac:dyDescent="0.25">
      <c r="A579" s="3" t="s">
        <v>170</v>
      </c>
      <c r="B579" s="13">
        <v>120</v>
      </c>
      <c r="C579" s="3"/>
      <c r="D579" s="3"/>
      <c r="E579" s="18" t="s">
        <v>680</v>
      </c>
      <c r="F579" s="23">
        <f>F580</f>
        <v>28074.300000000003</v>
      </c>
      <c r="G579" s="23">
        <f t="shared" si="253"/>
        <v>28624.399999999998</v>
      </c>
      <c r="H579" s="23">
        <f t="shared" si="253"/>
        <v>28624.399999999998</v>
      </c>
      <c r="I579" s="23">
        <f t="shared" si="253"/>
        <v>0</v>
      </c>
    </row>
    <row r="580" spans="1:9" ht="78.75" x14ac:dyDescent="0.25">
      <c r="A580" s="3" t="s">
        <v>170</v>
      </c>
      <c r="B580" s="13">
        <v>120</v>
      </c>
      <c r="C580" s="3" t="s">
        <v>5</v>
      </c>
      <c r="D580" s="3" t="s">
        <v>169</v>
      </c>
      <c r="E580" s="18" t="s">
        <v>634</v>
      </c>
      <c r="F580" s="23">
        <v>28074.300000000003</v>
      </c>
      <c r="G580" s="23">
        <v>28624.399999999998</v>
      </c>
      <c r="H580" s="23">
        <v>28624.399999999998</v>
      </c>
      <c r="I580" s="23"/>
    </row>
    <row r="581" spans="1:9" ht="47.25" x14ac:dyDescent="0.25">
      <c r="A581" s="3" t="s">
        <v>170</v>
      </c>
      <c r="B581" s="13">
        <v>200</v>
      </c>
      <c r="C581" s="3"/>
      <c r="D581" s="3"/>
      <c r="E581" s="18" t="s">
        <v>673</v>
      </c>
      <c r="F581" s="23">
        <f>F582</f>
        <v>938.7</v>
      </c>
      <c r="G581" s="23">
        <f t="shared" ref="G581:I582" si="254">G582</f>
        <v>388.59999999999997</v>
      </c>
      <c r="H581" s="23">
        <f t="shared" si="254"/>
        <v>388.59999999999997</v>
      </c>
      <c r="I581" s="23">
        <f t="shared" si="254"/>
        <v>0</v>
      </c>
    </row>
    <row r="582" spans="1:9" ht="47.25" x14ac:dyDescent="0.25">
      <c r="A582" s="3" t="s">
        <v>170</v>
      </c>
      <c r="B582" s="13">
        <v>240</v>
      </c>
      <c r="C582" s="3"/>
      <c r="D582" s="3"/>
      <c r="E582" s="18" t="s">
        <v>681</v>
      </c>
      <c r="F582" s="23">
        <f>F583</f>
        <v>938.7</v>
      </c>
      <c r="G582" s="23">
        <f t="shared" si="254"/>
        <v>388.59999999999997</v>
      </c>
      <c r="H582" s="23">
        <f t="shared" si="254"/>
        <v>388.59999999999997</v>
      </c>
      <c r="I582" s="23">
        <f t="shared" si="254"/>
        <v>0</v>
      </c>
    </row>
    <row r="583" spans="1:9" ht="78.75" x14ac:dyDescent="0.25">
      <c r="A583" s="3" t="s">
        <v>170</v>
      </c>
      <c r="B583" s="13">
        <v>240</v>
      </c>
      <c r="C583" s="3" t="s">
        <v>5</v>
      </c>
      <c r="D583" s="3" t="s">
        <v>169</v>
      </c>
      <c r="E583" s="18" t="s">
        <v>634</v>
      </c>
      <c r="F583" s="23">
        <v>938.7</v>
      </c>
      <c r="G583" s="23">
        <v>388.59999999999997</v>
      </c>
      <c r="H583" s="23">
        <v>388.59999999999997</v>
      </c>
      <c r="I583" s="23"/>
    </row>
    <row r="584" spans="1:9" ht="47.25" x14ac:dyDescent="0.25">
      <c r="A584" s="3" t="s">
        <v>175</v>
      </c>
      <c r="B584" s="13"/>
      <c r="C584" s="3"/>
      <c r="D584" s="3"/>
      <c r="E584" s="18" t="s">
        <v>907</v>
      </c>
      <c r="F584" s="23">
        <f>F585+F589</f>
        <v>629.4</v>
      </c>
      <c r="G584" s="23">
        <f t="shared" ref="G584:I584" si="255">G585+G589</f>
        <v>629.4</v>
      </c>
      <c r="H584" s="23">
        <f t="shared" si="255"/>
        <v>629.4</v>
      </c>
      <c r="I584" s="23">
        <f t="shared" si="255"/>
        <v>0</v>
      </c>
    </row>
    <row r="585" spans="1:9" ht="31.5" x14ac:dyDescent="0.25">
      <c r="A585" s="3" t="s">
        <v>173</v>
      </c>
      <c r="B585" s="13"/>
      <c r="C585" s="3"/>
      <c r="D585" s="3"/>
      <c r="E585" s="18" t="s">
        <v>908</v>
      </c>
      <c r="F585" s="23">
        <f>F586</f>
        <v>489.4</v>
      </c>
      <c r="G585" s="23">
        <f t="shared" ref="G585:I587" si="256">G586</f>
        <v>489.4</v>
      </c>
      <c r="H585" s="23">
        <f t="shared" si="256"/>
        <v>489.4</v>
      </c>
      <c r="I585" s="23">
        <f t="shared" si="256"/>
        <v>0</v>
      </c>
    </row>
    <row r="586" spans="1:9" ht="47.25" x14ac:dyDescent="0.25">
      <c r="A586" s="3" t="s">
        <v>173</v>
      </c>
      <c r="B586" s="13">
        <v>600</v>
      </c>
      <c r="C586" s="3"/>
      <c r="D586" s="3"/>
      <c r="E586" s="18" t="s">
        <v>676</v>
      </c>
      <c r="F586" s="23">
        <f>F587</f>
        <v>489.4</v>
      </c>
      <c r="G586" s="23">
        <f t="shared" si="256"/>
        <v>489.4</v>
      </c>
      <c r="H586" s="23">
        <f t="shared" si="256"/>
        <v>489.4</v>
      </c>
      <c r="I586" s="23">
        <f t="shared" si="256"/>
        <v>0</v>
      </c>
    </row>
    <row r="587" spans="1:9" x14ac:dyDescent="0.25">
      <c r="A587" s="3" t="s">
        <v>173</v>
      </c>
      <c r="B587" s="13">
        <v>610</v>
      </c>
      <c r="C587" s="3"/>
      <c r="D587" s="3"/>
      <c r="E587" s="18" t="s">
        <v>690</v>
      </c>
      <c r="F587" s="23">
        <f>F588</f>
        <v>489.4</v>
      </c>
      <c r="G587" s="23">
        <f t="shared" si="256"/>
        <v>489.4</v>
      </c>
      <c r="H587" s="23">
        <f t="shared" si="256"/>
        <v>489.4</v>
      </c>
      <c r="I587" s="23">
        <f t="shared" si="256"/>
        <v>0</v>
      </c>
    </row>
    <row r="588" spans="1:9" x14ac:dyDescent="0.25">
      <c r="A588" s="3" t="s">
        <v>173</v>
      </c>
      <c r="B588" s="13">
        <v>610</v>
      </c>
      <c r="C588" s="3" t="s">
        <v>29</v>
      </c>
      <c r="D588" s="3" t="s">
        <v>31</v>
      </c>
      <c r="E588" s="18" t="s">
        <v>657</v>
      </c>
      <c r="F588" s="23">
        <v>489.4</v>
      </c>
      <c r="G588" s="23">
        <v>489.4</v>
      </c>
      <c r="H588" s="23">
        <v>489.4</v>
      </c>
      <c r="I588" s="23"/>
    </row>
    <row r="589" spans="1:9" ht="47.25" x14ac:dyDescent="0.25">
      <c r="A589" s="3" t="s">
        <v>174</v>
      </c>
      <c r="B589" s="13"/>
      <c r="C589" s="3"/>
      <c r="D589" s="3"/>
      <c r="E589" s="18" t="s">
        <v>909</v>
      </c>
      <c r="F589" s="23">
        <f>F590</f>
        <v>140</v>
      </c>
      <c r="G589" s="23">
        <f t="shared" ref="G589:I591" si="257">G590</f>
        <v>140</v>
      </c>
      <c r="H589" s="23">
        <f t="shared" si="257"/>
        <v>140</v>
      </c>
      <c r="I589" s="23">
        <f t="shared" si="257"/>
        <v>0</v>
      </c>
    </row>
    <row r="590" spans="1:9" ht="47.25" x14ac:dyDescent="0.25">
      <c r="A590" s="3" t="s">
        <v>174</v>
      </c>
      <c r="B590" s="13">
        <v>600</v>
      </c>
      <c r="C590" s="3"/>
      <c r="D590" s="3"/>
      <c r="E590" s="18" t="s">
        <v>676</v>
      </c>
      <c r="F590" s="23">
        <f>F591</f>
        <v>140</v>
      </c>
      <c r="G590" s="23">
        <f t="shared" si="257"/>
        <v>140</v>
      </c>
      <c r="H590" s="23">
        <f t="shared" si="257"/>
        <v>140</v>
      </c>
      <c r="I590" s="23">
        <f t="shared" si="257"/>
        <v>0</v>
      </c>
    </row>
    <row r="591" spans="1:9" x14ac:dyDescent="0.25">
      <c r="A591" s="3" t="s">
        <v>174</v>
      </c>
      <c r="B591" s="13">
        <v>610</v>
      </c>
      <c r="C591" s="3"/>
      <c r="D591" s="3"/>
      <c r="E591" s="18" t="s">
        <v>690</v>
      </c>
      <c r="F591" s="23">
        <f>F592</f>
        <v>140</v>
      </c>
      <c r="G591" s="23">
        <f t="shared" si="257"/>
        <v>140</v>
      </c>
      <c r="H591" s="23">
        <f t="shared" si="257"/>
        <v>140</v>
      </c>
      <c r="I591" s="23">
        <f t="shared" si="257"/>
        <v>0</v>
      </c>
    </row>
    <row r="592" spans="1:9" x14ac:dyDescent="0.25">
      <c r="A592" s="3" t="s">
        <v>174</v>
      </c>
      <c r="B592" s="13">
        <v>610</v>
      </c>
      <c r="C592" s="3" t="s">
        <v>29</v>
      </c>
      <c r="D592" s="3" t="s">
        <v>31</v>
      </c>
      <c r="E592" s="18" t="s">
        <v>657</v>
      </c>
      <c r="F592" s="23">
        <v>140</v>
      </c>
      <c r="G592" s="23">
        <v>140</v>
      </c>
      <c r="H592" s="23">
        <v>140</v>
      </c>
      <c r="I592" s="23"/>
    </row>
    <row r="593" spans="1:9" ht="63" x14ac:dyDescent="0.25">
      <c r="A593" s="3" t="s">
        <v>177</v>
      </c>
      <c r="B593" s="13"/>
      <c r="C593" s="3"/>
      <c r="D593" s="3"/>
      <c r="E593" s="18" t="s">
        <v>1204</v>
      </c>
      <c r="F593" s="23">
        <f>F594</f>
        <v>1597.1999999999998</v>
      </c>
      <c r="G593" s="23">
        <f t="shared" ref="G593:I593" si="258">G594</f>
        <v>1588.6</v>
      </c>
      <c r="H593" s="23">
        <f t="shared" si="258"/>
        <v>1588.6</v>
      </c>
      <c r="I593" s="23">
        <f t="shared" si="258"/>
        <v>0</v>
      </c>
    </row>
    <row r="594" spans="1:9" ht="47.25" x14ac:dyDescent="0.25">
      <c r="A594" s="3" t="s">
        <v>176</v>
      </c>
      <c r="B594" s="13"/>
      <c r="C594" s="3"/>
      <c r="D594" s="3"/>
      <c r="E594" s="18" t="s">
        <v>1205</v>
      </c>
      <c r="F594" s="23">
        <f>F595+F598</f>
        <v>1597.1999999999998</v>
      </c>
      <c r="G594" s="23">
        <f t="shared" ref="G594:I594" si="259">G595+G598</f>
        <v>1588.6</v>
      </c>
      <c r="H594" s="23">
        <f t="shared" si="259"/>
        <v>1588.6</v>
      </c>
      <c r="I594" s="23">
        <f t="shared" si="259"/>
        <v>0</v>
      </c>
    </row>
    <row r="595" spans="1:9" ht="47.25" x14ac:dyDescent="0.25">
      <c r="A595" s="3" t="s">
        <v>176</v>
      </c>
      <c r="B595" s="13">
        <v>200</v>
      </c>
      <c r="C595" s="3"/>
      <c r="D595" s="3"/>
      <c r="E595" s="18" t="s">
        <v>673</v>
      </c>
      <c r="F595" s="23">
        <f>F596</f>
        <v>178.6</v>
      </c>
      <c r="G595" s="23">
        <f t="shared" ref="G595:I596" si="260">G596</f>
        <v>170</v>
      </c>
      <c r="H595" s="23">
        <f t="shared" si="260"/>
        <v>170</v>
      </c>
      <c r="I595" s="23">
        <f t="shared" si="260"/>
        <v>0</v>
      </c>
    </row>
    <row r="596" spans="1:9" ht="47.25" x14ac:dyDescent="0.25">
      <c r="A596" s="3" t="s">
        <v>176</v>
      </c>
      <c r="B596" s="13">
        <v>240</v>
      </c>
      <c r="C596" s="3"/>
      <c r="D596" s="3"/>
      <c r="E596" s="18" t="s">
        <v>681</v>
      </c>
      <c r="F596" s="23">
        <f>F597</f>
        <v>178.6</v>
      </c>
      <c r="G596" s="23">
        <f t="shared" si="260"/>
        <v>170</v>
      </c>
      <c r="H596" s="23">
        <f t="shared" si="260"/>
        <v>170</v>
      </c>
      <c r="I596" s="23">
        <f t="shared" si="260"/>
        <v>0</v>
      </c>
    </row>
    <row r="597" spans="1:9" ht="31.5" x14ac:dyDescent="0.25">
      <c r="A597" s="3" t="s">
        <v>176</v>
      </c>
      <c r="B597" s="13">
        <v>240</v>
      </c>
      <c r="C597" s="3" t="s">
        <v>63</v>
      </c>
      <c r="D597" s="3" t="s">
        <v>160</v>
      </c>
      <c r="E597" s="18" t="s">
        <v>664</v>
      </c>
      <c r="F597" s="23">
        <v>178.6</v>
      </c>
      <c r="G597" s="23">
        <v>170</v>
      </c>
      <c r="H597" s="23">
        <v>170</v>
      </c>
      <c r="I597" s="23"/>
    </row>
    <row r="598" spans="1:9" ht="47.25" x14ac:dyDescent="0.25">
      <c r="A598" s="3" t="s">
        <v>176</v>
      </c>
      <c r="B598" s="13">
        <v>600</v>
      </c>
      <c r="C598" s="3"/>
      <c r="D598" s="3"/>
      <c r="E598" s="18" t="s">
        <v>676</v>
      </c>
      <c r="F598" s="23">
        <f>F599</f>
        <v>1418.6</v>
      </c>
      <c r="G598" s="23">
        <f t="shared" ref="G598:I599" si="261">G599</f>
        <v>1418.6</v>
      </c>
      <c r="H598" s="23">
        <f t="shared" si="261"/>
        <v>1418.6</v>
      </c>
      <c r="I598" s="23">
        <f t="shared" si="261"/>
        <v>0</v>
      </c>
    </row>
    <row r="599" spans="1:9" ht="47.25" x14ac:dyDescent="0.25">
      <c r="A599" s="3" t="s">
        <v>176</v>
      </c>
      <c r="B599" s="13">
        <v>630</v>
      </c>
      <c r="C599" s="3"/>
      <c r="D599" s="3"/>
      <c r="E599" s="18" t="s">
        <v>692</v>
      </c>
      <c r="F599" s="23">
        <f>F600</f>
        <v>1418.6</v>
      </c>
      <c r="G599" s="23">
        <f t="shared" si="261"/>
        <v>1418.6</v>
      </c>
      <c r="H599" s="23">
        <f t="shared" si="261"/>
        <v>1418.6</v>
      </c>
      <c r="I599" s="23">
        <f t="shared" si="261"/>
        <v>0</v>
      </c>
    </row>
    <row r="600" spans="1:9" ht="31.5" x14ac:dyDescent="0.25">
      <c r="A600" s="3" t="s">
        <v>176</v>
      </c>
      <c r="B600" s="13">
        <v>630</v>
      </c>
      <c r="C600" s="3" t="s">
        <v>63</v>
      </c>
      <c r="D600" s="3" t="s">
        <v>160</v>
      </c>
      <c r="E600" s="18" t="s">
        <v>664</v>
      </c>
      <c r="F600" s="23">
        <v>1418.6</v>
      </c>
      <c r="G600" s="23">
        <v>1418.6</v>
      </c>
      <c r="H600" s="23">
        <v>1418.6</v>
      </c>
      <c r="I600" s="23"/>
    </row>
    <row r="601" spans="1:9" s="12" customFormat="1" ht="31.5" x14ac:dyDescent="0.25">
      <c r="A601" s="11" t="s">
        <v>179</v>
      </c>
      <c r="B601" s="21"/>
      <c r="C601" s="11"/>
      <c r="D601" s="11"/>
      <c r="E601" s="20" t="s">
        <v>742</v>
      </c>
      <c r="F601" s="22">
        <f>F602+F619+F640+F648</f>
        <v>237868.2</v>
      </c>
      <c r="G601" s="22">
        <f>G602+G619+G640+G648</f>
        <v>237751.30000000002</v>
      </c>
      <c r="H601" s="22">
        <f>H602+H619+H640+H648</f>
        <v>237751.30000000002</v>
      </c>
      <c r="I601" s="22">
        <f>I602+I619+I640+I648</f>
        <v>0</v>
      </c>
    </row>
    <row r="602" spans="1:9" ht="63" x14ac:dyDescent="0.25">
      <c r="A602" s="3" t="s">
        <v>180</v>
      </c>
      <c r="B602" s="13"/>
      <c r="C602" s="3"/>
      <c r="D602" s="3"/>
      <c r="E602" s="18" t="s">
        <v>910</v>
      </c>
      <c r="F602" s="23">
        <f>F603</f>
        <v>177613.2</v>
      </c>
      <c r="G602" s="23">
        <f t="shared" ref="G602:I602" si="262">G603</f>
        <v>177613.2</v>
      </c>
      <c r="H602" s="23">
        <f t="shared" si="262"/>
        <v>177613.2</v>
      </c>
      <c r="I602" s="23">
        <f t="shared" si="262"/>
        <v>0</v>
      </c>
    </row>
    <row r="603" spans="1:9" ht="31.5" x14ac:dyDescent="0.25">
      <c r="A603" s="3" t="s">
        <v>178</v>
      </c>
      <c r="B603" s="13"/>
      <c r="C603" s="3"/>
      <c r="D603" s="3"/>
      <c r="E603" s="18" t="s">
        <v>911</v>
      </c>
      <c r="F603" s="23">
        <f>F604+F607+F610+F613+F616</f>
        <v>177613.2</v>
      </c>
      <c r="G603" s="23">
        <f t="shared" ref="G603:I603" si="263">G604+G607+G610+G613+G616</f>
        <v>177613.2</v>
      </c>
      <c r="H603" s="23">
        <f t="shared" si="263"/>
        <v>177613.2</v>
      </c>
      <c r="I603" s="23">
        <f t="shared" si="263"/>
        <v>0</v>
      </c>
    </row>
    <row r="604" spans="1:9" ht="94.5" x14ac:dyDescent="0.25">
      <c r="A604" s="3" t="s">
        <v>178</v>
      </c>
      <c r="B604" s="13">
        <v>100</v>
      </c>
      <c r="C604" s="3"/>
      <c r="D604" s="3"/>
      <c r="E604" s="18" t="s">
        <v>672</v>
      </c>
      <c r="F604" s="23">
        <f>F605</f>
        <v>3100.9</v>
      </c>
      <c r="G604" s="23">
        <f t="shared" ref="G604:I605" si="264">G605</f>
        <v>3161.2</v>
      </c>
      <c r="H604" s="23">
        <f t="shared" si="264"/>
        <v>3161.2</v>
      </c>
      <c r="I604" s="23">
        <f t="shared" si="264"/>
        <v>0</v>
      </c>
    </row>
    <row r="605" spans="1:9" ht="31.5" x14ac:dyDescent="0.25">
      <c r="A605" s="3" t="s">
        <v>178</v>
      </c>
      <c r="B605" s="13">
        <v>120</v>
      </c>
      <c r="C605" s="3"/>
      <c r="D605" s="3"/>
      <c r="E605" s="18" t="s">
        <v>680</v>
      </c>
      <c r="F605" s="23">
        <f>F606</f>
        <v>3100.9</v>
      </c>
      <c r="G605" s="23">
        <f t="shared" si="264"/>
        <v>3161.2</v>
      </c>
      <c r="H605" s="23">
        <f t="shared" si="264"/>
        <v>3161.2</v>
      </c>
      <c r="I605" s="23">
        <f t="shared" si="264"/>
        <v>0</v>
      </c>
    </row>
    <row r="606" spans="1:9" ht="31.5" x14ac:dyDescent="0.25">
      <c r="A606" s="3" t="s">
        <v>178</v>
      </c>
      <c r="B606" s="13">
        <v>120</v>
      </c>
      <c r="C606" s="3" t="s">
        <v>63</v>
      </c>
      <c r="D606" s="3" t="s">
        <v>160</v>
      </c>
      <c r="E606" s="18" t="s">
        <v>664</v>
      </c>
      <c r="F606" s="23">
        <v>3100.9</v>
      </c>
      <c r="G606" s="23">
        <v>3161.2</v>
      </c>
      <c r="H606" s="23">
        <v>3161.2</v>
      </c>
      <c r="I606" s="23"/>
    </row>
    <row r="607" spans="1:9" ht="47.25" x14ac:dyDescent="0.25">
      <c r="A607" s="3" t="s">
        <v>178</v>
      </c>
      <c r="B607" s="13">
        <v>200</v>
      </c>
      <c r="C607" s="3"/>
      <c r="D607" s="3"/>
      <c r="E607" s="18" t="s">
        <v>673</v>
      </c>
      <c r="F607" s="23">
        <f>F608</f>
        <v>2072</v>
      </c>
      <c r="G607" s="23">
        <f t="shared" ref="G607:I608" si="265">G608</f>
        <v>2011.7</v>
      </c>
      <c r="H607" s="23">
        <f t="shared" si="265"/>
        <v>2011.7</v>
      </c>
      <c r="I607" s="23">
        <f t="shared" si="265"/>
        <v>0</v>
      </c>
    </row>
    <row r="608" spans="1:9" ht="47.25" x14ac:dyDescent="0.25">
      <c r="A608" s="3" t="s">
        <v>178</v>
      </c>
      <c r="B608" s="13">
        <v>240</v>
      </c>
      <c r="C608" s="3"/>
      <c r="D608" s="3"/>
      <c r="E608" s="18" t="s">
        <v>681</v>
      </c>
      <c r="F608" s="23">
        <f>F609</f>
        <v>2072</v>
      </c>
      <c r="G608" s="23">
        <f t="shared" si="265"/>
        <v>2011.7</v>
      </c>
      <c r="H608" s="23">
        <f t="shared" si="265"/>
        <v>2011.7</v>
      </c>
      <c r="I608" s="23">
        <f t="shared" si="265"/>
        <v>0</v>
      </c>
    </row>
    <row r="609" spans="1:9" ht="31.5" x14ac:dyDescent="0.25">
      <c r="A609" s="3" t="s">
        <v>178</v>
      </c>
      <c r="B609" s="13">
        <v>240</v>
      </c>
      <c r="C609" s="3" t="s">
        <v>63</v>
      </c>
      <c r="D609" s="3" t="s">
        <v>160</v>
      </c>
      <c r="E609" s="18" t="s">
        <v>664</v>
      </c>
      <c r="F609" s="23">
        <v>2072</v>
      </c>
      <c r="G609" s="23">
        <v>2011.7</v>
      </c>
      <c r="H609" s="23">
        <v>2011.7</v>
      </c>
      <c r="I609" s="23"/>
    </row>
    <row r="610" spans="1:9" ht="31.5" x14ac:dyDescent="0.25">
      <c r="A610" s="3" t="s">
        <v>178</v>
      </c>
      <c r="B610" s="13">
        <v>300</v>
      </c>
      <c r="C610" s="3"/>
      <c r="D610" s="3"/>
      <c r="E610" s="18" t="s">
        <v>674</v>
      </c>
      <c r="F610" s="23">
        <f>F611</f>
        <v>23624.1</v>
      </c>
      <c r="G610" s="23">
        <f t="shared" ref="G610:I611" si="266">G611</f>
        <v>23624.1</v>
      </c>
      <c r="H610" s="23">
        <f t="shared" si="266"/>
        <v>23624.1</v>
      </c>
      <c r="I610" s="23">
        <f t="shared" si="266"/>
        <v>0</v>
      </c>
    </row>
    <row r="611" spans="1:9" ht="31.5" x14ac:dyDescent="0.25">
      <c r="A611" s="3" t="s">
        <v>178</v>
      </c>
      <c r="B611" s="13">
        <v>320</v>
      </c>
      <c r="C611" s="3"/>
      <c r="D611" s="3"/>
      <c r="E611" s="18" t="s">
        <v>683</v>
      </c>
      <c r="F611" s="23">
        <f>F612</f>
        <v>23624.1</v>
      </c>
      <c r="G611" s="23">
        <f t="shared" si="266"/>
        <v>23624.1</v>
      </c>
      <c r="H611" s="23">
        <f t="shared" si="266"/>
        <v>23624.1</v>
      </c>
      <c r="I611" s="23">
        <f t="shared" si="266"/>
        <v>0</v>
      </c>
    </row>
    <row r="612" spans="1:9" x14ac:dyDescent="0.25">
      <c r="A612" s="3" t="s">
        <v>178</v>
      </c>
      <c r="B612" s="13">
        <v>320</v>
      </c>
      <c r="C612" s="3" t="s">
        <v>29</v>
      </c>
      <c r="D612" s="3" t="s">
        <v>29</v>
      </c>
      <c r="E612" s="18" t="s">
        <v>656</v>
      </c>
      <c r="F612" s="23">
        <v>23624.1</v>
      </c>
      <c r="G612" s="23">
        <v>23624.1</v>
      </c>
      <c r="H612" s="23">
        <v>23624.1</v>
      </c>
      <c r="I612" s="23"/>
    </row>
    <row r="613" spans="1:9" ht="47.25" x14ac:dyDescent="0.25">
      <c r="A613" s="3" t="s">
        <v>178</v>
      </c>
      <c r="B613" s="13">
        <v>600</v>
      </c>
      <c r="C613" s="3"/>
      <c r="D613" s="3"/>
      <c r="E613" s="18" t="s">
        <v>676</v>
      </c>
      <c r="F613" s="23">
        <f>F614</f>
        <v>22744.799999999999</v>
      </c>
      <c r="G613" s="23">
        <f t="shared" ref="G613:I614" si="267">G614</f>
        <v>22744.799999999999</v>
      </c>
      <c r="H613" s="23">
        <f t="shared" si="267"/>
        <v>22744.799999999999</v>
      </c>
      <c r="I613" s="23">
        <f t="shared" si="267"/>
        <v>0</v>
      </c>
    </row>
    <row r="614" spans="1:9" ht="47.25" x14ac:dyDescent="0.25">
      <c r="A614" s="3" t="s">
        <v>178</v>
      </c>
      <c r="B614" s="13">
        <v>630</v>
      </c>
      <c r="C614" s="3"/>
      <c r="D614" s="3"/>
      <c r="E614" s="18" t="s">
        <v>692</v>
      </c>
      <c r="F614" s="23">
        <f>F615</f>
        <v>22744.799999999999</v>
      </c>
      <c r="G614" s="23">
        <f t="shared" si="267"/>
        <v>22744.799999999999</v>
      </c>
      <c r="H614" s="23">
        <f t="shared" si="267"/>
        <v>22744.799999999999</v>
      </c>
      <c r="I614" s="23">
        <f t="shared" si="267"/>
        <v>0</v>
      </c>
    </row>
    <row r="615" spans="1:9" x14ac:dyDescent="0.25">
      <c r="A615" s="3" t="s">
        <v>178</v>
      </c>
      <c r="B615" s="13">
        <v>630</v>
      </c>
      <c r="C615" s="3" t="s">
        <v>29</v>
      </c>
      <c r="D615" s="3" t="s">
        <v>29</v>
      </c>
      <c r="E615" s="18" t="s">
        <v>656</v>
      </c>
      <c r="F615" s="23">
        <v>22744.799999999999</v>
      </c>
      <c r="G615" s="23">
        <v>22744.799999999999</v>
      </c>
      <c r="H615" s="23">
        <v>22744.799999999999</v>
      </c>
      <c r="I615" s="23"/>
    </row>
    <row r="616" spans="1:9" x14ac:dyDescent="0.25">
      <c r="A616" s="3" t="s">
        <v>178</v>
      </c>
      <c r="B616" s="13">
        <v>800</v>
      </c>
      <c r="C616" s="3"/>
      <c r="D616" s="3"/>
      <c r="E616" s="18" t="s">
        <v>678</v>
      </c>
      <c r="F616" s="23">
        <f>F617</f>
        <v>126071.4</v>
      </c>
      <c r="G616" s="23">
        <f t="shared" ref="G616:I617" si="268">G617</f>
        <v>126071.4</v>
      </c>
      <c r="H616" s="23">
        <f t="shared" si="268"/>
        <v>126071.4</v>
      </c>
      <c r="I616" s="23">
        <f t="shared" si="268"/>
        <v>0</v>
      </c>
    </row>
    <row r="617" spans="1:9" ht="78.75" x14ac:dyDescent="0.25">
      <c r="A617" s="3" t="s">
        <v>178</v>
      </c>
      <c r="B617" s="13">
        <v>810</v>
      </c>
      <c r="C617" s="3"/>
      <c r="D617" s="3"/>
      <c r="E617" s="18" t="s">
        <v>694</v>
      </c>
      <c r="F617" s="23">
        <f>F618</f>
        <v>126071.4</v>
      </c>
      <c r="G617" s="23">
        <f t="shared" si="268"/>
        <v>126071.4</v>
      </c>
      <c r="H617" s="23">
        <f t="shared" si="268"/>
        <v>126071.4</v>
      </c>
      <c r="I617" s="23">
        <f t="shared" si="268"/>
        <v>0</v>
      </c>
    </row>
    <row r="618" spans="1:9" x14ac:dyDescent="0.25">
      <c r="A618" s="3" t="s">
        <v>178</v>
      </c>
      <c r="B618" s="13">
        <v>810</v>
      </c>
      <c r="C618" s="3" t="s">
        <v>29</v>
      </c>
      <c r="D618" s="3" t="s">
        <v>29</v>
      </c>
      <c r="E618" s="18" t="s">
        <v>656</v>
      </c>
      <c r="F618" s="23">
        <v>126071.4</v>
      </c>
      <c r="G618" s="23">
        <v>126071.4</v>
      </c>
      <c r="H618" s="23">
        <v>126071.4</v>
      </c>
      <c r="I618" s="23"/>
    </row>
    <row r="619" spans="1:9" ht="47.25" x14ac:dyDescent="0.25">
      <c r="A619" s="3" t="s">
        <v>185</v>
      </c>
      <c r="B619" s="13"/>
      <c r="C619" s="3"/>
      <c r="D619" s="3"/>
      <c r="E619" s="18" t="s">
        <v>912</v>
      </c>
      <c r="F619" s="23">
        <f>F620+F626+F632+F636</f>
        <v>50476.6</v>
      </c>
      <c r="G619" s="23">
        <f>G620+G626+G632+G636</f>
        <v>50359.7</v>
      </c>
      <c r="H619" s="23">
        <f>H620+H626+H632+H636</f>
        <v>50359.7</v>
      </c>
      <c r="I619" s="23">
        <f>I620+I626+I632+I636</f>
        <v>0</v>
      </c>
    </row>
    <row r="620" spans="1:9" ht="47.25" x14ac:dyDescent="0.25">
      <c r="A620" s="3" t="s">
        <v>181</v>
      </c>
      <c r="B620" s="13"/>
      <c r="C620" s="3"/>
      <c r="D620" s="3"/>
      <c r="E620" s="18" t="s">
        <v>800</v>
      </c>
      <c r="F620" s="23">
        <f>F621</f>
        <v>46450.7</v>
      </c>
      <c r="G620" s="23">
        <f t="shared" ref="G620:I620" si="269">G621</f>
        <v>46450.7</v>
      </c>
      <c r="H620" s="23">
        <f t="shared" si="269"/>
        <v>46450.7</v>
      </c>
      <c r="I620" s="23">
        <f t="shared" si="269"/>
        <v>0</v>
      </c>
    </row>
    <row r="621" spans="1:9" ht="47.25" x14ac:dyDescent="0.25">
      <c r="A621" s="3" t="s">
        <v>181</v>
      </c>
      <c r="B621" s="13">
        <v>600</v>
      </c>
      <c r="C621" s="3"/>
      <c r="D621" s="3"/>
      <c r="E621" s="18" t="s">
        <v>676</v>
      </c>
      <c r="F621" s="23">
        <f>F622+F624</f>
        <v>46450.7</v>
      </c>
      <c r="G621" s="23">
        <f t="shared" ref="G621:I621" si="270">G622+G624</f>
        <v>46450.7</v>
      </c>
      <c r="H621" s="23">
        <f t="shared" si="270"/>
        <v>46450.7</v>
      </c>
      <c r="I621" s="23">
        <f t="shared" si="270"/>
        <v>0</v>
      </c>
    </row>
    <row r="622" spans="1:9" x14ac:dyDescent="0.25">
      <c r="A622" s="3" t="s">
        <v>181</v>
      </c>
      <c r="B622" s="13">
        <v>610</v>
      </c>
      <c r="C622" s="3"/>
      <c r="D622" s="3"/>
      <c r="E622" s="18" t="s">
        <v>690</v>
      </c>
      <c r="F622" s="23">
        <f>F623</f>
        <v>4760.8999999999996</v>
      </c>
      <c r="G622" s="23">
        <f t="shared" ref="G622:I622" si="271">G623</f>
        <v>4760.8999999999996</v>
      </c>
      <c r="H622" s="23">
        <f t="shared" si="271"/>
        <v>4760.8999999999996</v>
      </c>
      <c r="I622" s="23">
        <f t="shared" si="271"/>
        <v>0</v>
      </c>
    </row>
    <row r="623" spans="1:9" x14ac:dyDescent="0.25">
      <c r="A623" s="3" t="s">
        <v>181</v>
      </c>
      <c r="B623" s="13">
        <v>610</v>
      </c>
      <c r="C623" s="3" t="s">
        <v>29</v>
      </c>
      <c r="D623" s="3" t="s">
        <v>29</v>
      </c>
      <c r="E623" s="18" t="s">
        <v>656</v>
      </c>
      <c r="F623" s="23">
        <v>4760.8999999999996</v>
      </c>
      <c r="G623" s="23">
        <v>4760.8999999999996</v>
      </c>
      <c r="H623" s="23">
        <v>4760.8999999999996</v>
      </c>
      <c r="I623" s="23"/>
    </row>
    <row r="624" spans="1:9" x14ac:dyDescent="0.25">
      <c r="A624" s="3" t="s">
        <v>181</v>
      </c>
      <c r="B624" s="13">
        <v>620</v>
      </c>
      <c r="C624" s="3"/>
      <c r="D624" s="3"/>
      <c r="E624" s="18" t="s">
        <v>691</v>
      </c>
      <c r="F624" s="23">
        <f>F625</f>
        <v>41689.799999999996</v>
      </c>
      <c r="G624" s="23">
        <f t="shared" ref="G624:I624" si="272">G625</f>
        <v>41689.799999999996</v>
      </c>
      <c r="H624" s="23">
        <f t="shared" si="272"/>
        <v>41689.799999999996</v>
      </c>
      <c r="I624" s="23">
        <f t="shared" si="272"/>
        <v>0</v>
      </c>
    </row>
    <row r="625" spans="1:9" x14ac:dyDescent="0.25">
      <c r="A625" s="3" t="s">
        <v>181</v>
      </c>
      <c r="B625" s="13">
        <v>620</v>
      </c>
      <c r="C625" s="3" t="s">
        <v>29</v>
      </c>
      <c r="D625" s="3" t="s">
        <v>29</v>
      </c>
      <c r="E625" s="18" t="s">
        <v>656</v>
      </c>
      <c r="F625" s="23">
        <v>41689.799999999996</v>
      </c>
      <c r="G625" s="23">
        <v>41689.799999999996</v>
      </c>
      <c r="H625" s="23">
        <v>41689.799999999996</v>
      </c>
      <c r="I625" s="23"/>
    </row>
    <row r="626" spans="1:9" ht="31.5" x14ac:dyDescent="0.25">
      <c r="A626" s="3" t="s">
        <v>182</v>
      </c>
      <c r="B626" s="13"/>
      <c r="C626" s="3"/>
      <c r="D626" s="3"/>
      <c r="E626" s="18" t="s">
        <v>801</v>
      </c>
      <c r="F626" s="23">
        <f>F627</f>
        <v>116.89999999999999</v>
      </c>
      <c r="G626" s="23">
        <f t="shared" ref="G626:I626" si="273">G627</f>
        <v>0</v>
      </c>
      <c r="H626" s="23">
        <f t="shared" si="273"/>
        <v>0</v>
      </c>
      <c r="I626" s="23">
        <f t="shared" si="273"/>
        <v>0</v>
      </c>
    </row>
    <row r="627" spans="1:9" ht="47.25" x14ac:dyDescent="0.25">
      <c r="A627" s="3" t="s">
        <v>182</v>
      </c>
      <c r="B627" s="13">
        <v>600</v>
      </c>
      <c r="C627" s="3"/>
      <c r="D627" s="3"/>
      <c r="E627" s="18" t="s">
        <v>676</v>
      </c>
      <c r="F627" s="23">
        <f>F628+F630</f>
        <v>116.89999999999999</v>
      </c>
      <c r="G627" s="23">
        <f t="shared" ref="G627:I627" si="274">G628+G630</f>
        <v>0</v>
      </c>
      <c r="H627" s="23">
        <f t="shared" si="274"/>
        <v>0</v>
      </c>
      <c r="I627" s="23">
        <f t="shared" si="274"/>
        <v>0</v>
      </c>
    </row>
    <row r="628" spans="1:9" x14ac:dyDescent="0.25">
      <c r="A628" s="3" t="s">
        <v>182</v>
      </c>
      <c r="B628" s="13">
        <v>610</v>
      </c>
      <c r="C628" s="3"/>
      <c r="D628" s="3"/>
      <c r="E628" s="18" t="s">
        <v>690</v>
      </c>
      <c r="F628" s="23">
        <f>F629</f>
        <v>11.799999999999999</v>
      </c>
      <c r="G628" s="23">
        <f t="shared" ref="G628:I628" si="275">G629</f>
        <v>0</v>
      </c>
      <c r="H628" s="23">
        <f t="shared" si="275"/>
        <v>0</v>
      </c>
      <c r="I628" s="23">
        <f t="shared" si="275"/>
        <v>0</v>
      </c>
    </row>
    <row r="629" spans="1:9" x14ac:dyDescent="0.25">
      <c r="A629" s="3" t="s">
        <v>182</v>
      </c>
      <c r="B629" s="13">
        <v>610</v>
      </c>
      <c r="C629" s="3" t="s">
        <v>29</v>
      </c>
      <c r="D629" s="3" t="s">
        <v>29</v>
      </c>
      <c r="E629" s="18" t="s">
        <v>656</v>
      </c>
      <c r="F629" s="23">
        <v>11.799999999999999</v>
      </c>
      <c r="G629" s="23">
        <v>0</v>
      </c>
      <c r="H629" s="23">
        <v>0</v>
      </c>
      <c r="I629" s="23"/>
    </row>
    <row r="630" spans="1:9" x14ac:dyDescent="0.25">
      <c r="A630" s="3" t="s">
        <v>182</v>
      </c>
      <c r="B630" s="13">
        <v>620</v>
      </c>
      <c r="C630" s="3"/>
      <c r="D630" s="3"/>
      <c r="E630" s="18" t="s">
        <v>691</v>
      </c>
      <c r="F630" s="23">
        <f>F631</f>
        <v>105.1</v>
      </c>
      <c r="G630" s="23">
        <f t="shared" ref="G630:I630" si="276">G631</f>
        <v>0</v>
      </c>
      <c r="H630" s="23">
        <f t="shared" si="276"/>
        <v>0</v>
      </c>
      <c r="I630" s="23">
        <f t="shared" si="276"/>
        <v>0</v>
      </c>
    </row>
    <row r="631" spans="1:9" x14ac:dyDescent="0.25">
      <c r="A631" s="3" t="s">
        <v>182</v>
      </c>
      <c r="B631" s="13">
        <v>620</v>
      </c>
      <c r="C631" s="3" t="s">
        <v>29</v>
      </c>
      <c r="D631" s="3" t="s">
        <v>29</v>
      </c>
      <c r="E631" s="18" t="s">
        <v>656</v>
      </c>
      <c r="F631" s="23">
        <v>105.1</v>
      </c>
      <c r="G631" s="23">
        <v>0</v>
      </c>
      <c r="H631" s="23">
        <v>0</v>
      </c>
      <c r="I631" s="23"/>
    </row>
    <row r="632" spans="1:9" ht="31.5" x14ac:dyDescent="0.25">
      <c r="A632" s="3" t="s">
        <v>183</v>
      </c>
      <c r="B632" s="13"/>
      <c r="C632" s="3"/>
      <c r="D632" s="3"/>
      <c r="E632" s="18" t="s">
        <v>913</v>
      </c>
      <c r="F632" s="23">
        <f>F633</f>
        <v>397.5</v>
      </c>
      <c r="G632" s="23">
        <f t="shared" ref="G632:I634" si="277">G633</f>
        <v>397.5</v>
      </c>
      <c r="H632" s="23">
        <f t="shared" si="277"/>
        <v>397.5</v>
      </c>
      <c r="I632" s="23">
        <f t="shared" si="277"/>
        <v>0</v>
      </c>
    </row>
    <row r="633" spans="1:9" ht="47.25" x14ac:dyDescent="0.25">
      <c r="A633" s="3" t="s">
        <v>183</v>
      </c>
      <c r="B633" s="13">
        <v>200</v>
      </c>
      <c r="C633" s="3"/>
      <c r="D633" s="3"/>
      <c r="E633" s="18" t="s">
        <v>673</v>
      </c>
      <c r="F633" s="23">
        <f>F634</f>
        <v>397.5</v>
      </c>
      <c r="G633" s="23">
        <f t="shared" si="277"/>
        <v>397.5</v>
      </c>
      <c r="H633" s="23">
        <f t="shared" si="277"/>
        <v>397.5</v>
      </c>
      <c r="I633" s="23">
        <f t="shared" si="277"/>
        <v>0</v>
      </c>
    </row>
    <row r="634" spans="1:9" ht="47.25" x14ac:dyDescent="0.25">
      <c r="A634" s="3" t="s">
        <v>183</v>
      </c>
      <c r="B634" s="13">
        <v>240</v>
      </c>
      <c r="C634" s="3"/>
      <c r="D634" s="3"/>
      <c r="E634" s="18" t="s">
        <v>681</v>
      </c>
      <c r="F634" s="23">
        <f>F635</f>
        <v>397.5</v>
      </c>
      <c r="G634" s="23">
        <f t="shared" si="277"/>
        <v>397.5</v>
      </c>
      <c r="H634" s="23">
        <f t="shared" si="277"/>
        <v>397.5</v>
      </c>
      <c r="I634" s="23">
        <f t="shared" si="277"/>
        <v>0</v>
      </c>
    </row>
    <row r="635" spans="1:9" x14ac:dyDescent="0.25">
      <c r="A635" s="3" t="s">
        <v>183</v>
      </c>
      <c r="B635" s="13">
        <v>240</v>
      </c>
      <c r="C635" s="3" t="s">
        <v>29</v>
      </c>
      <c r="D635" s="3" t="s">
        <v>29</v>
      </c>
      <c r="E635" s="18" t="s">
        <v>656</v>
      </c>
      <c r="F635" s="23">
        <v>397.5</v>
      </c>
      <c r="G635" s="23">
        <v>397.5</v>
      </c>
      <c r="H635" s="23">
        <v>397.5</v>
      </c>
      <c r="I635" s="23"/>
    </row>
    <row r="636" spans="1:9" ht="63" x14ac:dyDescent="0.25">
      <c r="A636" s="3" t="s">
        <v>184</v>
      </c>
      <c r="B636" s="13"/>
      <c r="C636" s="3"/>
      <c r="D636" s="3"/>
      <c r="E636" s="18" t="s">
        <v>1217</v>
      </c>
      <c r="F636" s="23">
        <f>F637</f>
        <v>3511.5</v>
      </c>
      <c r="G636" s="23">
        <f t="shared" ref="G636:I638" si="278">G637</f>
        <v>3511.5</v>
      </c>
      <c r="H636" s="23">
        <f t="shared" si="278"/>
        <v>3511.5</v>
      </c>
      <c r="I636" s="23">
        <f t="shared" si="278"/>
        <v>0</v>
      </c>
    </row>
    <row r="637" spans="1:9" x14ac:dyDescent="0.25">
      <c r="A637" s="3" t="s">
        <v>184</v>
      </c>
      <c r="B637" s="13">
        <v>800</v>
      </c>
      <c r="C637" s="3"/>
      <c r="D637" s="3"/>
      <c r="E637" s="18" t="s">
        <v>678</v>
      </c>
      <c r="F637" s="23">
        <f>F638</f>
        <v>3511.5</v>
      </c>
      <c r="G637" s="23">
        <f t="shared" si="278"/>
        <v>3511.5</v>
      </c>
      <c r="H637" s="23">
        <f t="shared" si="278"/>
        <v>3511.5</v>
      </c>
      <c r="I637" s="23">
        <f t="shared" si="278"/>
        <v>0</v>
      </c>
    </row>
    <row r="638" spans="1:9" ht="78.75" x14ac:dyDescent="0.25">
      <c r="A638" s="3" t="s">
        <v>184</v>
      </c>
      <c r="B638" s="13">
        <v>810</v>
      </c>
      <c r="C638" s="3"/>
      <c r="D638" s="3"/>
      <c r="E638" s="18" t="s">
        <v>694</v>
      </c>
      <c r="F638" s="23">
        <f>F639</f>
        <v>3511.5</v>
      </c>
      <c r="G638" s="23">
        <f t="shared" si="278"/>
        <v>3511.5</v>
      </c>
      <c r="H638" s="23">
        <f t="shared" si="278"/>
        <v>3511.5</v>
      </c>
      <c r="I638" s="23">
        <f t="shared" si="278"/>
        <v>0</v>
      </c>
    </row>
    <row r="639" spans="1:9" x14ac:dyDescent="0.25">
      <c r="A639" s="3" t="s">
        <v>184</v>
      </c>
      <c r="B639" s="13">
        <v>810</v>
      </c>
      <c r="C639" s="3" t="s">
        <v>29</v>
      </c>
      <c r="D639" s="3" t="s">
        <v>29</v>
      </c>
      <c r="E639" s="18" t="s">
        <v>656</v>
      </c>
      <c r="F639" s="23">
        <v>3511.5</v>
      </c>
      <c r="G639" s="23">
        <v>3511.5</v>
      </c>
      <c r="H639" s="23">
        <v>3511.5</v>
      </c>
      <c r="I639" s="23"/>
    </row>
    <row r="640" spans="1:9" ht="63" x14ac:dyDescent="0.25">
      <c r="A640" s="3" t="s">
        <v>187</v>
      </c>
      <c r="B640" s="13"/>
      <c r="C640" s="3"/>
      <c r="D640" s="3"/>
      <c r="E640" s="18" t="s">
        <v>914</v>
      </c>
      <c r="F640" s="23">
        <f>F641</f>
        <v>8378.4</v>
      </c>
      <c r="G640" s="23">
        <f t="shared" ref="G640:I640" si="279">G641</f>
        <v>8378.4</v>
      </c>
      <c r="H640" s="23">
        <f t="shared" si="279"/>
        <v>8378.4</v>
      </c>
      <c r="I640" s="23">
        <f t="shared" si="279"/>
        <v>0</v>
      </c>
    </row>
    <row r="641" spans="1:9" ht="47.25" x14ac:dyDescent="0.25">
      <c r="A641" s="3" t="s">
        <v>186</v>
      </c>
      <c r="B641" s="13"/>
      <c r="C641" s="3"/>
      <c r="D641" s="3"/>
      <c r="E641" s="18" t="s">
        <v>915</v>
      </c>
      <c r="F641" s="23">
        <f>F642+F645</f>
        <v>8378.4</v>
      </c>
      <c r="G641" s="23">
        <f t="shared" ref="G641:I641" si="280">G642+G645</f>
        <v>8378.4</v>
      </c>
      <c r="H641" s="23">
        <f t="shared" si="280"/>
        <v>8378.4</v>
      </c>
      <c r="I641" s="23">
        <f t="shared" si="280"/>
        <v>0</v>
      </c>
    </row>
    <row r="642" spans="1:9" ht="47.25" x14ac:dyDescent="0.25">
      <c r="A642" s="3" t="s">
        <v>186</v>
      </c>
      <c r="B642" s="13">
        <v>600</v>
      </c>
      <c r="C642" s="3"/>
      <c r="D642" s="3"/>
      <c r="E642" s="18" t="s">
        <v>676</v>
      </c>
      <c r="F642" s="23">
        <f>F643</f>
        <v>1262.3</v>
      </c>
      <c r="G642" s="23">
        <f t="shared" ref="G642:I643" si="281">G643</f>
        <v>1262.3</v>
      </c>
      <c r="H642" s="23">
        <f t="shared" si="281"/>
        <v>1262.3</v>
      </c>
      <c r="I642" s="23">
        <f t="shared" si="281"/>
        <v>0</v>
      </c>
    </row>
    <row r="643" spans="1:9" ht="47.25" x14ac:dyDescent="0.25">
      <c r="A643" s="3" t="s">
        <v>186</v>
      </c>
      <c r="B643" s="13">
        <v>630</v>
      </c>
      <c r="C643" s="3"/>
      <c r="D643" s="3"/>
      <c r="E643" s="18" t="s">
        <v>692</v>
      </c>
      <c r="F643" s="23">
        <f>F644</f>
        <v>1262.3</v>
      </c>
      <c r="G643" s="23">
        <f t="shared" si="281"/>
        <v>1262.3</v>
      </c>
      <c r="H643" s="23">
        <f t="shared" si="281"/>
        <v>1262.3</v>
      </c>
      <c r="I643" s="23">
        <f t="shared" si="281"/>
        <v>0</v>
      </c>
    </row>
    <row r="644" spans="1:9" x14ac:dyDescent="0.25">
      <c r="A644" s="3" t="s">
        <v>186</v>
      </c>
      <c r="B644" s="13">
        <v>630</v>
      </c>
      <c r="C644" s="3" t="s">
        <v>29</v>
      </c>
      <c r="D644" s="3" t="s">
        <v>29</v>
      </c>
      <c r="E644" s="18" t="s">
        <v>656</v>
      </c>
      <c r="F644" s="23">
        <v>1262.3</v>
      </c>
      <c r="G644" s="23">
        <v>1262.3</v>
      </c>
      <c r="H644" s="23">
        <v>1262.3</v>
      </c>
      <c r="I644" s="23"/>
    </row>
    <row r="645" spans="1:9" x14ac:dyDescent="0.25">
      <c r="A645" s="3" t="s">
        <v>186</v>
      </c>
      <c r="B645" s="13">
        <v>800</v>
      </c>
      <c r="C645" s="3"/>
      <c r="D645" s="3"/>
      <c r="E645" s="18" t="s">
        <v>678</v>
      </c>
      <c r="F645" s="23">
        <f>F646</f>
        <v>7116.1</v>
      </c>
      <c r="G645" s="23">
        <f t="shared" ref="G645:I646" si="282">G646</f>
        <v>7116.1</v>
      </c>
      <c r="H645" s="23">
        <f t="shared" si="282"/>
        <v>7116.1</v>
      </c>
      <c r="I645" s="23">
        <f t="shared" si="282"/>
        <v>0</v>
      </c>
    </row>
    <row r="646" spans="1:9" ht="78.75" x14ac:dyDescent="0.25">
      <c r="A646" s="3" t="s">
        <v>186</v>
      </c>
      <c r="B646" s="13">
        <v>810</v>
      </c>
      <c r="C646" s="3"/>
      <c r="D646" s="3"/>
      <c r="E646" s="18" t="s">
        <v>694</v>
      </c>
      <c r="F646" s="23">
        <f>F647</f>
        <v>7116.1</v>
      </c>
      <c r="G646" s="23">
        <f t="shared" si="282"/>
        <v>7116.1</v>
      </c>
      <c r="H646" s="23">
        <f t="shared" si="282"/>
        <v>7116.1</v>
      </c>
      <c r="I646" s="23">
        <f t="shared" si="282"/>
        <v>0</v>
      </c>
    </row>
    <row r="647" spans="1:9" x14ac:dyDescent="0.25">
      <c r="A647" s="3" t="s">
        <v>186</v>
      </c>
      <c r="B647" s="13">
        <v>810</v>
      </c>
      <c r="C647" s="3" t="s">
        <v>29</v>
      </c>
      <c r="D647" s="3" t="s">
        <v>29</v>
      </c>
      <c r="E647" s="18" t="s">
        <v>656</v>
      </c>
      <c r="F647" s="23">
        <v>7116.1</v>
      </c>
      <c r="G647" s="23">
        <v>7116.1</v>
      </c>
      <c r="H647" s="23">
        <v>7116.1</v>
      </c>
      <c r="I647" s="23"/>
    </row>
    <row r="648" spans="1:9" ht="63" x14ac:dyDescent="0.25">
      <c r="A648" s="3" t="s">
        <v>189</v>
      </c>
      <c r="B648" s="13"/>
      <c r="C648" s="3"/>
      <c r="D648" s="3"/>
      <c r="E648" s="18" t="s">
        <v>916</v>
      </c>
      <c r="F648" s="23">
        <f>F649</f>
        <v>1400</v>
      </c>
      <c r="G648" s="23">
        <f t="shared" ref="G648:I651" si="283">G649</f>
        <v>1400</v>
      </c>
      <c r="H648" s="23">
        <f t="shared" si="283"/>
        <v>1400</v>
      </c>
      <c r="I648" s="23">
        <f t="shared" si="283"/>
        <v>0</v>
      </c>
    </row>
    <row r="649" spans="1:9" ht="31.5" x14ac:dyDescent="0.25">
      <c r="A649" s="3" t="s">
        <v>188</v>
      </c>
      <c r="B649" s="13"/>
      <c r="C649" s="3"/>
      <c r="D649" s="3"/>
      <c r="E649" s="18" t="s">
        <v>917</v>
      </c>
      <c r="F649" s="23">
        <f>F650</f>
        <v>1400</v>
      </c>
      <c r="G649" s="23">
        <f t="shared" si="283"/>
        <v>1400</v>
      </c>
      <c r="H649" s="23">
        <f t="shared" si="283"/>
        <v>1400</v>
      </c>
      <c r="I649" s="23">
        <f t="shared" si="283"/>
        <v>0</v>
      </c>
    </row>
    <row r="650" spans="1:9" ht="47.25" x14ac:dyDescent="0.25">
      <c r="A650" s="3" t="s">
        <v>188</v>
      </c>
      <c r="B650" s="13">
        <v>200</v>
      </c>
      <c r="C650" s="3"/>
      <c r="D650" s="3"/>
      <c r="E650" s="18" t="s">
        <v>673</v>
      </c>
      <c r="F650" s="23">
        <f>F651</f>
        <v>1400</v>
      </c>
      <c r="G650" s="23">
        <f t="shared" si="283"/>
        <v>1400</v>
      </c>
      <c r="H650" s="23">
        <f t="shared" si="283"/>
        <v>1400</v>
      </c>
      <c r="I650" s="23">
        <f t="shared" si="283"/>
        <v>0</v>
      </c>
    </row>
    <row r="651" spans="1:9" ht="47.25" x14ac:dyDescent="0.25">
      <c r="A651" s="3" t="s">
        <v>188</v>
      </c>
      <c r="B651" s="13">
        <v>240</v>
      </c>
      <c r="C651" s="3"/>
      <c r="D651" s="3"/>
      <c r="E651" s="18" t="s">
        <v>681</v>
      </c>
      <c r="F651" s="23">
        <f>F652</f>
        <v>1400</v>
      </c>
      <c r="G651" s="23">
        <f t="shared" si="283"/>
        <v>1400</v>
      </c>
      <c r="H651" s="23">
        <f t="shared" si="283"/>
        <v>1400</v>
      </c>
      <c r="I651" s="23">
        <f t="shared" si="283"/>
        <v>0</v>
      </c>
    </row>
    <row r="652" spans="1:9" x14ac:dyDescent="0.25">
      <c r="A652" s="3" t="s">
        <v>188</v>
      </c>
      <c r="B652" s="13">
        <v>240</v>
      </c>
      <c r="C652" s="3" t="s">
        <v>29</v>
      </c>
      <c r="D652" s="3" t="s">
        <v>29</v>
      </c>
      <c r="E652" s="18" t="s">
        <v>656</v>
      </c>
      <c r="F652" s="23">
        <v>1400</v>
      </c>
      <c r="G652" s="23">
        <v>1400</v>
      </c>
      <c r="H652" s="23">
        <v>1400</v>
      </c>
      <c r="I652" s="23"/>
    </row>
    <row r="653" spans="1:9" s="10" customFormat="1" ht="31.5" x14ac:dyDescent="0.25">
      <c r="A653" s="9" t="s">
        <v>192</v>
      </c>
      <c r="B653" s="16"/>
      <c r="C653" s="9"/>
      <c r="D653" s="9"/>
      <c r="E653" s="19" t="s">
        <v>705</v>
      </c>
      <c r="F653" s="14">
        <f>F654+F689+F748+F783+F851</f>
        <v>10877168.6</v>
      </c>
      <c r="G653" s="14">
        <f t="shared" ref="G653:I653" si="284">G654+G689+G748+G783+G851</f>
        <v>11643013.5</v>
      </c>
      <c r="H653" s="14">
        <f t="shared" si="284"/>
        <v>11776185.300000001</v>
      </c>
      <c r="I653" s="14">
        <f t="shared" si="284"/>
        <v>0</v>
      </c>
    </row>
    <row r="654" spans="1:9" s="12" customFormat="1" ht="31.5" x14ac:dyDescent="0.25">
      <c r="A654" s="11" t="s">
        <v>193</v>
      </c>
      <c r="B654" s="21"/>
      <c r="C654" s="11"/>
      <c r="D654" s="11"/>
      <c r="E654" s="20" t="s">
        <v>743</v>
      </c>
      <c r="F654" s="22">
        <f>F655+F668</f>
        <v>4831995</v>
      </c>
      <c r="G654" s="22">
        <f t="shared" ref="G654:I654" si="285">G655+G668</f>
        <v>5170947.6000000006</v>
      </c>
      <c r="H654" s="22">
        <f t="shared" si="285"/>
        <v>5220066.8</v>
      </c>
      <c r="I654" s="22">
        <f t="shared" si="285"/>
        <v>0</v>
      </c>
    </row>
    <row r="655" spans="1:9" ht="63" x14ac:dyDescent="0.25">
      <c r="A655" s="3" t="s">
        <v>194</v>
      </c>
      <c r="B655" s="13"/>
      <c r="C655" s="3"/>
      <c r="D655" s="3"/>
      <c r="E655" s="18" t="s">
        <v>918</v>
      </c>
      <c r="F655" s="23">
        <f>F656+F662</f>
        <v>1285424.5999999999</v>
      </c>
      <c r="G655" s="23">
        <f t="shared" ref="G655:I655" si="286">G656+G662</f>
        <v>1290288.5999999999</v>
      </c>
      <c r="H655" s="23">
        <f t="shared" si="286"/>
        <v>1288962.7</v>
      </c>
      <c r="I655" s="23">
        <f t="shared" si="286"/>
        <v>0</v>
      </c>
    </row>
    <row r="656" spans="1:9" ht="47.25" x14ac:dyDescent="0.25">
      <c r="A656" s="3" t="s">
        <v>190</v>
      </c>
      <c r="B656" s="13"/>
      <c r="C656" s="3"/>
      <c r="D656" s="3"/>
      <c r="E656" s="18" t="s">
        <v>800</v>
      </c>
      <c r="F656" s="23">
        <f>F657</f>
        <v>1240267.0999999999</v>
      </c>
      <c r="G656" s="23">
        <f t="shared" ref="G656:I656" si="287">G657</f>
        <v>1243324.7999999998</v>
      </c>
      <c r="H656" s="23">
        <f t="shared" si="287"/>
        <v>1241998.8999999999</v>
      </c>
      <c r="I656" s="23">
        <f t="shared" si="287"/>
        <v>0</v>
      </c>
    </row>
    <row r="657" spans="1:9" ht="47.25" x14ac:dyDescent="0.25">
      <c r="A657" s="3" t="s">
        <v>190</v>
      </c>
      <c r="B657" s="13">
        <v>600</v>
      </c>
      <c r="C657" s="3"/>
      <c r="D657" s="3"/>
      <c r="E657" s="18" t="s">
        <v>676</v>
      </c>
      <c r="F657" s="23">
        <f>F658+F660</f>
        <v>1240267.0999999999</v>
      </c>
      <c r="G657" s="23">
        <f t="shared" ref="G657:I657" si="288">G658+G660</f>
        <v>1243324.7999999998</v>
      </c>
      <c r="H657" s="23">
        <f t="shared" si="288"/>
        <v>1241998.8999999999</v>
      </c>
      <c r="I657" s="23">
        <f t="shared" si="288"/>
        <v>0</v>
      </c>
    </row>
    <row r="658" spans="1:9" x14ac:dyDescent="0.25">
      <c r="A658" s="3" t="s">
        <v>190</v>
      </c>
      <c r="B658" s="13">
        <v>610</v>
      </c>
      <c r="C658" s="3"/>
      <c r="D658" s="3"/>
      <c r="E658" s="18" t="s">
        <v>690</v>
      </c>
      <c r="F658" s="23">
        <f>F659</f>
        <v>36623.4</v>
      </c>
      <c r="G658" s="23">
        <f t="shared" ref="G658:I658" si="289">G659</f>
        <v>36623.4</v>
      </c>
      <c r="H658" s="23">
        <f t="shared" si="289"/>
        <v>36623.4</v>
      </c>
      <c r="I658" s="23">
        <f t="shared" si="289"/>
        <v>0</v>
      </c>
    </row>
    <row r="659" spans="1:9" x14ac:dyDescent="0.25">
      <c r="A659" s="3" t="s">
        <v>190</v>
      </c>
      <c r="B659" s="13">
        <v>610</v>
      </c>
      <c r="C659" s="3" t="s">
        <v>29</v>
      </c>
      <c r="D659" s="3" t="s">
        <v>5</v>
      </c>
      <c r="E659" s="18" t="s">
        <v>652</v>
      </c>
      <c r="F659" s="23">
        <v>36623.4</v>
      </c>
      <c r="G659" s="23">
        <v>36623.4</v>
      </c>
      <c r="H659" s="23">
        <v>36623.4</v>
      </c>
      <c r="I659" s="23"/>
    </row>
    <row r="660" spans="1:9" x14ac:dyDescent="0.25">
      <c r="A660" s="3" t="s">
        <v>190</v>
      </c>
      <c r="B660" s="13">
        <v>620</v>
      </c>
      <c r="C660" s="3"/>
      <c r="D660" s="3"/>
      <c r="E660" s="18" t="s">
        <v>691</v>
      </c>
      <c r="F660" s="23">
        <f>F661</f>
        <v>1203643.7</v>
      </c>
      <c r="G660" s="23">
        <f t="shared" ref="G660:I660" si="290">G661</f>
        <v>1206701.3999999999</v>
      </c>
      <c r="H660" s="23">
        <f t="shared" si="290"/>
        <v>1205375.5</v>
      </c>
      <c r="I660" s="23">
        <f t="shared" si="290"/>
        <v>0</v>
      </c>
    </row>
    <row r="661" spans="1:9" x14ac:dyDescent="0.25">
      <c r="A661" s="3" t="s">
        <v>190</v>
      </c>
      <c r="B661" s="13">
        <v>620</v>
      </c>
      <c r="C661" s="3" t="s">
        <v>29</v>
      </c>
      <c r="D661" s="3" t="s">
        <v>5</v>
      </c>
      <c r="E661" s="18" t="s">
        <v>652</v>
      </c>
      <c r="F661" s="23">
        <v>1203643.7</v>
      </c>
      <c r="G661" s="23">
        <v>1206701.3999999999</v>
      </c>
      <c r="H661" s="23">
        <v>1205375.5</v>
      </c>
      <c r="I661" s="23"/>
    </row>
    <row r="662" spans="1:9" ht="31.5" x14ac:dyDescent="0.25">
      <c r="A662" s="3" t="s">
        <v>191</v>
      </c>
      <c r="B662" s="13"/>
      <c r="C662" s="3"/>
      <c r="D662" s="3"/>
      <c r="E662" s="18" t="s">
        <v>919</v>
      </c>
      <c r="F662" s="23">
        <f>F663</f>
        <v>45157.5</v>
      </c>
      <c r="G662" s="23">
        <f t="shared" ref="G662:I662" si="291">G663</f>
        <v>46963.8</v>
      </c>
      <c r="H662" s="23">
        <f t="shared" si="291"/>
        <v>46963.8</v>
      </c>
      <c r="I662" s="23">
        <f t="shared" si="291"/>
        <v>0</v>
      </c>
    </row>
    <row r="663" spans="1:9" ht="47.25" x14ac:dyDescent="0.25">
      <c r="A663" s="3" t="s">
        <v>191</v>
      </c>
      <c r="B663" s="13">
        <v>600</v>
      </c>
      <c r="C663" s="3"/>
      <c r="D663" s="3"/>
      <c r="E663" s="18" t="s">
        <v>676</v>
      </c>
      <c r="F663" s="23">
        <f>F664+F666</f>
        <v>45157.5</v>
      </c>
      <c r="G663" s="23">
        <f t="shared" ref="G663:I663" si="292">G664+G666</f>
        <v>46963.8</v>
      </c>
      <c r="H663" s="23">
        <f t="shared" si="292"/>
        <v>46963.8</v>
      </c>
      <c r="I663" s="23">
        <f t="shared" si="292"/>
        <v>0</v>
      </c>
    </row>
    <row r="664" spans="1:9" x14ac:dyDescent="0.25">
      <c r="A664" s="3" t="s">
        <v>191</v>
      </c>
      <c r="B664" s="13">
        <v>610</v>
      </c>
      <c r="C664" s="3"/>
      <c r="D664" s="3"/>
      <c r="E664" s="18" t="s">
        <v>690</v>
      </c>
      <c r="F664" s="23">
        <f>F665</f>
        <v>19105</v>
      </c>
      <c r="G664" s="23">
        <f t="shared" ref="G664:I664" si="293">G665</f>
        <v>19869.2</v>
      </c>
      <c r="H664" s="23">
        <f t="shared" si="293"/>
        <v>19869.2</v>
      </c>
      <c r="I664" s="23">
        <f t="shared" si="293"/>
        <v>0</v>
      </c>
    </row>
    <row r="665" spans="1:9" x14ac:dyDescent="0.25">
      <c r="A665" s="3" t="s">
        <v>191</v>
      </c>
      <c r="B665" s="13">
        <v>610</v>
      </c>
      <c r="C665" s="3" t="s">
        <v>29</v>
      </c>
      <c r="D665" s="3" t="s">
        <v>5</v>
      </c>
      <c r="E665" s="18" t="s">
        <v>652</v>
      </c>
      <c r="F665" s="23">
        <v>19105</v>
      </c>
      <c r="G665" s="23">
        <v>19869.2</v>
      </c>
      <c r="H665" s="23">
        <v>19869.2</v>
      </c>
      <c r="I665" s="23"/>
    </row>
    <row r="666" spans="1:9" x14ac:dyDescent="0.25">
      <c r="A666" s="3" t="s">
        <v>191</v>
      </c>
      <c r="B666" s="13">
        <v>620</v>
      </c>
      <c r="C666" s="3"/>
      <c r="D666" s="3"/>
      <c r="E666" s="18" t="s">
        <v>691</v>
      </c>
      <c r="F666" s="23">
        <f>F667</f>
        <v>26052.5</v>
      </c>
      <c r="G666" s="23">
        <f t="shared" ref="G666:I666" si="294">G667</f>
        <v>27094.6</v>
      </c>
      <c r="H666" s="23">
        <f t="shared" si="294"/>
        <v>27094.6</v>
      </c>
      <c r="I666" s="23">
        <f t="shared" si="294"/>
        <v>0</v>
      </c>
    </row>
    <row r="667" spans="1:9" x14ac:dyDescent="0.25">
      <c r="A667" s="3" t="s">
        <v>191</v>
      </c>
      <c r="B667" s="13">
        <v>620</v>
      </c>
      <c r="C667" s="3" t="s">
        <v>29</v>
      </c>
      <c r="D667" s="3" t="s">
        <v>5</v>
      </c>
      <c r="E667" s="18" t="s">
        <v>652</v>
      </c>
      <c r="F667" s="23">
        <v>26052.5</v>
      </c>
      <c r="G667" s="23">
        <v>27094.6</v>
      </c>
      <c r="H667" s="23">
        <v>27094.6</v>
      </c>
      <c r="I667" s="23"/>
    </row>
    <row r="668" spans="1:9" ht="47.25" x14ac:dyDescent="0.25">
      <c r="A668" s="3" t="s">
        <v>197</v>
      </c>
      <c r="B668" s="13"/>
      <c r="C668" s="3"/>
      <c r="D668" s="3"/>
      <c r="E668" s="18" t="s">
        <v>920</v>
      </c>
      <c r="F668" s="23">
        <f>F669+F685</f>
        <v>3546570.4</v>
      </c>
      <c r="G668" s="23">
        <f t="shared" ref="G668:I668" si="295">G669+G685</f>
        <v>3880659.0000000005</v>
      </c>
      <c r="H668" s="23">
        <f t="shared" si="295"/>
        <v>3931104.1</v>
      </c>
      <c r="I668" s="23">
        <f t="shared" si="295"/>
        <v>0</v>
      </c>
    </row>
    <row r="669" spans="1:9" ht="47.25" x14ac:dyDescent="0.25">
      <c r="A669" s="3" t="s">
        <v>195</v>
      </c>
      <c r="B669" s="13"/>
      <c r="C669" s="3"/>
      <c r="D669" s="3"/>
      <c r="E669" s="18" t="s">
        <v>921</v>
      </c>
      <c r="F669" s="23">
        <f>F670+F673+F676+F679</f>
        <v>3544715.6999999997</v>
      </c>
      <c r="G669" s="23">
        <f t="shared" ref="G669:I669" si="296">G670+G673+G676+G679</f>
        <v>3878804.3000000003</v>
      </c>
      <c r="H669" s="23">
        <f t="shared" si="296"/>
        <v>3929249.4</v>
      </c>
      <c r="I669" s="23">
        <f t="shared" si="296"/>
        <v>0</v>
      </c>
    </row>
    <row r="670" spans="1:9" ht="94.5" x14ac:dyDescent="0.25">
      <c r="A670" s="3" t="s">
        <v>195</v>
      </c>
      <c r="B670" s="13">
        <v>100</v>
      </c>
      <c r="C670" s="3"/>
      <c r="D670" s="3"/>
      <c r="E670" s="18" t="s">
        <v>672</v>
      </c>
      <c r="F670" s="23">
        <f>F671</f>
        <v>971.3</v>
      </c>
      <c r="G670" s="23">
        <f t="shared" ref="G670:I671" si="297">G671</f>
        <v>0</v>
      </c>
      <c r="H670" s="23">
        <f t="shared" si="297"/>
        <v>0</v>
      </c>
      <c r="I670" s="23">
        <f t="shared" si="297"/>
        <v>0</v>
      </c>
    </row>
    <row r="671" spans="1:9" ht="31.5" x14ac:dyDescent="0.25">
      <c r="A671" s="3" t="s">
        <v>195</v>
      </c>
      <c r="B671" s="13">
        <v>120</v>
      </c>
      <c r="C671" s="3"/>
      <c r="D671" s="3"/>
      <c r="E671" s="18" t="s">
        <v>680</v>
      </c>
      <c r="F671" s="23">
        <f>F672</f>
        <v>971.3</v>
      </c>
      <c r="G671" s="23">
        <f t="shared" si="297"/>
        <v>0</v>
      </c>
      <c r="H671" s="23">
        <f t="shared" si="297"/>
        <v>0</v>
      </c>
      <c r="I671" s="23">
        <f t="shared" si="297"/>
        <v>0</v>
      </c>
    </row>
    <row r="672" spans="1:9" x14ac:dyDescent="0.25">
      <c r="A672" s="3" t="s">
        <v>195</v>
      </c>
      <c r="B672" s="13">
        <v>120</v>
      </c>
      <c r="C672" s="3" t="s">
        <v>29</v>
      </c>
      <c r="D672" s="3" t="s">
        <v>31</v>
      </c>
      <c r="E672" s="18" t="s">
        <v>657</v>
      </c>
      <c r="F672" s="23">
        <v>971.3</v>
      </c>
      <c r="G672" s="23">
        <v>0</v>
      </c>
      <c r="H672" s="23">
        <v>0</v>
      </c>
      <c r="I672" s="23"/>
    </row>
    <row r="673" spans="1:9" ht="47.25" x14ac:dyDescent="0.25">
      <c r="A673" s="3" t="s">
        <v>195</v>
      </c>
      <c r="B673" s="13">
        <v>200</v>
      </c>
      <c r="C673" s="3"/>
      <c r="D673" s="3"/>
      <c r="E673" s="18" t="s">
        <v>673</v>
      </c>
      <c r="F673" s="23">
        <f>F674</f>
        <v>882.4</v>
      </c>
      <c r="G673" s="23">
        <f t="shared" ref="G673:I674" si="298">G674</f>
        <v>0</v>
      </c>
      <c r="H673" s="23">
        <f t="shared" si="298"/>
        <v>0</v>
      </c>
      <c r="I673" s="23">
        <f t="shared" si="298"/>
        <v>0</v>
      </c>
    </row>
    <row r="674" spans="1:9" ht="47.25" x14ac:dyDescent="0.25">
      <c r="A674" s="3" t="s">
        <v>195</v>
      </c>
      <c r="B674" s="13">
        <v>240</v>
      </c>
      <c r="C674" s="3"/>
      <c r="D674" s="3"/>
      <c r="E674" s="18" t="s">
        <v>681</v>
      </c>
      <c r="F674" s="23">
        <f>F675</f>
        <v>882.4</v>
      </c>
      <c r="G674" s="23">
        <f t="shared" si="298"/>
        <v>0</v>
      </c>
      <c r="H674" s="23">
        <f t="shared" si="298"/>
        <v>0</v>
      </c>
      <c r="I674" s="23">
        <f t="shared" si="298"/>
        <v>0</v>
      </c>
    </row>
    <row r="675" spans="1:9" x14ac:dyDescent="0.25">
      <c r="A675" s="3" t="s">
        <v>195</v>
      </c>
      <c r="B675" s="13">
        <v>240</v>
      </c>
      <c r="C675" s="3" t="s">
        <v>29</v>
      </c>
      <c r="D675" s="3" t="s">
        <v>31</v>
      </c>
      <c r="E675" s="18" t="s">
        <v>657</v>
      </c>
      <c r="F675" s="23">
        <v>882.4</v>
      </c>
      <c r="G675" s="23">
        <v>0</v>
      </c>
      <c r="H675" s="23">
        <v>0</v>
      </c>
      <c r="I675" s="23"/>
    </row>
    <row r="676" spans="1:9" ht="31.5" x14ac:dyDescent="0.25">
      <c r="A676" s="3" t="s">
        <v>195</v>
      </c>
      <c r="B676" s="13">
        <v>300</v>
      </c>
      <c r="C676" s="3"/>
      <c r="D676" s="3"/>
      <c r="E676" s="18" t="s">
        <v>674</v>
      </c>
      <c r="F676" s="23">
        <f>F677</f>
        <v>118176.2</v>
      </c>
      <c r="G676" s="23">
        <f t="shared" ref="G676:I677" si="299">G677</f>
        <v>109570.6</v>
      </c>
      <c r="H676" s="23">
        <f t="shared" si="299"/>
        <v>113436.7</v>
      </c>
      <c r="I676" s="23">
        <f t="shared" si="299"/>
        <v>0</v>
      </c>
    </row>
    <row r="677" spans="1:9" ht="31.5" x14ac:dyDescent="0.25">
      <c r="A677" s="3" t="s">
        <v>195</v>
      </c>
      <c r="B677" s="13">
        <v>320</v>
      </c>
      <c r="C677" s="3"/>
      <c r="D677" s="3"/>
      <c r="E677" s="18" t="s">
        <v>683</v>
      </c>
      <c r="F677" s="23">
        <f>F678</f>
        <v>118176.2</v>
      </c>
      <c r="G677" s="23">
        <f t="shared" si="299"/>
        <v>109570.6</v>
      </c>
      <c r="H677" s="23">
        <f t="shared" si="299"/>
        <v>113436.7</v>
      </c>
      <c r="I677" s="23">
        <f t="shared" si="299"/>
        <v>0</v>
      </c>
    </row>
    <row r="678" spans="1:9" x14ac:dyDescent="0.25">
      <c r="A678" s="3" t="s">
        <v>195</v>
      </c>
      <c r="B678" s="13">
        <v>320</v>
      </c>
      <c r="C678" s="3" t="s">
        <v>63</v>
      </c>
      <c r="D678" s="3" t="s">
        <v>169</v>
      </c>
      <c r="E678" s="18" t="s">
        <v>663</v>
      </c>
      <c r="F678" s="23">
        <v>118176.2</v>
      </c>
      <c r="G678" s="23">
        <v>109570.6</v>
      </c>
      <c r="H678" s="23">
        <v>113436.7</v>
      </c>
      <c r="I678" s="23"/>
    </row>
    <row r="679" spans="1:9" ht="47.25" x14ac:dyDescent="0.25">
      <c r="A679" s="3" t="s">
        <v>195</v>
      </c>
      <c r="B679" s="13">
        <v>600</v>
      </c>
      <c r="C679" s="3"/>
      <c r="D679" s="3"/>
      <c r="E679" s="18" t="s">
        <v>676</v>
      </c>
      <c r="F679" s="23">
        <f>F680+F682</f>
        <v>3424685.8</v>
      </c>
      <c r="G679" s="23">
        <f t="shared" ref="G679:I679" si="300">G680+G682</f>
        <v>3769233.7</v>
      </c>
      <c r="H679" s="23">
        <f t="shared" si="300"/>
        <v>3815812.6999999997</v>
      </c>
      <c r="I679" s="23">
        <f t="shared" si="300"/>
        <v>0</v>
      </c>
    </row>
    <row r="680" spans="1:9" x14ac:dyDescent="0.25">
      <c r="A680" s="3" t="s">
        <v>195</v>
      </c>
      <c r="B680" s="13">
        <v>610</v>
      </c>
      <c r="C680" s="3"/>
      <c r="D680" s="3"/>
      <c r="E680" s="18" t="s">
        <v>690</v>
      </c>
      <c r="F680" s="23">
        <f>F681</f>
        <v>105371.3</v>
      </c>
      <c r="G680" s="23">
        <f t="shared" ref="G680:I680" si="301">G681</f>
        <v>105594.5</v>
      </c>
      <c r="H680" s="23">
        <f t="shared" si="301"/>
        <v>105929.4</v>
      </c>
      <c r="I680" s="23">
        <f t="shared" si="301"/>
        <v>0</v>
      </c>
    </row>
    <row r="681" spans="1:9" x14ac:dyDescent="0.25">
      <c r="A681" s="3" t="s">
        <v>195</v>
      </c>
      <c r="B681" s="13">
        <v>610</v>
      </c>
      <c r="C681" s="3" t="s">
        <v>29</v>
      </c>
      <c r="D681" s="3" t="s">
        <v>5</v>
      </c>
      <c r="E681" s="18" t="s">
        <v>652</v>
      </c>
      <c r="F681" s="23">
        <v>105371.3</v>
      </c>
      <c r="G681" s="23">
        <v>105594.5</v>
      </c>
      <c r="H681" s="23">
        <v>105929.4</v>
      </c>
      <c r="I681" s="23"/>
    </row>
    <row r="682" spans="1:9" x14ac:dyDescent="0.25">
      <c r="A682" s="3" t="s">
        <v>195</v>
      </c>
      <c r="B682" s="13">
        <v>620</v>
      </c>
      <c r="C682" s="3"/>
      <c r="D682" s="3"/>
      <c r="E682" s="18" t="s">
        <v>691</v>
      </c>
      <c r="F682" s="23">
        <f>F683+F684</f>
        <v>3319314.5</v>
      </c>
      <c r="G682" s="23">
        <f t="shared" ref="G682:I682" si="302">G683+G684</f>
        <v>3663639.2</v>
      </c>
      <c r="H682" s="23">
        <f t="shared" si="302"/>
        <v>3709883.3</v>
      </c>
      <c r="I682" s="23">
        <f t="shared" si="302"/>
        <v>0</v>
      </c>
    </row>
    <row r="683" spans="1:9" x14ac:dyDescent="0.25">
      <c r="A683" s="3" t="s">
        <v>195</v>
      </c>
      <c r="B683" s="13">
        <v>620</v>
      </c>
      <c r="C683" s="3" t="s">
        <v>29</v>
      </c>
      <c r="D683" s="3" t="s">
        <v>5</v>
      </c>
      <c r="E683" s="18" t="s">
        <v>652</v>
      </c>
      <c r="F683" s="23">
        <v>3316814.5</v>
      </c>
      <c r="G683" s="23">
        <v>3661139.2</v>
      </c>
      <c r="H683" s="23">
        <v>3707383.3</v>
      </c>
      <c r="I683" s="23"/>
    </row>
    <row r="684" spans="1:9" x14ac:dyDescent="0.25">
      <c r="A684" s="3" t="s">
        <v>195</v>
      </c>
      <c r="B684" s="13">
        <v>620</v>
      </c>
      <c r="C684" s="3" t="s">
        <v>63</v>
      </c>
      <c r="D684" s="3" t="s">
        <v>21</v>
      </c>
      <c r="E684" s="18" t="s">
        <v>662</v>
      </c>
      <c r="F684" s="23">
        <v>2500</v>
      </c>
      <c r="G684" s="23">
        <v>2500</v>
      </c>
      <c r="H684" s="23">
        <v>2500</v>
      </c>
      <c r="I684" s="23"/>
    </row>
    <row r="685" spans="1:9" ht="267.75" x14ac:dyDescent="0.25">
      <c r="A685" s="3" t="s">
        <v>196</v>
      </c>
      <c r="B685" s="13"/>
      <c r="C685" s="3"/>
      <c r="D685" s="3"/>
      <c r="E685" s="18" t="s">
        <v>922</v>
      </c>
      <c r="F685" s="23">
        <f>F686</f>
        <v>1854.6999999999998</v>
      </c>
      <c r="G685" s="23">
        <f t="shared" ref="G685:I687" si="303">G686</f>
        <v>1854.6999999999998</v>
      </c>
      <c r="H685" s="23">
        <f t="shared" si="303"/>
        <v>1854.6999999999998</v>
      </c>
      <c r="I685" s="23">
        <f t="shared" si="303"/>
        <v>0</v>
      </c>
    </row>
    <row r="686" spans="1:9" ht="47.25" x14ac:dyDescent="0.25">
      <c r="A686" s="3" t="s">
        <v>196</v>
      </c>
      <c r="B686" s="13">
        <v>600</v>
      </c>
      <c r="C686" s="3"/>
      <c r="D686" s="3"/>
      <c r="E686" s="18" t="s">
        <v>676</v>
      </c>
      <c r="F686" s="23">
        <f>F687</f>
        <v>1854.6999999999998</v>
      </c>
      <c r="G686" s="23">
        <f t="shared" si="303"/>
        <v>1854.6999999999998</v>
      </c>
      <c r="H686" s="23">
        <f t="shared" si="303"/>
        <v>1854.6999999999998</v>
      </c>
      <c r="I686" s="23">
        <f t="shared" si="303"/>
        <v>0</v>
      </c>
    </row>
    <row r="687" spans="1:9" x14ac:dyDescent="0.25">
      <c r="A687" s="3" t="s">
        <v>196</v>
      </c>
      <c r="B687" s="13">
        <v>620</v>
      </c>
      <c r="C687" s="3"/>
      <c r="D687" s="3"/>
      <c r="E687" s="18" t="s">
        <v>691</v>
      </c>
      <c r="F687" s="23">
        <f>F688</f>
        <v>1854.6999999999998</v>
      </c>
      <c r="G687" s="23">
        <f t="shared" si="303"/>
        <v>1854.6999999999998</v>
      </c>
      <c r="H687" s="23">
        <f t="shared" si="303"/>
        <v>1854.6999999999998</v>
      </c>
      <c r="I687" s="23">
        <f t="shared" si="303"/>
        <v>0</v>
      </c>
    </row>
    <row r="688" spans="1:9" x14ac:dyDescent="0.25">
      <c r="A688" s="3" t="s">
        <v>196</v>
      </c>
      <c r="B688" s="13">
        <v>620</v>
      </c>
      <c r="C688" s="3" t="s">
        <v>29</v>
      </c>
      <c r="D688" s="3" t="s">
        <v>5</v>
      </c>
      <c r="E688" s="18" t="s">
        <v>652</v>
      </c>
      <c r="F688" s="23">
        <v>1854.6999999999998</v>
      </c>
      <c r="G688" s="23">
        <v>1854.6999999999998</v>
      </c>
      <c r="H688" s="23">
        <v>1854.6999999999998</v>
      </c>
      <c r="I688" s="23"/>
    </row>
    <row r="689" spans="1:9" s="12" customFormat="1" ht="31.5" x14ac:dyDescent="0.25">
      <c r="A689" s="11" t="s">
        <v>204</v>
      </c>
      <c r="B689" s="21"/>
      <c r="C689" s="11"/>
      <c r="D689" s="11"/>
      <c r="E689" s="20" t="s">
        <v>744</v>
      </c>
      <c r="F689" s="22">
        <f>F690+F721</f>
        <v>5255519.5</v>
      </c>
      <c r="G689" s="22">
        <f t="shared" ref="G689:I689" si="304">G690+G721</f>
        <v>5693913.0999999996</v>
      </c>
      <c r="H689" s="22">
        <f t="shared" si="304"/>
        <v>5778312.6000000006</v>
      </c>
      <c r="I689" s="22">
        <f t="shared" si="304"/>
        <v>0</v>
      </c>
    </row>
    <row r="690" spans="1:9" ht="63" x14ac:dyDescent="0.25">
      <c r="A690" s="3" t="s">
        <v>205</v>
      </c>
      <c r="B690" s="13"/>
      <c r="C690" s="3"/>
      <c r="D690" s="3"/>
      <c r="E690" s="18" t="s">
        <v>923</v>
      </c>
      <c r="F690" s="23">
        <f>F691+F697+F701+F705+F711+F715</f>
        <v>1081133.7000000002</v>
      </c>
      <c r="G690" s="23">
        <f t="shared" ref="G690:I690" si="305">G691+G697+G701+G705+G711+G715</f>
        <v>1085706.1000000001</v>
      </c>
      <c r="H690" s="23">
        <f t="shared" si="305"/>
        <v>1086377.8</v>
      </c>
      <c r="I690" s="23">
        <f t="shared" si="305"/>
        <v>0</v>
      </c>
    </row>
    <row r="691" spans="1:9" ht="47.25" x14ac:dyDescent="0.25">
      <c r="A691" s="3" t="s">
        <v>198</v>
      </c>
      <c r="B691" s="13"/>
      <c r="C691" s="3"/>
      <c r="D691" s="3"/>
      <c r="E691" s="18" t="s">
        <v>800</v>
      </c>
      <c r="F691" s="23">
        <f>F692</f>
        <v>921305.5</v>
      </c>
      <c r="G691" s="23">
        <f t="shared" ref="G691:I691" si="306">G692</f>
        <v>926672.4</v>
      </c>
      <c r="H691" s="23">
        <f t="shared" si="306"/>
        <v>927344.1</v>
      </c>
      <c r="I691" s="23">
        <f t="shared" si="306"/>
        <v>0</v>
      </c>
    </row>
    <row r="692" spans="1:9" ht="47.25" x14ac:dyDescent="0.25">
      <c r="A692" s="3" t="s">
        <v>198</v>
      </c>
      <c r="B692" s="13">
        <v>600</v>
      </c>
      <c r="C692" s="3"/>
      <c r="D692" s="3"/>
      <c r="E692" s="18" t="s">
        <v>676</v>
      </c>
      <c r="F692" s="23">
        <f>F693+F695</f>
        <v>921305.5</v>
      </c>
      <c r="G692" s="23">
        <f t="shared" ref="G692:I692" si="307">G693+G695</f>
        <v>926672.4</v>
      </c>
      <c r="H692" s="23">
        <f t="shared" si="307"/>
        <v>927344.1</v>
      </c>
      <c r="I692" s="23">
        <f t="shared" si="307"/>
        <v>0</v>
      </c>
    </row>
    <row r="693" spans="1:9" x14ac:dyDescent="0.25">
      <c r="A693" s="3" t="s">
        <v>198</v>
      </c>
      <c r="B693" s="13">
        <v>610</v>
      </c>
      <c r="C693" s="3"/>
      <c r="D693" s="3"/>
      <c r="E693" s="18" t="s">
        <v>690</v>
      </c>
      <c r="F693" s="23">
        <f>F694</f>
        <v>43914</v>
      </c>
      <c r="G693" s="23">
        <f t="shared" ref="G693:I693" si="308">G694</f>
        <v>43914</v>
      </c>
      <c r="H693" s="23">
        <f t="shared" si="308"/>
        <v>43914</v>
      </c>
      <c r="I693" s="23">
        <f t="shared" si="308"/>
        <v>0</v>
      </c>
    </row>
    <row r="694" spans="1:9" x14ac:dyDescent="0.25">
      <c r="A694" s="3" t="s">
        <v>198</v>
      </c>
      <c r="B694" s="13">
        <v>610</v>
      </c>
      <c r="C694" s="3" t="s">
        <v>29</v>
      </c>
      <c r="D694" s="3" t="s">
        <v>126</v>
      </c>
      <c r="E694" s="18" t="s">
        <v>653</v>
      </c>
      <c r="F694" s="23">
        <v>43914</v>
      </c>
      <c r="G694" s="23">
        <v>43914</v>
      </c>
      <c r="H694" s="23">
        <v>43914</v>
      </c>
      <c r="I694" s="23"/>
    </row>
    <row r="695" spans="1:9" x14ac:dyDescent="0.25">
      <c r="A695" s="3" t="s">
        <v>198</v>
      </c>
      <c r="B695" s="13">
        <v>620</v>
      </c>
      <c r="C695" s="3"/>
      <c r="D695" s="3"/>
      <c r="E695" s="18" t="s">
        <v>691</v>
      </c>
      <c r="F695" s="23">
        <f>F696</f>
        <v>877391.5</v>
      </c>
      <c r="G695" s="23">
        <f t="shared" ref="G695:I695" si="309">G696</f>
        <v>882758.4</v>
      </c>
      <c r="H695" s="23">
        <f t="shared" si="309"/>
        <v>883430.1</v>
      </c>
      <c r="I695" s="23">
        <f t="shared" si="309"/>
        <v>0</v>
      </c>
    </row>
    <row r="696" spans="1:9" x14ac:dyDescent="0.25">
      <c r="A696" s="3" t="s">
        <v>198</v>
      </c>
      <c r="B696" s="13">
        <v>620</v>
      </c>
      <c r="C696" s="3" t="s">
        <v>29</v>
      </c>
      <c r="D696" s="3" t="s">
        <v>126</v>
      </c>
      <c r="E696" s="18" t="s">
        <v>653</v>
      </c>
      <c r="F696" s="23">
        <v>877391.5</v>
      </c>
      <c r="G696" s="23">
        <v>882758.4</v>
      </c>
      <c r="H696" s="23">
        <v>883430.1</v>
      </c>
      <c r="I696" s="23"/>
    </row>
    <row r="697" spans="1:9" ht="31.5" x14ac:dyDescent="0.25">
      <c r="A697" s="3" t="s">
        <v>199</v>
      </c>
      <c r="B697" s="13"/>
      <c r="C697" s="3"/>
      <c r="D697" s="3"/>
      <c r="E697" s="18" t="s">
        <v>924</v>
      </c>
      <c r="F697" s="23">
        <f>F698</f>
        <v>2181</v>
      </c>
      <c r="G697" s="23">
        <f t="shared" ref="G697:I699" si="310">G698</f>
        <v>1415.4</v>
      </c>
      <c r="H697" s="23">
        <f t="shared" si="310"/>
        <v>1415.4</v>
      </c>
      <c r="I697" s="23">
        <f t="shared" si="310"/>
        <v>0</v>
      </c>
    </row>
    <row r="698" spans="1:9" ht="47.25" x14ac:dyDescent="0.25">
      <c r="A698" s="3" t="s">
        <v>199</v>
      </c>
      <c r="B698" s="13">
        <v>600</v>
      </c>
      <c r="C698" s="3"/>
      <c r="D698" s="3"/>
      <c r="E698" s="18" t="s">
        <v>676</v>
      </c>
      <c r="F698" s="23">
        <f>F699</f>
        <v>2181</v>
      </c>
      <c r="G698" s="23">
        <f t="shared" si="310"/>
        <v>1415.4</v>
      </c>
      <c r="H698" s="23">
        <f t="shared" si="310"/>
        <v>1415.4</v>
      </c>
      <c r="I698" s="23">
        <f t="shared" si="310"/>
        <v>0</v>
      </c>
    </row>
    <row r="699" spans="1:9" x14ac:dyDescent="0.25">
      <c r="A699" s="3" t="s">
        <v>199</v>
      </c>
      <c r="B699" s="13">
        <v>620</v>
      </c>
      <c r="C699" s="3"/>
      <c r="D699" s="3"/>
      <c r="E699" s="18" t="s">
        <v>691</v>
      </c>
      <c r="F699" s="23">
        <f>F700</f>
        <v>2181</v>
      </c>
      <c r="G699" s="23">
        <f t="shared" si="310"/>
        <v>1415.4</v>
      </c>
      <c r="H699" s="23">
        <f t="shared" si="310"/>
        <v>1415.4</v>
      </c>
      <c r="I699" s="23">
        <f t="shared" si="310"/>
        <v>0</v>
      </c>
    </row>
    <row r="700" spans="1:9" x14ac:dyDescent="0.25">
      <c r="A700" s="3" t="s">
        <v>199</v>
      </c>
      <c r="B700" s="13">
        <v>620</v>
      </c>
      <c r="C700" s="3" t="s">
        <v>29</v>
      </c>
      <c r="D700" s="3" t="s">
        <v>126</v>
      </c>
      <c r="E700" s="18" t="s">
        <v>653</v>
      </c>
      <c r="F700" s="23">
        <v>2181</v>
      </c>
      <c r="G700" s="23">
        <v>1415.4</v>
      </c>
      <c r="H700" s="23">
        <v>1415.4</v>
      </c>
      <c r="I700" s="23"/>
    </row>
    <row r="701" spans="1:9" ht="47.25" x14ac:dyDescent="0.25">
      <c r="A701" s="3" t="s">
        <v>200</v>
      </c>
      <c r="B701" s="13"/>
      <c r="C701" s="3"/>
      <c r="D701" s="3"/>
      <c r="E701" s="18" t="s">
        <v>925</v>
      </c>
      <c r="F701" s="23">
        <f>F702</f>
        <v>15590.3</v>
      </c>
      <c r="G701" s="23">
        <f t="shared" ref="G701:I703" si="311">G702</f>
        <v>15561.4</v>
      </c>
      <c r="H701" s="23">
        <f t="shared" si="311"/>
        <v>15561.4</v>
      </c>
      <c r="I701" s="23">
        <f t="shared" si="311"/>
        <v>0</v>
      </c>
    </row>
    <row r="702" spans="1:9" ht="47.25" x14ac:dyDescent="0.25">
      <c r="A702" s="3" t="s">
        <v>200</v>
      </c>
      <c r="B702" s="13">
        <v>600</v>
      </c>
      <c r="C702" s="3"/>
      <c r="D702" s="3"/>
      <c r="E702" s="18" t="s">
        <v>676</v>
      </c>
      <c r="F702" s="23">
        <f>F703</f>
        <v>15590.3</v>
      </c>
      <c r="G702" s="23">
        <f t="shared" si="311"/>
        <v>15561.4</v>
      </c>
      <c r="H702" s="23">
        <f t="shared" si="311"/>
        <v>15561.4</v>
      </c>
      <c r="I702" s="23">
        <f t="shared" si="311"/>
        <v>0</v>
      </c>
    </row>
    <row r="703" spans="1:9" x14ac:dyDescent="0.25">
      <c r="A703" s="3" t="s">
        <v>200</v>
      </c>
      <c r="B703" s="13">
        <v>620</v>
      </c>
      <c r="C703" s="3"/>
      <c r="D703" s="3"/>
      <c r="E703" s="18" t="s">
        <v>691</v>
      </c>
      <c r="F703" s="23">
        <f>F704</f>
        <v>15590.3</v>
      </c>
      <c r="G703" s="23">
        <f t="shared" si="311"/>
        <v>15561.4</v>
      </c>
      <c r="H703" s="23">
        <f t="shared" si="311"/>
        <v>15561.4</v>
      </c>
      <c r="I703" s="23">
        <f t="shared" si="311"/>
        <v>0</v>
      </c>
    </row>
    <row r="704" spans="1:9" x14ac:dyDescent="0.25">
      <c r="A704" s="3" t="s">
        <v>200</v>
      </c>
      <c r="B704" s="13">
        <v>620</v>
      </c>
      <c r="C704" s="3" t="s">
        <v>29</v>
      </c>
      <c r="D704" s="3" t="s">
        <v>126</v>
      </c>
      <c r="E704" s="18" t="s">
        <v>653</v>
      </c>
      <c r="F704" s="23">
        <v>15590.3</v>
      </c>
      <c r="G704" s="23">
        <v>15561.4</v>
      </c>
      <c r="H704" s="23">
        <v>15561.4</v>
      </c>
      <c r="I704" s="23"/>
    </row>
    <row r="705" spans="1:9" ht="47.25" x14ac:dyDescent="0.25">
      <c r="A705" s="3" t="s">
        <v>201</v>
      </c>
      <c r="B705" s="13"/>
      <c r="C705" s="3"/>
      <c r="D705" s="3"/>
      <c r="E705" s="18" t="s">
        <v>926</v>
      </c>
      <c r="F705" s="23">
        <f>F706</f>
        <v>115187.8</v>
      </c>
      <c r="G705" s="23">
        <f t="shared" ref="G705:I705" si="312">G706</f>
        <v>115187.8</v>
      </c>
      <c r="H705" s="23">
        <f t="shared" si="312"/>
        <v>115187.8</v>
      </c>
      <c r="I705" s="23">
        <f t="shared" si="312"/>
        <v>0</v>
      </c>
    </row>
    <row r="706" spans="1:9" ht="47.25" x14ac:dyDescent="0.25">
      <c r="A706" s="3" t="s">
        <v>201</v>
      </c>
      <c r="B706" s="13">
        <v>600</v>
      </c>
      <c r="C706" s="3"/>
      <c r="D706" s="3"/>
      <c r="E706" s="18" t="s">
        <v>676</v>
      </c>
      <c r="F706" s="23">
        <f>F707+F709</f>
        <v>115187.8</v>
      </c>
      <c r="G706" s="23">
        <f t="shared" ref="G706:I706" si="313">G707+G709</f>
        <v>115187.8</v>
      </c>
      <c r="H706" s="23">
        <f t="shared" si="313"/>
        <v>115187.8</v>
      </c>
      <c r="I706" s="23">
        <f t="shared" si="313"/>
        <v>0</v>
      </c>
    </row>
    <row r="707" spans="1:9" x14ac:dyDescent="0.25">
      <c r="A707" s="3" t="s">
        <v>201</v>
      </c>
      <c r="B707" s="13">
        <v>610</v>
      </c>
      <c r="C707" s="3"/>
      <c r="D707" s="3"/>
      <c r="E707" s="18" t="s">
        <v>690</v>
      </c>
      <c r="F707" s="23">
        <f>F708</f>
        <v>6016.1</v>
      </c>
      <c r="G707" s="23">
        <f t="shared" ref="G707:I707" si="314">G708</f>
        <v>6016.1</v>
      </c>
      <c r="H707" s="23">
        <f t="shared" si="314"/>
        <v>6016.1</v>
      </c>
      <c r="I707" s="23">
        <f t="shared" si="314"/>
        <v>0</v>
      </c>
    </row>
    <row r="708" spans="1:9" ht="31.5" x14ac:dyDescent="0.25">
      <c r="A708" s="3" t="s">
        <v>201</v>
      </c>
      <c r="B708" s="13">
        <v>610</v>
      </c>
      <c r="C708" s="3" t="s">
        <v>63</v>
      </c>
      <c r="D708" s="3" t="s">
        <v>160</v>
      </c>
      <c r="E708" s="18" t="s">
        <v>664</v>
      </c>
      <c r="F708" s="23">
        <v>6016.1</v>
      </c>
      <c r="G708" s="23">
        <v>6016.1</v>
      </c>
      <c r="H708" s="23">
        <v>6016.1</v>
      </c>
      <c r="I708" s="23"/>
    </row>
    <row r="709" spans="1:9" x14ac:dyDescent="0.25">
      <c r="A709" s="3" t="s">
        <v>201</v>
      </c>
      <c r="B709" s="13">
        <v>620</v>
      </c>
      <c r="C709" s="3"/>
      <c r="D709" s="3"/>
      <c r="E709" s="18" t="s">
        <v>691</v>
      </c>
      <c r="F709" s="23">
        <f>F710</f>
        <v>109171.7</v>
      </c>
      <c r="G709" s="23">
        <f t="shared" ref="G709:I709" si="315">G710</f>
        <v>109171.7</v>
      </c>
      <c r="H709" s="23">
        <f t="shared" si="315"/>
        <v>109171.7</v>
      </c>
      <c r="I709" s="23">
        <f t="shared" si="315"/>
        <v>0</v>
      </c>
    </row>
    <row r="710" spans="1:9" ht="31.5" x14ac:dyDescent="0.25">
      <c r="A710" s="3" t="s">
        <v>201</v>
      </c>
      <c r="B710" s="13">
        <v>620</v>
      </c>
      <c r="C710" s="3" t="s">
        <v>63</v>
      </c>
      <c r="D710" s="3" t="s">
        <v>160</v>
      </c>
      <c r="E710" s="18" t="s">
        <v>664</v>
      </c>
      <c r="F710" s="23">
        <v>109171.7</v>
      </c>
      <c r="G710" s="23">
        <v>109171.7</v>
      </c>
      <c r="H710" s="23">
        <v>109171.7</v>
      </c>
      <c r="I710" s="23"/>
    </row>
    <row r="711" spans="1:9" ht="94.5" x14ac:dyDescent="0.25">
      <c r="A711" s="3" t="s">
        <v>202</v>
      </c>
      <c r="B711" s="13"/>
      <c r="C711" s="3"/>
      <c r="D711" s="3"/>
      <c r="E711" s="18" t="s">
        <v>927</v>
      </c>
      <c r="F711" s="23">
        <f>F712</f>
        <v>1845.3</v>
      </c>
      <c r="G711" s="23">
        <f t="shared" ref="G711:I713" si="316">G712</f>
        <v>1845.3</v>
      </c>
      <c r="H711" s="23">
        <f t="shared" si="316"/>
        <v>1845.3</v>
      </c>
      <c r="I711" s="23">
        <f t="shared" si="316"/>
        <v>0</v>
      </c>
    </row>
    <row r="712" spans="1:9" ht="47.25" x14ac:dyDescent="0.25">
      <c r="A712" s="3" t="s">
        <v>202</v>
      </c>
      <c r="B712" s="13">
        <v>600</v>
      </c>
      <c r="C712" s="3"/>
      <c r="D712" s="3"/>
      <c r="E712" s="18" t="s">
        <v>676</v>
      </c>
      <c r="F712" s="23">
        <f>F713</f>
        <v>1845.3</v>
      </c>
      <c r="G712" s="23">
        <f t="shared" si="316"/>
        <v>1845.3</v>
      </c>
      <c r="H712" s="23">
        <f t="shared" si="316"/>
        <v>1845.3</v>
      </c>
      <c r="I712" s="23">
        <f t="shared" si="316"/>
        <v>0</v>
      </c>
    </row>
    <row r="713" spans="1:9" x14ac:dyDescent="0.25">
      <c r="A713" s="3" t="s">
        <v>202</v>
      </c>
      <c r="B713" s="13">
        <v>610</v>
      </c>
      <c r="C713" s="3"/>
      <c r="D713" s="3"/>
      <c r="E713" s="18" t="s">
        <v>690</v>
      </c>
      <c r="F713" s="23">
        <f>F714</f>
        <v>1845.3</v>
      </c>
      <c r="G713" s="23">
        <f t="shared" si="316"/>
        <v>1845.3</v>
      </c>
      <c r="H713" s="23">
        <f t="shared" si="316"/>
        <v>1845.3</v>
      </c>
      <c r="I713" s="23">
        <f t="shared" si="316"/>
        <v>0</v>
      </c>
    </row>
    <row r="714" spans="1:9" x14ac:dyDescent="0.25">
      <c r="A714" s="3" t="s">
        <v>202</v>
      </c>
      <c r="B714" s="13">
        <v>610</v>
      </c>
      <c r="C714" s="3" t="s">
        <v>29</v>
      </c>
      <c r="D714" s="3" t="s">
        <v>126</v>
      </c>
      <c r="E714" s="18" t="s">
        <v>653</v>
      </c>
      <c r="F714" s="23">
        <v>1845.3</v>
      </c>
      <c r="G714" s="23">
        <v>1845.3</v>
      </c>
      <c r="H714" s="23">
        <v>1845.3</v>
      </c>
      <c r="I714" s="23"/>
    </row>
    <row r="715" spans="1:9" ht="63" x14ac:dyDescent="0.25">
      <c r="A715" s="3" t="s">
        <v>203</v>
      </c>
      <c r="B715" s="13"/>
      <c r="C715" s="3"/>
      <c r="D715" s="3"/>
      <c r="E715" s="18" t="s">
        <v>928</v>
      </c>
      <c r="F715" s="23">
        <f>F716</f>
        <v>25023.8</v>
      </c>
      <c r="G715" s="23">
        <f t="shared" ref="G715:I715" si="317">G716</f>
        <v>25023.8</v>
      </c>
      <c r="H715" s="23">
        <f t="shared" si="317"/>
        <v>25023.8</v>
      </c>
      <c r="I715" s="23">
        <f t="shared" si="317"/>
        <v>0</v>
      </c>
    </row>
    <row r="716" spans="1:9" ht="47.25" x14ac:dyDescent="0.25">
      <c r="A716" s="3" t="s">
        <v>203</v>
      </c>
      <c r="B716" s="13">
        <v>600</v>
      </c>
      <c r="C716" s="3"/>
      <c r="D716" s="3"/>
      <c r="E716" s="18" t="s">
        <v>676</v>
      </c>
      <c r="F716" s="23">
        <f>F717+F719</f>
        <v>25023.8</v>
      </c>
      <c r="G716" s="23">
        <f t="shared" ref="G716:I716" si="318">G717+G719</f>
        <v>25023.8</v>
      </c>
      <c r="H716" s="23">
        <f t="shared" si="318"/>
        <v>25023.8</v>
      </c>
      <c r="I716" s="23">
        <f t="shared" si="318"/>
        <v>0</v>
      </c>
    </row>
    <row r="717" spans="1:9" x14ac:dyDescent="0.25">
      <c r="A717" s="3" t="s">
        <v>203</v>
      </c>
      <c r="B717" s="13">
        <v>610</v>
      </c>
      <c r="C717" s="3"/>
      <c r="D717" s="3"/>
      <c r="E717" s="18" t="s">
        <v>690</v>
      </c>
      <c r="F717" s="23">
        <f>F718</f>
        <v>862.7</v>
      </c>
      <c r="G717" s="23">
        <f t="shared" ref="G717:I717" si="319">G718</f>
        <v>862.7</v>
      </c>
      <c r="H717" s="23">
        <f t="shared" si="319"/>
        <v>862.7</v>
      </c>
      <c r="I717" s="23">
        <f t="shared" si="319"/>
        <v>0</v>
      </c>
    </row>
    <row r="718" spans="1:9" ht="31.5" x14ac:dyDescent="0.25">
      <c r="A718" s="3" t="s">
        <v>203</v>
      </c>
      <c r="B718" s="13">
        <v>610</v>
      </c>
      <c r="C718" s="3" t="s">
        <v>63</v>
      </c>
      <c r="D718" s="3" t="s">
        <v>160</v>
      </c>
      <c r="E718" s="18" t="s">
        <v>664</v>
      </c>
      <c r="F718" s="23">
        <v>862.7</v>
      </c>
      <c r="G718" s="23">
        <v>862.7</v>
      </c>
      <c r="H718" s="23">
        <v>862.7</v>
      </c>
      <c r="I718" s="23"/>
    </row>
    <row r="719" spans="1:9" x14ac:dyDescent="0.25">
      <c r="A719" s="3" t="s">
        <v>203</v>
      </c>
      <c r="B719" s="13">
        <v>620</v>
      </c>
      <c r="C719" s="3"/>
      <c r="D719" s="3"/>
      <c r="E719" s="18" t="s">
        <v>691</v>
      </c>
      <c r="F719" s="23">
        <f>F720</f>
        <v>24161.1</v>
      </c>
      <c r="G719" s="23">
        <f t="shared" ref="G719:I719" si="320">G720</f>
        <v>24161.1</v>
      </c>
      <c r="H719" s="23">
        <f t="shared" si="320"/>
        <v>24161.1</v>
      </c>
      <c r="I719" s="23">
        <f t="shared" si="320"/>
        <v>0</v>
      </c>
    </row>
    <row r="720" spans="1:9" ht="31.5" x14ac:dyDescent="0.25">
      <c r="A720" s="3" t="s">
        <v>203</v>
      </c>
      <c r="B720" s="13">
        <v>620</v>
      </c>
      <c r="C720" s="3" t="s">
        <v>63</v>
      </c>
      <c r="D720" s="3" t="s">
        <v>160</v>
      </c>
      <c r="E720" s="18" t="s">
        <v>664</v>
      </c>
      <c r="F720" s="23">
        <v>24161.1</v>
      </c>
      <c r="G720" s="23">
        <v>24161.1</v>
      </c>
      <c r="H720" s="23">
        <v>24161.1</v>
      </c>
      <c r="I720" s="23"/>
    </row>
    <row r="721" spans="1:9" ht="63" x14ac:dyDescent="0.25">
      <c r="A721" s="3" t="s">
        <v>209</v>
      </c>
      <c r="B721" s="13"/>
      <c r="C721" s="3"/>
      <c r="D721" s="3"/>
      <c r="E721" s="18" t="s">
        <v>929</v>
      </c>
      <c r="F721" s="23">
        <f>F722+F735+F742</f>
        <v>4174385.7999999993</v>
      </c>
      <c r="G721" s="23">
        <f t="shared" ref="G721:I721" si="321">G722+G735+G742</f>
        <v>4608207</v>
      </c>
      <c r="H721" s="23">
        <f t="shared" si="321"/>
        <v>4691934.8000000007</v>
      </c>
      <c r="I721" s="23">
        <f t="shared" si="321"/>
        <v>0</v>
      </c>
    </row>
    <row r="722" spans="1:9" ht="47.25" x14ac:dyDescent="0.25">
      <c r="A722" s="3" t="s">
        <v>206</v>
      </c>
      <c r="B722" s="13"/>
      <c r="C722" s="3"/>
      <c r="D722" s="3"/>
      <c r="E722" s="18" t="s">
        <v>921</v>
      </c>
      <c r="F722" s="23">
        <f>F723+F726</f>
        <v>4102747.3999999994</v>
      </c>
      <c r="G722" s="23">
        <f t="shared" ref="G722:I722" si="322">G723+G726</f>
        <v>4536875.7</v>
      </c>
      <c r="H722" s="23">
        <f t="shared" si="322"/>
        <v>4620710.0000000009</v>
      </c>
      <c r="I722" s="23">
        <f t="shared" si="322"/>
        <v>0</v>
      </c>
    </row>
    <row r="723" spans="1:9" ht="94.5" x14ac:dyDescent="0.25">
      <c r="A723" s="3" t="s">
        <v>206</v>
      </c>
      <c r="B723" s="13">
        <v>100</v>
      </c>
      <c r="C723" s="3"/>
      <c r="D723" s="3"/>
      <c r="E723" s="18" t="s">
        <v>672</v>
      </c>
      <c r="F723" s="23">
        <f>F724</f>
        <v>728.8</v>
      </c>
      <c r="G723" s="23">
        <f t="shared" ref="G723:I724" si="323">G724</f>
        <v>0</v>
      </c>
      <c r="H723" s="23">
        <f t="shared" si="323"/>
        <v>0</v>
      </c>
      <c r="I723" s="23">
        <f t="shared" si="323"/>
        <v>0</v>
      </c>
    </row>
    <row r="724" spans="1:9" ht="31.5" x14ac:dyDescent="0.25">
      <c r="A724" s="3" t="s">
        <v>206</v>
      </c>
      <c r="B724" s="13">
        <v>120</v>
      </c>
      <c r="C724" s="3"/>
      <c r="D724" s="3"/>
      <c r="E724" s="18" t="s">
        <v>680</v>
      </c>
      <c r="F724" s="23">
        <f>F725</f>
        <v>728.8</v>
      </c>
      <c r="G724" s="23">
        <f t="shared" si="323"/>
        <v>0</v>
      </c>
      <c r="H724" s="23">
        <f t="shared" si="323"/>
        <v>0</v>
      </c>
      <c r="I724" s="23">
        <f t="shared" si="323"/>
        <v>0</v>
      </c>
    </row>
    <row r="725" spans="1:9" x14ac:dyDescent="0.25">
      <c r="A725" s="3" t="s">
        <v>206</v>
      </c>
      <c r="B725" s="13">
        <v>120</v>
      </c>
      <c r="C725" s="3" t="s">
        <v>29</v>
      </c>
      <c r="D725" s="3" t="s">
        <v>31</v>
      </c>
      <c r="E725" s="18" t="s">
        <v>657</v>
      </c>
      <c r="F725" s="23">
        <v>728.8</v>
      </c>
      <c r="G725" s="23">
        <v>0</v>
      </c>
      <c r="H725" s="23">
        <v>0</v>
      </c>
      <c r="I725" s="23"/>
    </row>
    <row r="726" spans="1:9" ht="47.25" x14ac:dyDescent="0.25">
      <c r="A726" s="3" t="s">
        <v>206</v>
      </c>
      <c r="B726" s="13">
        <v>600</v>
      </c>
      <c r="C726" s="3"/>
      <c r="D726" s="3"/>
      <c r="E726" s="18" t="s">
        <v>676</v>
      </c>
      <c r="F726" s="23">
        <f>F727+F730+F733</f>
        <v>4102018.5999999996</v>
      </c>
      <c r="G726" s="23">
        <f t="shared" ref="G726:I726" si="324">G727+G730+G733</f>
        <v>4536875.7</v>
      </c>
      <c r="H726" s="23">
        <f t="shared" si="324"/>
        <v>4620710.0000000009</v>
      </c>
      <c r="I726" s="23">
        <f t="shared" si="324"/>
        <v>0</v>
      </c>
    </row>
    <row r="727" spans="1:9" x14ac:dyDescent="0.25">
      <c r="A727" s="3" t="s">
        <v>206</v>
      </c>
      <c r="B727" s="13">
        <v>610</v>
      </c>
      <c r="C727" s="3"/>
      <c r="D727" s="3"/>
      <c r="E727" s="18" t="s">
        <v>690</v>
      </c>
      <c r="F727" s="23">
        <f>F728+F729</f>
        <v>316181.3</v>
      </c>
      <c r="G727" s="23">
        <f t="shared" ref="G727:I727" si="325">G728+G729</f>
        <v>404279.6</v>
      </c>
      <c r="H727" s="23">
        <f t="shared" si="325"/>
        <v>266383.90000000002</v>
      </c>
      <c r="I727" s="23">
        <f t="shared" si="325"/>
        <v>0</v>
      </c>
    </row>
    <row r="728" spans="1:9" x14ac:dyDescent="0.25">
      <c r="A728" s="3" t="s">
        <v>206</v>
      </c>
      <c r="B728" s="13">
        <v>610</v>
      </c>
      <c r="C728" s="3" t="s">
        <v>29</v>
      </c>
      <c r="D728" s="3" t="s">
        <v>126</v>
      </c>
      <c r="E728" s="18" t="s">
        <v>653</v>
      </c>
      <c r="F728" s="23">
        <v>310071.5</v>
      </c>
      <c r="G728" s="23">
        <v>398057.1</v>
      </c>
      <c r="H728" s="23">
        <v>260105</v>
      </c>
      <c r="I728" s="23"/>
    </row>
    <row r="729" spans="1:9" x14ac:dyDescent="0.25">
      <c r="A729" s="3" t="s">
        <v>206</v>
      </c>
      <c r="B729" s="13">
        <v>610</v>
      </c>
      <c r="C729" s="3" t="s">
        <v>63</v>
      </c>
      <c r="D729" s="3" t="s">
        <v>21</v>
      </c>
      <c r="E729" s="18" t="s">
        <v>662</v>
      </c>
      <c r="F729" s="23">
        <v>6109.8</v>
      </c>
      <c r="G729" s="23">
        <v>6222.5</v>
      </c>
      <c r="H729" s="23">
        <v>6278.9</v>
      </c>
      <c r="I729" s="23"/>
    </row>
    <row r="730" spans="1:9" x14ac:dyDescent="0.25">
      <c r="A730" s="3" t="s">
        <v>206</v>
      </c>
      <c r="B730" s="13">
        <v>620</v>
      </c>
      <c r="C730" s="3"/>
      <c r="D730" s="3"/>
      <c r="E730" s="18" t="s">
        <v>691</v>
      </c>
      <c r="F730" s="23">
        <f>F731+F732</f>
        <v>3785374.4</v>
      </c>
      <c r="G730" s="23">
        <f t="shared" ref="G730:I730" si="326">G731+G732</f>
        <v>4132133.2</v>
      </c>
      <c r="H730" s="23">
        <f t="shared" si="326"/>
        <v>4353863.2</v>
      </c>
      <c r="I730" s="23">
        <f t="shared" si="326"/>
        <v>0</v>
      </c>
    </row>
    <row r="731" spans="1:9" x14ac:dyDescent="0.25">
      <c r="A731" s="3" t="s">
        <v>206</v>
      </c>
      <c r="B731" s="13">
        <v>620</v>
      </c>
      <c r="C731" s="3" t="s">
        <v>29</v>
      </c>
      <c r="D731" s="3" t="s">
        <v>126</v>
      </c>
      <c r="E731" s="18" t="s">
        <v>653</v>
      </c>
      <c r="F731" s="23">
        <v>3615749</v>
      </c>
      <c r="G731" s="23">
        <v>3959644</v>
      </c>
      <c r="H731" s="23">
        <v>4178429.5</v>
      </c>
      <c r="I731" s="23"/>
    </row>
    <row r="732" spans="1:9" x14ac:dyDescent="0.25">
      <c r="A732" s="3" t="s">
        <v>206</v>
      </c>
      <c r="B732" s="13">
        <v>620</v>
      </c>
      <c r="C732" s="3" t="s">
        <v>63</v>
      </c>
      <c r="D732" s="3" t="s">
        <v>21</v>
      </c>
      <c r="E732" s="18" t="s">
        <v>662</v>
      </c>
      <c r="F732" s="23">
        <v>169625.4</v>
      </c>
      <c r="G732" s="23">
        <v>172489.2</v>
      </c>
      <c r="H732" s="23">
        <v>175433.7</v>
      </c>
      <c r="I732" s="23"/>
    </row>
    <row r="733" spans="1:9" ht="47.25" x14ac:dyDescent="0.25">
      <c r="A733" s="3" t="s">
        <v>206</v>
      </c>
      <c r="B733" s="13">
        <v>630</v>
      </c>
      <c r="C733" s="3"/>
      <c r="D733" s="3"/>
      <c r="E733" s="18" t="s">
        <v>692</v>
      </c>
      <c r="F733" s="23">
        <f>F734</f>
        <v>462.9</v>
      </c>
      <c r="G733" s="23">
        <f t="shared" ref="G733:I733" si="327">G734</f>
        <v>462.9</v>
      </c>
      <c r="H733" s="23">
        <f t="shared" si="327"/>
        <v>462.9</v>
      </c>
      <c r="I733" s="23">
        <f t="shared" si="327"/>
        <v>0</v>
      </c>
    </row>
    <row r="734" spans="1:9" x14ac:dyDescent="0.25">
      <c r="A734" s="3" t="s">
        <v>206</v>
      </c>
      <c r="B734" s="13">
        <v>630</v>
      </c>
      <c r="C734" s="3" t="s">
        <v>63</v>
      </c>
      <c r="D734" s="3" t="s">
        <v>21</v>
      </c>
      <c r="E734" s="18" t="s">
        <v>662</v>
      </c>
      <c r="F734" s="23">
        <v>462.9</v>
      </c>
      <c r="G734" s="23">
        <v>462.9</v>
      </c>
      <c r="H734" s="23">
        <v>462.9</v>
      </c>
      <c r="I734" s="23"/>
    </row>
    <row r="735" spans="1:9" ht="126" x14ac:dyDescent="0.25">
      <c r="A735" s="3" t="s">
        <v>207</v>
      </c>
      <c r="B735" s="13"/>
      <c r="C735" s="3"/>
      <c r="D735" s="3"/>
      <c r="E735" s="18" t="s">
        <v>930</v>
      </c>
      <c r="F735" s="23">
        <f>F736+F739</f>
        <v>520</v>
      </c>
      <c r="G735" s="23">
        <f t="shared" ref="G735:I735" si="328">G736+G739</f>
        <v>520</v>
      </c>
      <c r="H735" s="23">
        <f t="shared" si="328"/>
        <v>520</v>
      </c>
      <c r="I735" s="23">
        <f t="shared" si="328"/>
        <v>0</v>
      </c>
    </row>
    <row r="736" spans="1:9" ht="31.5" x14ac:dyDescent="0.25">
      <c r="A736" s="3" t="s">
        <v>207</v>
      </c>
      <c r="B736" s="13">
        <v>300</v>
      </c>
      <c r="C736" s="3"/>
      <c r="D736" s="3"/>
      <c r="E736" s="18" t="s">
        <v>674</v>
      </c>
      <c r="F736" s="23">
        <f>F737</f>
        <v>418.5</v>
      </c>
      <c r="G736" s="23">
        <f t="shared" ref="G736:I737" si="329">G737</f>
        <v>418.5</v>
      </c>
      <c r="H736" s="23">
        <f t="shared" si="329"/>
        <v>418.5</v>
      </c>
      <c r="I736" s="23">
        <f t="shared" si="329"/>
        <v>0</v>
      </c>
    </row>
    <row r="737" spans="1:9" ht="31.5" x14ac:dyDescent="0.25">
      <c r="A737" s="3" t="s">
        <v>207</v>
      </c>
      <c r="B737" s="13">
        <v>320</v>
      </c>
      <c r="C737" s="3"/>
      <c r="D737" s="3"/>
      <c r="E737" s="18" t="s">
        <v>683</v>
      </c>
      <c r="F737" s="23">
        <f>F738</f>
        <v>418.5</v>
      </c>
      <c r="G737" s="23">
        <f t="shared" si="329"/>
        <v>418.5</v>
      </c>
      <c r="H737" s="23">
        <f t="shared" si="329"/>
        <v>418.5</v>
      </c>
      <c r="I737" s="23">
        <f t="shared" si="329"/>
        <v>0</v>
      </c>
    </row>
    <row r="738" spans="1:9" x14ac:dyDescent="0.25">
      <c r="A738" s="3" t="s">
        <v>207</v>
      </c>
      <c r="B738" s="13">
        <v>320</v>
      </c>
      <c r="C738" s="3" t="s">
        <v>63</v>
      </c>
      <c r="D738" s="3" t="s">
        <v>21</v>
      </c>
      <c r="E738" s="18" t="s">
        <v>662</v>
      </c>
      <c r="F738" s="23">
        <v>418.5</v>
      </c>
      <c r="G738" s="23">
        <v>418.5</v>
      </c>
      <c r="H738" s="23">
        <v>418.5</v>
      </c>
      <c r="I738" s="23"/>
    </row>
    <row r="739" spans="1:9" ht="47.25" x14ac:dyDescent="0.25">
      <c r="A739" s="3" t="s">
        <v>207</v>
      </c>
      <c r="B739" s="13">
        <v>600</v>
      </c>
      <c r="C739" s="3"/>
      <c r="D739" s="3"/>
      <c r="E739" s="18" t="s">
        <v>676</v>
      </c>
      <c r="F739" s="23">
        <f>F740</f>
        <v>101.5</v>
      </c>
      <c r="G739" s="23">
        <f t="shared" ref="G739:I740" si="330">G740</f>
        <v>101.5</v>
      </c>
      <c r="H739" s="23">
        <f t="shared" si="330"/>
        <v>101.5</v>
      </c>
      <c r="I739" s="23">
        <f t="shared" si="330"/>
        <v>0</v>
      </c>
    </row>
    <row r="740" spans="1:9" x14ac:dyDescent="0.25">
      <c r="A740" s="3" t="s">
        <v>207</v>
      </c>
      <c r="B740" s="13">
        <v>620</v>
      </c>
      <c r="C740" s="3"/>
      <c r="D740" s="3"/>
      <c r="E740" s="18" t="s">
        <v>691</v>
      </c>
      <c r="F740" s="23">
        <f>F741</f>
        <v>101.5</v>
      </c>
      <c r="G740" s="23">
        <f t="shared" si="330"/>
        <v>101.5</v>
      </c>
      <c r="H740" s="23">
        <f t="shared" si="330"/>
        <v>101.5</v>
      </c>
      <c r="I740" s="23">
        <f t="shared" si="330"/>
        <v>0</v>
      </c>
    </row>
    <row r="741" spans="1:9" x14ac:dyDescent="0.25">
      <c r="A741" s="3" t="s">
        <v>207</v>
      </c>
      <c r="B741" s="13">
        <v>620</v>
      </c>
      <c r="C741" s="3" t="s">
        <v>63</v>
      </c>
      <c r="D741" s="3" t="s">
        <v>21</v>
      </c>
      <c r="E741" s="18" t="s">
        <v>662</v>
      </c>
      <c r="F741" s="23">
        <v>101.5</v>
      </c>
      <c r="G741" s="23">
        <v>101.5</v>
      </c>
      <c r="H741" s="23">
        <v>101.5</v>
      </c>
      <c r="I741" s="23"/>
    </row>
    <row r="742" spans="1:9" ht="267.75" x14ac:dyDescent="0.25">
      <c r="A742" s="3" t="s">
        <v>208</v>
      </c>
      <c r="B742" s="13"/>
      <c r="C742" s="3"/>
      <c r="D742" s="3"/>
      <c r="E742" s="18" t="s">
        <v>922</v>
      </c>
      <c r="F742" s="23">
        <f>F743</f>
        <v>71118.399999999994</v>
      </c>
      <c r="G742" s="23">
        <f t="shared" ref="G742:I742" si="331">G743</f>
        <v>70811.299999999988</v>
      </c>
      <c r="H742" s="23">
        <f t="shared" si="331"/>
        <v>70704.799999999988</v>
      </c>
      <c r="I742" s="23">
        <f t="shared" si="331"/>
        <v>0</v>
      </c>
    </row>
    <row r="743" spans="1:9" ht="47.25" x14ac:dyDescent="0.25">
      <c r="A743" s="3" t="s">
        <v>208</v>
      </c>
      <c r="B743" s="13">
        <v>600</v>
      </c>
      <c r="C743" s="3"/>
      <c r="D743" s="3"/>
      <c r="E743" s="18" t="s">
        <v>676</v>
      </c>
      <c r="F743" s="23">
        <f>F744+F746</f>
        <v>71118.399999999994</v>
      </c>
      <c r="G743" s="23">
        <f t="shared" ref="G743:I743" si="332">G744+G746</f>
        <v>70811.299999999988</v>
      </c>
      <c r="H743" s="23">
        <f t="shared" si="332"/>
        <v>70704.799999999988</v>
      </c>
      <c r="I743" s="23">
        <f t="shared" si="332"/>
        <v>0</v>
      </c>
    </row>
    <row r="744" spans="1:9" x14ac:dyDescent="0.25">
      <c r="A744" s="3" t="s">
        <v>208</v>
      </c>
      <c r="B744" s="13">
        <v>610</v>
      </c>
      <c r="C744" s="3"/>
      <c r="D744" s="3"/>
      <c r="E744" s="18" t="s">
        <v>690</v>
      </c>
      <c r="F744" s="23">
        <f>F745</f>
        <v>40140.799999999996</v>
      </c>
      <c r="G744" s="23">
        <f t="shared" ref="G744:I744" si="333">G745</f>
        <v>40140.799999999996</v>
      </c>
      <c r="H744" s="23">
        <f t="shared" si="333"/>
        <v>40140.799999999996</v>
      </c>
      <c r="I744" s="23">
        <f t="shared" si="333"/>
        <v>0</v>
      </c>
    </row>
    <row r="745" spans="1:9" x14ac:dyDescent="0.25">
      <c r="A745" s="3" t="s">
        <v>208</v>
      </c>
      <c r="B745" s="13">
        <v>610</v>
      </c>
      <c r="C745" s="3" t="s">
        <v>29</v>
      </c>
      <c r="D745" s="3" t="s">
        <v>126</v>
      </c>
      <c r="E745" s="18" t="s">
        <v>653</v>
      </c>
      <c r="F745" s="23">
        <v>40140.799999999996</v>
      </c>
      <c r="G745" s="23">
        <v>40140.799999999996</v>
      </c>
      <c r="H745" s="23">
        <v>40140.799999999996</v>
      </c>
      <c r="I745" s="23"/>
    </row>
    <row r="746" spans="1:9" x14ac:dyDescent="0.25">
      <c r="A746" s="3" t="s">
        <v>208</v>
      </c>
      <c r="B746" s="13">
        <v>620</v>
      </c>
      <c r="C746" s="3"/>
      <c r="D746" s="3"/>
      <c r="E746" s="18" t="s">
        <v>691</v>
      </c>
      <c r="F746" s="23">
        <f>F747</f>
        <v>30977.599999999999</v>
      </c>
      <c r="G746" s="23">
        <f t="shared" ref="G746:I746" si="334">G747</f>
        <v>30670.5</v>
      </c>
      <c r="H746" s="23">
        <f t="shared" si="334"/>
        <v>30564</v>
      </c>
      <c r="I746" s="23">
        <f t="shared" si="334"/>
        <v>0</v>
      </c>
    </row>
    <row r="747" spans="1:9" x14ac:dyDescent="0.25">
      <c r="A747" s="3" t="s">
        <v>208</v>
      </c>
      <c r="B747" s="13">
        <v>620</v>
      </c>
      <c r="C747" s="3" t="s">
        <v>29</v>
      </c>
      <c r="D747" s="3" t="s">
        <v>126</v>
      </c>
      <c r="E747" s="18" t="s">
        <v>653</v>
      </c>
      <c r="F747" s="23">
        <v>30977.599999999999</v>
      </c>
      <c r="G747" s="23">
        <v>30670.5</v>
      </c>
      <c r="H747" s="23">
        <v>30564</v>
      </c>
      <c r="I747" s="23"/>
    </row>
    <row r="748" spans="1:9" s="12" customFormat="1" ht="31.5" x14ac:dyDescent="0.25">
      <c r="A748" s="11" t="s">
        <v>215</v>
      </c>
      <c r="B748" s="21"/>
      <c r="C748" s="11"/>
      <c r="D748" s="11"/>
      <c r="E748" s="20" t="s">
        <v>745</v>
      </c>
      <c r="F748" s="22">
        <f>F749</f>
        <v>617211.6</v>
      </c>
      <c r="G748" s="22">
        <f t="shared" ref="G748:I748" si="335">G749</f>
        <v>608389.1</v>
      </c>
      <c r="H748" s="22">
        <f t="shared" si="335"/>
        <v>608013.5</v>
      </c>
      <c r="I748" s="22">
        <f t="shared" si="335"/>
        <v>0</v>
      </c>
    </row>
    <row r="749" spans="1:9" ht="47.25" x14ac:dyDescent="0.25">
      <c r="A749" s="3" t="s">
        <v>216</v>
      </c>
      <c r="B749" s="13"/>
      <c r="C749" s="3"/>
      <c r="D749" s="3"/>
      <c r="E749" s="18" t="s">
        <v>931</v>
      </c>
      <c r="F749" s="23">
        <f>F750+F763+F767+F771+F775</f>
        <v>617211.6</v>
      </c>
      <c r="G749" s="23">
        <f t="shared" ref="G749:I749" si="336">G750+G763+G767+G771+G775</f>
        <v>608389.1</v>
      </c>
      <c r="H749" s="23">
        <f t="shared" si="336"/>
        <v>608013.5</v>
      </c>
      <c r="I749" s="23">
        <f t="shared" si="336"/>
        <v>0</v>
      </c>
    </row>
    <row r="750" spans="1:9" ht="47.25" x14ac:dyDescent="0.25">
      <c r="A750" s="3" t="s">
        <v>210</v>
      </c>
      <c r="B750" s="13"/>
      <c r="C750" s="3"/>
      <c r="D750" s="3"/>
      <c r="E750" s="18" t="s">
        <v>800</v>
      </c>
      <c r="F750" s="23">
        <f>F751+F754+F757+F760</f>
        <v>592864.4</v>
      </c>
      <c r="G750" s="23">
        <f t="shared" ref="G750:I750" si="337">G751+G754+G757+G760</f>
        <v>589165.69999999995</v>
      </c>
      <c r="H750" s="23">
        <f t="shared" si="337"/>
        <v>589165.69999999995</v>
      </c>
      <c r="I750" s="23">
        <f t="shared" si="337"/>
        <v>0</v>
      </c>
    </row>
    <row r="751" spans="1:9" ht="94.5" x14ac:dyDescent="0.25">
      <c r="A751" s="3" t="s">
        <v>210</v>
      </c>
      <c r="B751" s="13">
        <v>100</v>
      </c>
      <c r="C751" s="3"/>
      <c r="D751" s="3"/>
      <c r="E751" s="18" t="s">
        <v>672</v>
      </c>
      <c r="F751" s="23">
        <f>F752</f>
        <v>7413.2</v>
      </c>
      <c r="G751" s="23">
        <f t="shared" ref="G751:I752" si="338">G752</f>
        <v>6937.8</v>
      </c>
      <c r="H751" s="23">
        <f t="shared" si="338"/>
        <v>6937.8</v>
      </c>
      <c r="I751" s="23">
        <f t="shared" si="338"/>
        <v>0</v>
      </c>
    </row>
    <row r="752" spans="1:9" ht="31.5" x14ac:dyDescent="0.25">
      <c r="A752" s="3" t="s">
        <v>210</v>
      </c>
      <c r="B752" s="13">
        <v>110</v>
      </c>
      <c r="C752" s="3"/>
      <c r="D752" s="3"/>
      <c r="E752" s="18" t="s">
        <v>679</v>
      </c>
      <c r="F752" s="23">
        <f>F753</f>
        <v>7413.2</v>
      </c>
      <c r="G752" s="23">
        <f t="shared" si="338"/>
        <v>6937.8</v>
      </c>
      <c r="H752" s="23">
        <f t="shared" si="338"/>
        <v>6937.8</v>
      </c>
      <c r="I752" s="23">
        <f t="shared" si="338"/>
        <v>0</v>
      </c>
    </row>
    <row r="753" spans="1:9" x14ac:dyDescent="0.25">
      <c r="A753" s="3" t="s">
        <v>210</v>
      </c>
      <c r="B753" s="13">
        <v>110</v>
      </c>
      <c r="C753" s="3" t="s">
        <v>29</v>
      </c>
      <c r="D753" s="3" t="s">
        <v>21</v>
      </c>
      <c r="E753" s="18" t="s">
        <v>654</v>
      </c>
      <c r="F753" s="23">
        <v>7413.2</v>
      </c>
      <c r="G753" s="23">
        <v>6937.8</v>
      </c>
      <c r="H753" s="23">
        <v>6937.8</v>
      </c>
      <c r="I753" s="23"/>
    </row>
    <row r="754" spans="1:9" ht="47.25" x14ac:dyDescent="0.25">
      <c r="A754" s="3" t="s">
        <v>210</v>
      </c>
      <c r="B754" s="13">
        <v>200</v>
      </c>
      <c r="C754" s="3"/>
      <c r="D754" s="3"/>
      <c r="E754" s="18" t="s">
        <v>673</v>
      </c>
      <c r="F754" s="23">
        <f>F755</f>
        <v>2496.6999999999998</v>
      </c>
      <c r="G754" s="23">
        <f t="shared" ref="G754:I755" si="339">G755</f>
        <v>2496.6999999999998</v>
      </c>
      <c r="H754" s="23">
        <f t="shared" si="339"/>
        <v>2496.6999999999998</v>
      </c>
      <c r="I754" s="23">
        <f t="shared" si="339"/>
        <v>0</v>
      </c>
    </row>
    <row r="755" spans="1:9" ht="47.25" x14ac:dyDescent="0.25">
      <c r="A755" s="3" t="s">
        <v>210</v>
      </c>
      <c r="B755" s="13">
        <v>240</v>
      </c>
      <c r="C755" s="3"/>
      <c r="D755" s="3"/>
      <c r="E755" s="18" t="s">
        <v>681</v>
      </c>
      <c r="F755" s="23">
        <f>F756</f>
        <v>2496.6999999999998</v>
      </c>
      <c r="G755" s="23">
        <f t="shared" si="339"/>
        <v>2496.6999999999998</v>
      </c>
      <c r="H755" s="23">
        <f t="shared" si="339"/>
        <v>2496.6999999999998</v>
      </c>
      <c r="I755" s="23">
        <f t="shared" si="339"/>
        <v>0</v>
      </c>
    </row>
    <row r="756" spans="1:9" x14ac:dyDescent="0.25">
      <c r="A756" s="3" t="s">
        <v>210</v>
      </c>
      <c r="B756" s="13">
        <v>240</v>
      </c>
      <c r="C756" s="3" t="s">
        <v>29</v>
      </c>
      <c r="D756" s="3" t="s">
        <v>21</v>
      </c>
      <c r="E756" s="18" t="s">
        <v>654</v>
      </c>
      <c r="F756" s="23">
        <v>2496.6999999999998</v>
      </c>
      <c r="G756" s="23">
        <v>2496.6999999999998</v>
      </c>
      <c r="H756" s="23">
        <v>2496.6999999999998</v>
      </c>
      <c r="I756" s="23"/>
    </row>
    <row r="757" spans="1:9" ht="47.25" x14ac:dyDescent="0.25">
      <c r="A757" s="3" t="s">
        <v>210</v>
      </c>
      <c r="B757" s="13">
        <v>600</v>
      </c>
      <c r="C757" s="3"/>
      <c r="D757" s="3"/>
      <c r="E757" s="18" t="s">
        <v>676</v>
      </c>
      <c r="F757" s="23">
        <f>F758</f>
        <v>582902.9</v>
      </c>
      <c r="G757" s="23">
        <f t="shared" ref="G757:I758" si="340">G758</f>
        <v>579679.6</v>
      </c>
      <c r="H757" s="23">
        <f t="shared" si="340"/>
        <v>579679.6</v>
      </c>
      <c r="I757" s="23">
        <f t="shared" si="340"/>
        <v>0</v>
      </c>
    </row>
    <row r="758" spans="1:9" x14ac:dyDescent="0.25">
      <c r="A758" s="3" t="s">
        <v>210</v>
      </c>
      <c r="B758" s="13">
        <v>620</v>
      </c>
      <c r="C758" s="3"/>
      <c r="D758" s="3"/>
      <c r="E758" s="18" t="s">
        <v>691</v>
      </c>
      <c r="F758" s="23">
        <f>F759</f>
        <v>582902.9</v>
      </c>
      <c r="G758" s="23">
        <f t="shared" si="340"/>
        <v>579679.6</v>
      </c>
      <c r="H758" s="23">
        <f t="shared" si="340"/>
        <v>579679.6</v>
      </c>
      <c r="I758" s="23">
        <f t="shared" si="340"/>
        <v>0</v>
      </c>
    </row>
    <row r="759" spans="1:9" x14ac:dyDescent="0.25">
      <c r="A759" s="3" t="s">
        <v>210</v>
      </c>
      <c r="B759" s="13">
        <v>620</v>
      </c>
      <c r="C759" s="3" t="s">
        <v>29</v>
      </c>
      <c r="D759" s="3" t="s">
        <v>21</v>
      </c>
      <c r="E759" s="18" t="s">
        <v>654</v>
      </c>
      <c r="F759" s="23">
        <v>582902.9</v>
      </c>
      <c r="G759" s="23">
        <v>579679.6</v>
      </c>
      <c r="H759" s="23">
        <v>579679.6</v>
      </c>
      <c r="I759" s="23"/>
    </row>
    <row r="760" spans="1:9" x14ac:dyDescent="0.25">
      <c r="A760" s="3" t="s">
        <v>210</v>
      </c>
      <c r="B760" s="13">
        <v>800</v>
      </c>
      <c r="C760" s="3"/>
      <c r="D760" s="3"/>
      <c r="E760" s="18" t="s">
        <v>678</v>
      </c>
      <c r="F760" s="23">
        <f>F761</f>
        <v>51.599999999999994</v>
      </c>
      <c r="G760" s="23">
        <f t="shared" ref="G760:I761" si="341">G761</f>
        <v>51.599999999999994</v>
      </c>
      <c r="H760" s="23">
        <f t="shared" si="341"/>
        <v>51.599999999999994</v>
      </c>
      <c r="I760" s="23">
        <f t="shared" si="341"/>
        <v>0</v>
      </c>
    </row>
    <row r="761" spans="1:9" x14ac:dyDescent="0.25">
      <c r="A761" s="3" t="s">
        <v>210</v>
      </c>
      <c r="B761" s="13">
        <v>850</v>
      </c>
      <c r="C761" s="3"/>
      <c r="D761" s="3"/>
      <c r="E761" s="18" t="s">
        <v>696</v>
      </c>
      <c r="F761" s="23">
        <f>F762</f>
        <v>51.599999999999994</v>
      </c>
      <c r="G761" s="23">
        <f t="shared" si="341"/>
        <v>51.599999999999994</v>
      </c>
      <c r="H761" s="23">
        <f t="shared" si="341"/>
        <v>51.599999999999994</v>
      </c>
      <c r="I761" s="23">
        <f t="shared" si="341"/>
        <v>0</v>
      </c>
    </row>
    <row r="762" spans="1:9" x14ac:dyDescent="0.25">
      <c r="A762" s="3" t="s">
        <v>210</v>
      </c>
      <c r="B762" s="13">
        <v>850</v>
      </c>
      <c r="C762" s="3" t="s">
        <v>29</v>
      </c>
      <c r="D762" s="3" t="s">
        <v>21</v>
      </c>
      <c r="E762" s="18" t="s">
        <v>654</v>
      </c>
      <c r="F762" s="23">
        <v>51.599999999999994</v>
      </c>
      <c r="G762" s="23">
        <v>51.599999999999994</v>
      </c>
      <c r="H762" s="23">
        <v>51.599999999999994</v>
      </c>
      <c r="I762" s="23"/>
    </row>
    <row r="763" spans="1:9" ht="31.5" x14ac:dyDescent="0.25">
      <c r="A763" s="3" t="s">
        <v>211</v>
      </c>
      <c r="B763" s="13"/>
      <c r="C763" s="3"/>
      <c r="D763" s="3"/>
      <c r="E763" s="18" t="s">
        <v>919</v>
      </c>
      <c r="F763" s="23">
        <f>F764</f>
        <v>850</v>
      </c>
      <c r="G763" s="23">
        <f t="shared" ref="G763:I765" si="342">G764</f>
        <v>850</v>
      </c>
      <c r="H763" s="23">
        <f t="shared" si="342"/>
        <v>850</v>
      </c>
      <c r="I763" s="23">
        <f t="shared" si="342"/>
        <v>0</v>
      </c>
    </row>
    <row r="764" spans="1:9" ht="47.25" x14ac:dyDescent="0.25">
      <c r="A764" s="3" t="s">
        <v>211</v>
      </c>
      <c r="B764" s="13">
        <v>600</v>
      </c>
      <c r="C764" s="3"/>
      <c r="D764" s="3"/>
      <c r="E764" s="18" t="s">
        <v>676</v>
      </c>
      <c r="F764" s="23">
        <f>F765</f>
        <v>850</v>
      </c>
      <c r="G764" s="23">
        <f t="shared" si="342"/>
        <v>850</v>
      </c>
      <c r="H764" s="23">
        <f t="shared" si="342"/>
        <v>850</v>
      </c>
      <c r="I764" s="23">
        <f t="shared" si="342"/>
        <v>0</v>
      </c>
    </row>
    <row r="765" spans="1:9" x14ac:dyDescent="0.25">
      <c r="A765" s="3" t="s">
        <v>211</v>
      </c>
      <c r="B765" s="13">
        <v>620</v>
      </c>
      <c r="C765" s="3"/>
      <c r="D765" s="3"/>
      <c r="E765" s="18" t="s">
        <v>691</v>
      </c>
      <c r="F765" s="23">
        <f>F766</f>
        <v>850</v>
      </c>
      <c r="G765" s="23">
        <f t="shared" si="342"/>
        <v>850</v>
      </c>
      <c r="H765" s="23">
        <f t="shared" si="342"/>
        <v>850</v>
      </c>
      <c r="I765" s="23">
        <f t="shared" si="342"/>
        <v>0</v>
      </c>
    </row>
    <row r="766" spans="1:9" x14ac:dyDescent="0.25">
      <c r="A766" s="3" t="s">
        <v>211</v>
      </c>
      <c r="B766" s="13">
        <v>620</v>
      </c>
      <c r="C766" s="3" t="s">
        <v>29</v>
      </c>
      <c r="D766" s="3" t="s">
        <v>21</v>
      </c>
      <c r="E766" s="18" t="s">
        <v>654</v>
      </c>
      <c r="F766" s="23">
        <v>850</v>
      </c>
      <c r="G766" s="23">
        <v>850</v>
      </c>
      <c r="H766" s="23">
        <v>850</v>
      </c>
      <c r="I766" s="23"/>
    </row>
    <row r="767" spans="1:9" ht="31.5" x14ac:dyDescent="0.25">
      <c r="A767" s="3" t="s">
        <v>212</v>
      </c>
      <c r="B767" s="13"/>
      <c r="C767" s="3"/>
      <c r="D767" s="3"/>
      <c r="E767" s="18" t="s">
        <v>932</v>
      </c>
      <c r="F767" s="23">
        <f>F768</f>
        <v>2261.1999999999998</v>
      </c>
      <c r="G767" s="23">
        <f t="shared" ref="G767:I769" si="343">G768</f>
        <v>2219</v>
      </c>
      <c r="H767" s="23">
        <f t="shared" si="343"/>
        <v>2219</v>
      </c>
      <c r="I767" s="23">
        <f t="shared" si="343"/>
        <v>0</v>
      </c>
    </row>
    <row r="768" spans="1:9" ht="47.25" x14ac:dyDescent="0.25">
      <c r="A768" s="3" t="s">
        <v>212</v>
      </c>
      <c r="B768" s="13">
        <v>600</v>
      </c>
      <c r="C768" s="3"/>
      <c r="D768" s="3"/>
      <c r="E768" s="18" t="s">
        <v>676</v>
      </c>
      <c r="F768" s="23">
        <f>F769</f>
        <v>2261.1999999999998</v>
      </c>
      <c r="G768" s="23">
        <f t="shared" si="343"/>
        <v>2219</v>
      </c>
      <c r="H768" s="23">
        <f t="shared" si="343"/>
        <v>2219</v>
      </c>
      <c r="I768" s="23">
        <f t="shared" si="343"/>
        <v>0</v>
      </c>
    </row>
    <row r="769" spans="1:9" x14ac:dyDescent="0.25">
      <c r="A769" s="3" t="s">
        <v>212</v>
      </c>
      <c r="B769" s="13">
        <v>620</v>
      </c>
      <c r="C769" s="3"/>
      <c r="D769" s="3"/>
      <c r="E769" s="18" t="s">
        <v>691</v>
      </c>
      <c r="F769" s="23">
        <f>F770</f>
        <v>2261.1999999999998</v>
      </c>
      <c r="G769" s="23">
        <f t="shared" si="343"/>
        <v>2219</v>
      </c>
      <c r="H769" s="23">
        <f t="shared" si="343"/>
        <v>2219</v>
      </c>
      <c r="I769" s="23">
        <f t="shared" si="343"/>
        <v>0</v>
      </c>
    </row>
    <row r="770" spans="1:9" x14ac:dyDescent="0.25">
      <c r="A770" s="3" t="s">
        <v>212</v>
      </c>
      <c r="B770" s="13">
        <v>620</v>
      </c>
      <c r="C770" s="3" t="s">
        <v>29</v>
      </c>
      <c r="D770" s="3" t="s">
        <v>21</v>
      </c>
      <c r="E770" s="18" t="s">
        <v>654</v>
      </c>
      <c r="F770" s="23">
        <v>2261.1999999999998</v>
      </c>
      <c r="G770" s="23">
        <v>2219</v>
      </c>
      <c r="H770" s="23">
        <v>2219</v>
      </c>
      <c r="I770" s="23"/>
    </row>
    <row r="771" spans="1:9" ht="31.5" x14ac:dyDescent="0.25">
      <c r="A771" s="3" t="s">
        <v>213</v>
      </c>
      <c r="B771" s="13"/>
      <c r="C771" s="3"/>
      <c r="D771" s="3"/>
      <c r="E771" s="18" t="s">
        <v>801</v>
      </c>
      <c r="F771" s="23">
        <f>F772</f>
        <v>5475.9</v>
      </c>
      <c r="G771" s="23">
        <f t="shared" ref="G771:I773" si="344">G772</f>
        <v>0</v>
      </c>
      <c r="H771" s="23">
        <f t="shared" si="344"/>
        <v>0</v>
      </c>
      <c r="I771" s="23">
        <f t="shared" si="344"/>
        <v>0</v>
      </c>
    </row>
    <row r="772" spans="1:9" ht="47.25" x14ac:dyDescent="0.25">
      <c r="A772" s="3" t="s">
        <v>213</v>
      </c>
      <c r="B772" s="13">
        <v>600</v>
      </c>
      <c r="C772" s="3"/>
      <c r="D772" s="3"/>
      <c r="E772" s="18" t="s">
        <v>676</v>
      </c>
      <c r="F772" s="23">
        <f>F773</f>
        <v>5475.9</v>
      </c>
      <c r="G772" s="23">
        <f t="shared" si="344"/>
        <v>0</v>
      </c>
      <c r="H772" s="23">
        <f t="shared" si="344"/>
        <v>0</v>
      </c>
      <c r="I772" s="23">
        <f t="shared" si="344"/>
        <v>0</v>
      </c>
    </row>
    <row r="773" spans="1:9" x14ac:dyDescent="0.25">
      <c r="A773" s="3" t="s">
        <v>213</v>
      </c>
      <c r="B773" s="13">
        <v>620</v>
      </c>
      <c r="C773" s="3"/>
      <c r="D773" s="3"/>
      <c r="E773" s="18" t="s">
        <v>691</v>
      </c>
      <c r="F773" s="23">
        <f>F774</f>
        <v>5475.9</v>
      </c>
      <c r="G773" s="23">
        <f t="shared" si="344"/>
        <v>0</v>
      </c>
      <c r="H773" s="23">
        <f t="shared" si="344"/>
        <v>0</v>
      </c>
      <c r="I773" s="23">
        <f t="shared" si="344"/>
        <v>0</v>
      </c>
    </row>
    <row r="774" spans="1:9" x14ac:dyDescent="0.25">
      <c r="A774" s="3" t="s">
        <v>213</v>
      </c>
      <c r="B774" s="13">
        <v>620</v>
      </c>
      <c r="C774" s="3" t="s">
        <v>29</v>
      </c>
      <c r="D774" s="3" t="s">
        <v>21</v>
      </c>
      <c r="E774" s="18" t="s">
        <v>654</v>
      </c>
      <c r="F774" s="23">
        <v>5475.9</v>
      </c>
      <c r="G774" s="23">
        <v>0</v>
      </c>
      <c r="H774" s="23">
        <v>0</v>
      </c>
      <c r="I774" s="23"/>
    </row>
    <row r="775" spans="1:9" ht="47.25" x14ac:dyDescent="0.25">
      <c r="A775" s="3" t="s">
        <v>214</v>
      </c>
      <c r="B775" s="13"/>
      <c r="C775" s="3"/>
      <c r="D775" s="3"/>
      <c r="E775" s="18" t="s">
        <v>933</v>
      </c>
      <c r="F775" s="23">
        <f>F776+F779</f>
        <v>15760.1</v>
      </c>
      <c r="G775" s="23">
        <f t="shared" ref="G775:I775" si="345">G776+G779</f>
        <v>16154.4</v>
      </c>
      <c r="H775" s="23">
        <f t="shared" si="345"/>
        <v>15778.8</v>
      </c>
      <c r="I775" s="23">
        <f t="shared" si="345"/>
        <v>0</v>
      </c>
    </row>
    <row r="776" spans="1:9" ht="94.5" x14ac:dyDescent="0.25">
      <c r="A776" s="3" t="s">
        <v>214</v>
      </c>
      <c r="B776" s="13">
        <v>100</v>
      </c>
      <c r="C776" s="3"/>
      <c r="D776" s="3"/>
      <c r="E776" s="18" t="s">
        <v>672</v>
      </c>
      <c r="F776" s="23">
        <f>F777</f>
        <v>214.8</v>
      </c>
      <c r="G776" s="23">
        <f t="shared" ref="G776:I777" si="346">G777</f>
        <v>214.8</v>
      </c>
      <c r="H776" s="23">
        <f t="shared" si="346"/>
        <v>214.8</v>
      </c>
      <c r="I776" s="23">
        <f t="shared" si="346"/>
        <v>0</v>
      </c>
    </row>
    <row r="777" spans="1:9" ht="31.5" x14ac:dyDescent="0.25">
      <c r="A777" s="3" t="s">
        <v>214</v>
      </c>
      <c r="B777" s="13">
        <v>110</v>
      </c>
      <c r="C777" s="3"/>
      <c r="D777" s="3"/>
      <c r="E777" s="18" t="s">
        <v>679</v>
      </c>
      <c r="F777" s="23">
        <f>F778</f>
        <v>214.8</v>
      </c>
      <c r="G777" s="23">
        <f t="shared" si="346"/>
        <v>214.8</v>
      </c>
      <c r="H777" s="23">
        <f t="shared" si="346"/>
        <v>214.8</v>
      </c>
      <c r="I777" s="23">
        <f t="shared" si="346"/>
        <v>0</v>
      </c>
    </row>
    <row r="778" spans="1:9" x14ac:dyDescent="0.25">
      <c r="A778" s="3" t="s">
        <v>214</v>
      </c>
      <c r="B778" s="13">
        <v>110</v>
      </c>
      <c r="C778" s="3" t="s">
        <v>29</v>
      </c>
      <c r="D778" s="3" t="s">
        <v>21</v>
      </c>
      <c r="E778" s="18" t="s">
        <v>654</v>
      </c>
      <c r="F778" s="23">
        <v>214.8</v>
      </c>
      <c r="G778" s="23">
        <v>214.8</v>
      </c>
      <c r="H778" s="23">
        <v>214.8</v>
      </c>
      <c r="I778" s="23"/>
    </row>
    <row r="779" spans="1:9" ht="47.25" x14ac:dyDescent="0.25">
      <c r="A779" s="3" t="s">
        <v>214</v>
      </c>
      <c r="B779" s="13">
        <v>600</v>
      </c>
      <c r="C779" s="3"/>
      <c r="D779" s="3"/>
      <c r="E779" s="18" t="s">
        <v>676</v>
      </c>
      <c r="F779" s="23">
        <f>F780</f>
        <v>15545.300000000001</v>
      </c>
      <c r="G779" s="23">
        <f t="shared" ref="G779:I779" si="347">G780</f>
        <v>15939.6</v>
      </c>
      <c r="H779" s="23">
        <f t="shared" si="347"/>
        <v>15564</v>
      </c>
      <c r="I779" s="23">
        <f t="shared" si="347"/>
        <v>0</v>
      </c>
    </row>
    <row r="780" spans="1:9" x14ac:dyDescent="0.25">
      <c r="A780" s="3" t="s">
        <v>214</v>
      </c>
      <c r="B780" s="13">
        <v>620</v>
      </c>
      <c r="C780" s="3"/>
      <c r="D780" s="3"/>
      <c r="E780" s="18" t="s">
        <v>691</v>
      </c>
      <c r="F780" s="23">
        <f>F781+F782</f>
        <v>15545.300000000001</v>
      </c>
      <c r="G780" s="23">
        <f t="shared" ref="G780:I780" si="348">G781+G782</f>
        <v>15939.6</v>
      </c>
      <c r="H780" s="23">
        <f t="shared" si="348"/>
        <v>15564</v>
      </c>
      <c r="I780" s="23">
        <f t="shared" si="348"/>
        <v>0</v>
      </c>
    </row>
    <row r="781" spans="1:9" x14ac:dyDescent="0.25">
      <c r="A781" s="3" t="s">
        <v>214</v>
      </c>
      <c r="B781" s="13">
        <v>620</v>
      </c>
      <c r="C781" s="3" t="s">
        <v>29</v>
      </c>
      <c r="D781" s="3" t="s">
        <v>21</v>
      </c>
      <c r="E781" s="18" t="s">
        <v>654</v>
      </c>
      <c r="F781" s="23">
        <v>15145.300000000001</v>
      </c>
      <c r="G781" s="23">
        <v>15439.6</v>
      </c>
      <c r="H781" s="23">
        <v>15164</v>
      </c>
      <c r="I781" s="23"/>
    </row>
    <row r="782" spans="1:9" x14ac:dyDescent="0.25">
      <c r="A782" s="3" t="s">
        <v>214</v>
      </c>
      <c r="B782" s="13">
        <v>620</v>
      </c>
      <c r="C782" s="3" t="s">
        <v>63</v>
      </c>
      <c r="D782" s="3" t="s">
        <v>21</v>
      </c>
      <c r="E782" s="18" t="s">
        <v>662</v>
      </c>
      <c r="F782" s="23">
        <v>400</v>
      </c>
      <c r="G782" s="23">
        <v>500</v>
      </c>
      <c r="H782" s="23">
        <v>400</v>
      </c>
      <c r="I782" s="23"/>
    </row>
    <row r="783" spans="1:9" s="12" customFormat="1" ht="47.25" x14ac:dyDescent="0.25">
      <c r="A783" s="11" t="s">
        <v>220</v>
      </c>
      <c r="B783" s="21"/>
      <c r="C783" s="11"/>
      <c r="D783" s="11"/>
      <c r="E783" s="20" t="s">
        <v>746</v>
      </c>
      <c r="F783" s="22">
        <f>F784+F814+F833+F843</f>
        <v>122711.20000000001</v>
      </c>
      <c r="G783" s="22">
        <f t="shared" ref="G783:I783" si="349">G784+G814+G833+G843</f>
        <v>120032.40000000001</v>
      </c>
      <c r="H783" s="22">
        <f t="shared" si="349"/>
        <v>120061.1</v>
      </c>
      <c r="I783" s="22">
        <f t="shared" si="349"/>
        <v>0</v>
      </c>
    </row>
    <row r="784" spans="1:9" ht="47.25" x14ac:dyDescent="0.25">
      <c r="A784" s="3" t="s">
        <v>221</v>
      </c>
      <c r="B784" s="13"/>
      <c r="C784" s="3"/>
      <c r="D784" s="3"/>
      <c r="E784" s="18" t="s">
        <v>934</v>
      </c>
      <c r="F784" s="23">
        <f>F785+F801+F808</f>
        <v>87387.599999999991</v>
      </c>
      <c r="G784" s="23">
        <f t="shared" ref="G784:I784" si="350">G785+G801+G808</f>
        <v>84820.5</v>
      </c>
      <c r="H784" s="23">
        <f t="shared" si="350"/>
        <v>84820.5</v>
      </c>
      <c r="I784" s="23">
        <f t="shared" si="350"/>
        <v>0</v>
      </c>
    </row>
    <row r="785" spans="1:9" ht="47.25" x14ac:dyDescent="0.25">
      <c r="A785" s="3" t="s">
        <v>217</v>
      </c>
      <c r="B785" s="13"/>
      <c r="C785" s="3"/>
      <c r="D785" s="3"/>
      <c r="E785" s="18" t="s">
        <v>800</v>
      </c>
      <c r="F785" s="23">
        <f>F786+F789+F792+F798</f>
        <v>84420.7</v>
      </c>
      <c r="G785" s="23">
        <f t="shared" ref="G785:I785" si="351">G786+G789+G792+G798</f>
        <v>82606.100000000006</v>
      </c>
      <c r="H785" s="23">
        <f t="shared" si="351"/>
        <v>82606.100000000006</v>
      </c>
      <c r="I785" s="23">
        <f t="shared" si="351"/>
        <v>0</v>
      </c>
    </row>
    <row r="786" spans="1:9" ht="94.5" x14ac:dyDescent="0.25">
      <c r="A786" s="3" t="s">
        <v>217</v>
      </c>
      <c r="B786" s="13">
        <v>100</v>
      </c>
      <c r="C786" s="3"/>
      <c r="D786" s="3"/>
      <c r="E786" s="18" t="s">
        <v>672</v>
      </c>
      <c r="F786" s="23">
        <f>F787</f>
        <v>29907.300000000003</v>
      </c>
      <c r="G786" s="23">
        <f t="shared" ref="G786:I787" si="352">G787</f>
        <v>28775.3</v>
      </c>
      <c r="H786" s="23">
        <f t="shared" si="352"/>
        <v>28775.3</v>
      </c>
      <c r="I786" s="23">
        <f t="shared" si="352"/>
        <v>0</v>
      </c>
    </row>
    <row r="787" spans="1:9" ht="31.5" x14ac:dyDescent="0.25">
      <c r="A787" s="3" t="s">
        <v>217</v>
      </c>
      <c r="B787" s="13">
        <v>110</v>
      </c>
      <c r="C787" s="3"/>
      <c r="D787" s="3"/>
      <c r="E787" s="18" t="s">
        <v>679</v>
      </c>
      <c r="F787" s="23">
        <f>F788</f>
        <v>29907.300000000003</v>
      </c>
      <c r="G787" s="23">
        <f t="shared" si="352"/>
        <v>28775.3</v>
      </c>
      <c r="H787" s="23">
        <f t="shared" si="352"/>
        <v>28775.3</v>
      </c>
      <c r="I787" s="23">
        <f t="shared" si="352"/>
        <v>0</v>
      </c>
    </row>
    <row r="788" spans="1:9" x14ac:dyDescent="0.25">
      <c r="A788" s="3" t="s">
        <v>217</v>
      </c>
      <c r="B788" s="13">
        <v>110</v>
      </c>
      <c r="C788" s="3" t="s">
        <v>29</v>
      </c>
      <c r="D788" s="3" t="s">
        <v>31</v>
      </c>
      <c r="E788" s="18" t="s">
        <v>657</v>
      </c>
      <c r="F788" s="23">
        <v>29907.300000000003</v>
      </c>
      <c r="G788" s="23">
        <v>28775.3</v>
      </c>
      <c r="H788" s="23">
        <v>28775.3</v>
      </c>
      <c r="I788" s="23"/>
    </row>
    <row r="789" spans="1:9" ht="47.25" x14ac:dyDescent="0.25">
      <c r="A789" s="3" t="s">
        <v>217</v>
      </c>
      <c r="B789" s="13">
        <v>200</v>
      </c>
      <c r="C789" s="3"/>
      <c r="D789" s="3"/>
      <c r="E789" s="18" t="s">
        <v>673</v>
      </c>
      <c r="F789" s="23">
        <f>F790</f>
        <v>3886.1</v>
      </c>
      <c r="G789" s="23">
        <f t="shared" ref="G789:I790" si="353">G790</f>
        <v>3886.1</v>
      </c>
      <c r="H789" s="23">
        <f t="shared" si="353"/>
        <v>3886.1</v>
      </c>
      <c r="I789" s="23">
        <f t="shared" si="353"/>
        <v>0</v>
      </c>
    </row>
    <row r="790" spans="1:9" ht="47.25" x14ac:dyDescent="0.25">
      <c r="A790" s="3" t="s">
        <v>217</v>
      </c>
      <c r="B790" s="13">
        <v>240</v>
      </c>
      <c r="C790" s="3"/>
      <c r="D790" s="3"/>
      <c r="E790" s="18" t="s">
        <v>681</v>
      </c>
      <c r="F790" s="23">
        <f>F791</f>
        <v>3886.1</v>
      </c>
      <c r="G790" s="23">
        <f t="shared" si="353"/>
        <v>3886.1</v>
      </c>
      <c r="H790" s="23">
        <f t="shared" si="353"/>
        <v>3886.1</v>
      </c>
      <c r="I790" s="23">
        <f t="shared" si="353"/>
        <v>0</v>
      </c>
    </row>
    <row r="791" spans="1:9" x14ac:dyDescent="0.25">
      <c r="A791" s="3" t="s">
        <v>217</v>
      </c>
      <c r="B791" s="13">
        <v>240</v>
      </c>
      <c r="C791" s="3" t="s">
        <v>29</v>
      </c>
      <c r="D791" s="3" t="s">
        <v>31</v>
      </c>
      <c r="E791" s="18" t="s">
        <v>657</v>
      </c>
      <c r="F791" s="23">
        <v>3886.1</v>
      </c>
      <c r="G791" s="23">
        <v>3886.1</v>
      </c>
      <c r="H791" s="23">
        <v>3886.1</v>
      </c>
      <c r="I791" s="23"/>
    </row>
    <row r="792" spans="1:9" ht="47.25" x14ac:dyDescent="0.25">
      <c r="A792" s="3" t="s">
        <v>217</v>
      </c>
      <c r="B792" s="13">
        <v>600</v>
      </c>
      <c r="C792" s="3"/>
      <c r="D792" s="3"/>
      <c r="E792" s="18" t="s">
        <v>676</v>
      </c>
      <c r="F792" s="23">
        <f>F793+F795</f>
        <v>49893</v>
      </c>
      <c r="G792" s="23">
        <f t="shared" ref="G792:I792" si="354">G793+G795</f>
        <v>49210.400000000001</v>
      </c>
      <c r="H792" s="23">
        <f t="shared" si="354"/>
        <v>49210.400000000001</v>
      </c>
      <c r="I792" s="23">
        <f t="shared" si="354"/>
        <v>0</v>
      </c>
    </row>
    <row r="793" spans="1:9" x14ac:dyDescent="0.25">
      <c r="A793" s="3" t="s">
        <v>217</v>
      </c>
      <c r="B793" s="13">
        <v>610</v>
      </c>
      <c r="C793" s="3"/>
      <c r="D793" s="3"/>
      <c r="E793" s="18" t="s">
        <v>690</v>
      </c>
      <c r="F793" s="23">
        <f>F794</f>
        <v>31930.400000000001</v>
      </c>
      <c r="G793" s="23">
        <f t="shared" ref="G793:I793" si="355">G794</f>
        <v>31653</v>
      </c>
      <c r="H793" s="23">
        <f t="shared" si="355"/>
        <v>31653</v>
      </c>
      <c r="I793" s="23">
        <f t="shared" si="355"/>
        <v>0</v>
      </c>
    </row>
    <row r="794" spans="1:9" x14ac:dyDescent="0.25">
      <c r="A794" s="3" t="s">
        <v>217</v>
      </c>
      <c r="B794" s="13">
        <v>610</v>
      </c>
      <c r="C794" s="3" t="s">
        <v>29</v>
      </c>
      <c r="D794" s="3" t="s">
        <v>31</v>
      </c>
      <c r="E794" s="18" t="s">
        <v>657</v>
      </c>
      <c r="F794" s="23">
        <v>31930.400000000001</v>
      </c>
      <c r="G794" s="23">
        <v>31653</v>
      </c>
      <c r="H794" s="23">
        <v>31653</v>
      </c>
      <c r="I794" s="23"/>
    </row>
    <row r="795" spans="1:9" x14ac:dyDescent="0.25">
      <c r="A795" s="3" t="s">
        <v>217</v>
      </c>
      <c r="B795" s="13">
        <v>620</v>
      </c>
      <c r="C795" s="3"/>
      <c r="D795" s="3"/>
      <c r="E795" s="18" t="s">
        <v>691</v>
      </c>
      <c r="F795" s="23">
        <f>F796+F797</f>
        <v>17962.599999999999</v>
      </c>
      <c r="G795" s="23">
        <f t="shared" ref="G795:I795" si="356">G796+G797</f>
        <v>17557.400000000001</v>
      </c>
      <c r="H795" s="23">
        <f t="shared" si="356"/>
        <v>17557.400000000001</v>
      </c>
      <c r="I795" s="23">
        <f t="shared" si="356"/>
        <v>0</v>
      </c>
    </row>
    <row r="796" spans="1:9" ht="31.5" x14ac:dyDescent="0.25">
      <c r="A796" s="3" t="s">
        <v>217</v>
      </c>
      <c r="B796" s="13">
        <v>620</v>
      </c>
      <c r="C796" s="3" t="s">
        <v>29</v>
      </c>
      <c r="D796" s="3" t="s">
        <v>222</v>
      </c>
      <c r="E796" s="18" t="s">
        <v>655</v>
      </c>
      <c r="F796" s="23">
        <v>12931.7</v>
      </c>
      <c r="G796" s="23">
        <v>12610.4</v>
      </c>
      <c r="H796" s="23">
        <v>12610.4</v>
      </c>
      <c r="I796" s="23"/>
    </row>
    <row r="797" spans="1:9" x14ac:dyDescent="0.25">
      <c r="A797" s="3" t="s">
        <v>217</v>
      </c>
      <c r="B797" s="13">
        <v>620</v>
      </c>
      <c r="C797" s="3" t="s">
        <v>29</v>
      </c>
      <c r="D797" s="3" t="s">
        <v>31</v>
      </c>
      <c r="E797" s="18" t="s">
        <v>657</v>
      </c>
      <c r="F797" s="23">
        <v>5030.8999999999996</v>
      </c>
      <c r="G797" s="23">
        <v>4947</v>
      </c>
      <c r="H797" s="23">
        <v>4947</v>
      </c>
      <c r="I797" s="23"/>
    </row>
    <row r="798" spans="1:9" x14ac:dyDescent="0.25">
      <c r="A798" s="3" t="s">
        <v>217</v>
      </c>
      <c r="B798" s="13">
        <v>800</v>
      </c>
      <c r="C798" s="3"/>
      <c r="D798" s="3"/>
      <c r="E798" s="18" t="s">
        <v>678</v>
      </c>
      <c r="F798" s="23">
        <f>F799</f>
        <v>734.3</v>
      </c>
      <c r="G798" s="23">
        <f t="shared" ref="G798:I799" si="357">G799</f>
        <v>734.3</v>
      </c>
      <c r="H798" s="23">
        <f t="shared" si="357"/>
        <v>734.3</v>
      </c>
      <c r="I798" s="23">
        <f t="shared" si="357"/>
        <v>0</v>
      </c>
    </row>
    <row r="799" spans="1:9" x14ac:dyDescent="0.25">
      <c r="A799" s="3" t="s">
        <v>217</v>
      </c>
      <c r="B799" s="13">
        <v>850</v>
      </c>
      <c r="C799" s="3"/>
      <c r="D799" s="3"/>
      <c r="E799" s="18" t="s">
        <v>696</v>
      </c>
      <c r="F799" s="23">
        <f>F800</f>
        <v>734.3</v>
      </c>
      <c r="G799" s="23">
        <f t="shared" si="357"/>
        <v>734.3</v>
      </c>
      <c r="H799" s="23">
        <f t="shared" si="357"/>
        <v>734.3</v>
      </c>
      <c r="I799" s="23">
        <f t="shared" si="357"/>
        <v>0</v>
      </c>
    </row>
    <row r="800" spans="1:9" x14ac:dyDescent="0.25">
      <c r="A800" s="3" t="s">
        <v>217</v>
      </c>
      <c r="B800" s="13">
        <v>850</v>
      </c>
      <c r="C800" s="3" t="s">
        <v>29</v>
      </c>
      <c r="D800" s="3" t="s">
        <v>31</v>
      </c>
      <c r="E800" s="18" t="s">
        <v>657</v>
      </c>
      <c r="F800" s="23">
        <v>734.3</v>
      </c>
      <c r="G800" s="23">
        <v>734.3</v>
      </c>
      <c r="H800" s="23">
        <v>734.3</v>
      </c>
      <c r="I800" s="23"/>
    </row>
    <row r="801" spans="1:9" ht="31.5" x14ac:dyDescent="0.25">
      <c r="A801" s="3" t="s">
        <v>218</v>
      </c>
      <c r="B801" s="13"/>
      <c r="C801" s="3"/>
      <c r="D801" s="3"/>
      <c r="E801" s="18" t="s">
        <v>801</v>
      </c>
      <c r="F801" s="23">
        <f>F802</f>
        <v>892.7</v>
      </c>
      <c r="G801" s="23">
        <f t="shared" ref="G801:I801" si="358">G802</f>
        <v>0</v>
      </c>
      <c r="H801" s="23">
        <f t="shared" si="358"/>
        <v>0</v>
      </c>
      <c r="I801" s="23">
        <f t="shared" si="358"/>
        <v>0</v>
      </c>
    </row>
    <row r="802" spans="1:9" ht="47.25" x14ac:dyDescent="0.25">
      <c r="A802" s="3" t="s">
        <v>218</v>
      </c>
      <c r="B802" s="13">
        <v>600</v>
      </c>
      <c r="C802" s="3"/>
      <c r="D802" s="3"/>
      <c r="E802" s="18" t="s">
        <v>676</v>
      </c>
      <c r="F802" s="23">
        <f>F803+F805</f>
        <v>892.7</v>
      </c>
      <c r="G802" s="23">
        <f t="shared" ref="G802:I802" si="359">G803+G805</f>
        <v>0</v>
      </c>
      <c r="H802" s="23">
        <f t="shared" si="359"/>
        <v>0</v>
      </c>
      <c r="I802" s="23">
        <f t="shared" si="359"/>
        <v>0</v>
      </c>
    </row>
    <row r="803" spans="1:9" x14ac:dyDescent="0.25">
      <c r="A803" s="3" t="s">
        <v>218</v>
      </c>
      <c r="B803" s="13">
        <v>610</v>
      </c>
      <c r="C803" s="3"/>
      <c r="D803" s="3"/>
      <c r="E803" s="18" t="s">
        <v>690</v>
      </c>
      <c r="F803" s="23">
        <f>F804</f>
        <v>578.20000000000005</v>
      </c>
      <c r="G803" s="23">
        <f t="shared" ref="G803:I803" si="360">G804</f>
        <v>0</v>
      </c>
      <c r="H803" s="23">
        <f t="shared" si="360"/>
        <v>0</v>
      </c>
      <c r="I803" s="23">
        <f t="shared" si="360"/>
        <v>0</v>
      </c>
    </row>
    <row r="804" spans="1:9" x14ac:dyDescent="0.25">
      <c r="A804" s="3" t="s">
        <v>218</v>
      </c>
      <c r="B804" s="13">
        <v>610</v>
      </c>
      <c r="C804" s="3" t="s">
        <v>29</v>
      </c>
      <c r="D804" s="3" t="s">
        <v>31</v>
      </c>
      <c r="E804" s="18" t="s">
        <v>657</v>
      </c>
      <c r="F804" s="23">
        <v>578.20000000000005</v>
      </c>
      <c r="G804" s="23">
        <v>0</v>
      </c>
      <c r="H804" s="23">
        <v>0</v>
      </c>
      <c r="I804" s="23"/>
    </row>
    <row r="805" spans="1:9" x14ac:dyDescent="0.25">
      <c r="A805" s="3" t="s">
        <v>218</v>
      </c>
      <c r="B805" s="13">
        <v>620</v>
      </c>
      <c r="C805" s="3"/>
      <c r="D805" s="3"/>
      <c r="E805" s="18" t="s">
        <v>691</v>
      </c>
      <c r="F805" s="23">
        <f>F806+F807</f>
        <v>314.5</v>
      </c>
      <c r="G805" s="23">
        <f t="shared" ref="G805:I805" si="361">G806+G807</f>
        <v>0</v>
      </c>
      <c r="H805" s="23">
        <f t="shared" si="361"/>
        <v>0</v>
      </c>
      <c r="I805" s="23">
        <f t="shared" si="361"/>
        <v>0</v>
      </c>
    </row>
    <row r="806" spans="1:9" ht="31.5" x14ac:dyDescent="0.25">
      <c r="A806" s="3" t="s">
        <v>218</v>
      </c>
      <c r="B806" s="13">
        <v>620</v>
      </c>
      <c r="C806" s="3" t="s">
        <v>29</v>
      </c>
      <c r="D806" s="3" t="s">
        <v>222</v>
      </c>
      <c r="E806" s="18" t="s">
        <v>655</v>
      </c>
      <c r="F806" s="23">
        <v>227.5</v>
      </c>
      <c r="G806" s="23">
        <v>0</v>
      </c>
      <c r="H806" s="23">
        <v>0</v>
      </c>
      <c r="I806" s="23"/>
    </row>
    <row r="807" spans="1:9" x14ac:dyDescent="0.25">
      <c r="A807" s="3" t="s">
        <v>218</v>
      </c>
      <c r="B807" s="13">
        <v>620</v>
      </c>
      <c r="C807" s="3" t="s">
        <v>29</v>
      </c>
      <c r="D807" s="3" t="s">
        <v>31</v>
      </c>
      <c r="E807" s="18" t="s">
        <v>657</v>
      </c>
      <c r="F807" s="23">
        <v>87</v>
      </c>
      <c r="G807" s="23">
        <v>0</v>
      </c>
      <c r="H807" s="23">
        <v>0</v>
      </c>
      <c r="I807" s="23"/>
    </row>
    <row r="808" spans="1:9" ht="47.25" x14ac:dyDescent="0.25">
      <c r="A808" s="3" t="s">
        <v>219</v>
      </c>
      <c r="B808" s="13"/>
      <c r="C808" s="3"/>
      <c r="D808" s="3"/>
      <c r="E808" s="18" t="s">
        <v>933</v>
      </c>
      <c r="F808" s="23">
        <f>F809</f>
        <v>2074.1999999999998</v>
      </c>
      <c r="G808" s="23">
        <f t="shared" ref="G808:I808" si="362">G809</f>
        <v>2214.4</v>
      </c>
      <c r="H808" s="23">
        <f t="shared" si="362"/>
        <v>2214.4</v>
      </c>
      <c r="I808" s="23">
        <f t="shared" si="362"/>
        <v>0</v>
      </c>
    </row>
    <row r="809" spans="1:9" ht="47.25" x14ac:dyDescent="0.25">
      <c r="A809" s="3" t="s">
        <v>219</v>
      </c>
      <c r="B809" s="13">
        <v>600</v>
      </c>
      <c r="C809" s="3"/>
      <c r="D809" s="3"/>
      <c r="E809" s="18" t="s">
        <v>676</v>
      </c>
      <c r="F809" s="23">
        <f>F810+F812</f>
        <v>2074.1999999999998</v>
      </c>
      <c r="G809" s="23">
        <f t="shared" ref="G809:I809" si="363">G810+G812</f>
        <v>2214.4</v>
      </c>
      <c r="H809" s="23">
        <f t="shared" si="363"/>
        <v>2214.4</v>
      </c>
      <c r="I809" s="23">
        <f t="shared" si="363"/>
        <v>0</v>
      </c>
    </row>
    <row r="810" spans="1:9" x14ac:dyDescent="0.25">
      <c r="A810" s="3" t="s">
        <v>219</v>
      </c>
      <c r="B810" s="13">
        <v>610</v>
      </c>
      <c r="C810" s="3"/>
      <c r="D810" s="3"/>
      <c r="E810" s="18" t="s">
        <v>690</v>
      </c>
      <c r="F810" s="23">
        <f>F811</f>
        <v>1887.3</v>
      </c>
      <c r="G810" s="23">
        <f t="shared" ref="G810:I810" si="364">G811</f>
        <v>2027.5</v>
      </c>
      <c r="H810" s="23">
        <f t="shared" si="364"/>
        <v>2027.5</v>
      </c>
      <c r="I810" s="23">
        <f t="shared" si="364"/>
        <v>0</v>
      </c>
    </row>
    <row r="811" spans="1:9" x14ac:dyDescent="0.25">
      <c r="A811" s="3" t="s">
        <v>219</v>
      </c>
      <c r="B811" s="13">
        <v>610</v>
      </c>
      <c r="C811" s="3" t="s">
        <v>29</v>
      </c>
      <c r="D811" s="3" t="s">
        <v>31</v>
      </c>
      <c r="E811" s="18" t="s">
        <v>657</v>
      </c>
      <c r="F811" s="23">
        <v>1887.3</v>
      </c>
      <c r="G811" s="23">
        <v>2027.5</v>
      </c>
      <c r="H811" s="23">
        <v>2027.5</v>
      </c>
      <c r="I811" s="23"/>
    </row>
    <row r="812" spans="1:9" x14ac:dyDescent="0.25">
      <c r="A812" s="3" t="s">
        <v>219</v>
      </c>
      <c r="B812" s="13">
        <v>620</v>
      </c>
      <c r="C812" s="3"/>
      <c r="D812" s="3"/>
      <c r="E812" s="18" t="s">
        <v>691</v>
      </c>
      <c r="F812" s="23">
        <f>F813</f>
        <v>186.9</v>
      </c>
      <c r="G812" s="23">
        <f t="shared" ref="G812:I812" si="365">G813</f>
        <v>186.9</v>
      </c>
      <c r="H812" s="23">
        <f t="shared" si="365"/>
        <v>186.9</v>
      </c>
      <c r="I812" s="23">
        <f t="shared" si="365"/>
        <v>0</v>
      </c>
    </row>
    <row r="813" spans="1:9" ht="31.5" x14ac:dyDescent="0.25">
      <c r="A813" s="3" t="s">
        <v>219</v>
      </c>
      <c r="B813" s="13">
        <v>620</v>
      </c>
      <c r="C813" s="3" t="s">
        <v>29</v>
      </c>
      <c r="D813" s="3" t="s">
        <v>222</v>
      </c>
      <c r="E813" s="18" t="s">
        <v>655</v>
      </c>
      <c r="F813" s="23">
        <v>186.9</v>
      </c>
      <c r="G813" s="23">
        <v>186.9</v>
      </c>
      <c r="H813" s="23">
        <v>186.9</v>
      </c>
      <c r="I813" s="23"/>
    </row>
    <row r="814" spans="1:9" ht="47.25" x14ac:dyDescent="0.25">
      <c r="A814" s="3" t="s">
        <v>227</v>
      </c>
      <c r="B814" s="13"/>
      <c r="C814" s="3"/>
      <c r="D814" s="3"/>
      <c r="E814" s="18" t="s">
        <v>935</v>
      </c>
      <c r="F814" s="23">
        <f>F815+F819+F823+F829</f>
        <v>21654.400000000001</v>
      </c>
      <c r="G814" s="23">
        <f t="shared" ref="G814:I814" si="366">G815+G819+G823+G829</f>
        <v>21595.8</v>
      </c>
      <c r="H814" s="23">
        <f t="shared" si="366"/>
        <v>21624.5</v>
      </c>
      <c r="I814" s="23">
        <f t="shared" si="366"/>
        <v>0</v>
      </c>
    </row>
    <row r="815" spans="1:9" ht="47.25" x14ac:dyDescent="0.25">
      <c r="A815" s="3" t="s">
        <v>223</v>
      </c>
      <c r="B815" s="13"/>
      <c r="C815" s="3"/>
      <c r="D815" s="3"/>
      <c r="E815" s="18" t="s">
        <v>936</v>
      </c>
      <c r="F815" s="23">
        <f>F816</f>
        <v>7663.7</v>
      </c>
      <c r="G815" s="23">
        <f t="shared" ref="G815:I817" si="367">G816</f>
        <v>7663.7</v>
      </c>
      <c r="H815" s="23">
        <f t="shared" si="367"/>
        <v>7663.7</v>
      </c>
      <c r="I815" s="23">
        <f t="shared" si="367"/>
        <v>0</v>
      </c>
    </row>
    <row r="816" spans="1:9" ht="47.25" x14ac:dyDescent="0.25">
      <c r="A816" s="3" t="s">
        <v>223</v>
      </c>
      <c r="B816" s="13">
        <v>600</v>
      </c>
      <c r="C816" s="3"/>
      <c r="D816" s="3"/>
      <c r="E816" s="18" t="s">
        <v>676</v>
      </c>
      <c r="F816" s="23">
        <f>F817</f>
        <v>7663.7</v>
      </c>
      <c r="G816" s="23">
        <f t="shared" si="367"/>
        <v>7663.7</v>
      </c>
      <c r="H816" s="23">
        <f t="shared" si="367"/>
        <v>7663.7</v>
      </c>
      <c r="I816" s="23">
        <f t="shared" si="367"/>
        <v>0</v>
      </c>
    </row>
    <row r="817" spans="1:9" x14ac:dyDescent="0.25">
      <c r="A817" s="3" t="s">
        <v>223</v>
      </c>
      <c r="B817" s="13">
        <v>620</v>
      </c>
      <c r="C817" s="3"/>
      <c r="D817" s="3"/>
      <c r="E817" s="18" t="s">
        <v>691</v>
      </c>
      <c r="F817" s="23">
        <f>F818</f>
        <v>7663.7</v>
      </c>
      <c r="G817" s="23">
        <f t="shared" si="367"/>
        <v>7663.7</v>
      </c>
      <c r="H817" s="23">
        <f t="shared" si="367"/>
        <v>7663.7</v>
      </c>
      <c r="I817" s="23">
        <f t="shared" si="367"/>
        <v>0</v>
      </c>
    </row>
    <row r="818" spans="1:9" x14ac:dyDescent="0.25">
      <c r="A818" s="3" t="s">
        <v>223</v>
      </c>
      <c r="B818" s="13">
        <v>620</v>
      </c>
      <c r="C818" s="3" t="s">
        <v>29</v>
      </c>
      <c r="D818" s="3" t="s">
        <v>31</v>
      </c>
      <c r="E818" s="18" t="s">
        <v>657</v>
      </c>
      <c r="F818" s="23">
        <v>7663.7</v>
      </c>
      <c r="G818" s="23">
        <v>7663.7</v>
      </c>
      <c r="H818" s="23">
        <v>7663.7</v>
      </c>
      <c r="I818" s="23"/>
    </row>
    <row r="819" spans="1:9" ht="63" x14ac:dyDescent="0.25">
      <c r="A819" s="3" t="s">
        <v>224</v>
      </c>
      <c r="B819" s="13"/>
      <c r="C819" s="3"/>
      <c r="D819" s="3"/>
      <c r="E819" s="18" t="s">
        <v>937</v>
      </c>
      <c r="F819" s="23">
        <f>F820</f>
        <v>8400.7999999999993</v>
      </c>
      <c r="G819" s="23">
        <f t="shared" ref="G819:I821" si="368">G820</f>
        <v>8400.7999999999993</v>
      </c>
      <c r="H819" s="23">
        <f t="shared" si="368"/>
        <v>8400.7999999999993</v>
      </c>
      <c r="I819" s="23">
        <f t="shared" si="368"/>
        <v>0</v>
      </c>
    </row>
    <row r="820" spans="1:9" ht="47.25" x14ac:dyDescent="0.25">
      <c r="A820" s="3" t="s">
        <v>224</v>
      </c>
      <c r="B820" s="13">
        <v>600</v>
      </c>
      <c r="C820" s="3"/>
      <c r="D820" s="3"/>
      <c r="E820" s="18" t="s">
        <v>676</v>
      </c>
      <c r="F820" s="23">
        <f>F821</f>
        <v>8400.7999999999993</v>
      </c>
      <c r="G820" s="23">
        <f t="shared" si="368"/>
        <v>8400.7999999999993</v>
      </c>
      <c r="H820" s="23">
        <f t="shared" si="368"/>
        <v>8400.7999999999993</v>
      </c>
      <c r="I820" s="23">
        <f t="shared" si="368"/>
        <v>0</v>
      </c>
    </row>
    <row r="821" spans="1:9" x14ac:dyDescent="0.25">
      <c r="A821" s="3" t="s">
        <v>224</v>
      </c>
      <c r="B821" s="13">
        <v>620</v>
      </c>
      <c r="C821" s="3"/>
      <c r="D821" s="3"/>
      <c r="E821" s="18" t="s">
        <v>691</v>
      </c>
      <c r="F821" s="23">
        <f>F822</f>
        <v>8400.7999999999993</v>
      </c>
      <c r="G821" s="23">
        <f t="shared" si="368"/>
        <v>8400.7999999999993</v>
      </c>
      <c r="H821" s="23">
        <f t="shared" si="368"/>
        <v>8400.7999999999993</v>
      </c>
      <c r="I821" s="23">
        <f t="shared" si="368"/>
        <v>0</v>
      </c>
    </row>
    <row r="822" spans="1:9" x14ac:dyDescent="0.25">
      <c r="A822" s="3" t="s">
        <v>224</v>
      </c>
      <c r="B822" s="13">
        <v>620</v>
      </c>
      <c r="C822" s="3" t="s">
        <v>29</v>
      </c>
      <c r="D822" s="3" t="s">
        <v>31</v>
      </c>
      <c r="E822" s="18" t="s">
        <v>657</v>
      </c>
      <c r="F822" s="23">
        <v>8400.7999999999993</v>
      </c>
      <c r="G822" s="23">
        <v>8400.7999999999993</v>
      </c>
      <c r="H822" s="23">
        <v>8400.7999999999993</v>
      </c>
      <c r="I822" s="23"/>
    </row>
    <row r="823" spans="1:9" ht="47.25" x14ac:dyDescent="0.25">
      <c r="A823" s="3" t="s">
        <v>225</v>
      </c>
      <c r="B823" s="13"/>
      <c r="C823" s="3"/>
      <c r="D823" s="3"/>
      <c r="E823" s="18" t="s">
        <v>938</v>
      </c>
      <c r="F823" s="23">
        <f>F824</f>
        <v>1529.9</v>
      </c>
      <c r="G823" s="23">
        <f t="shared" ref="G823:I823" si="369">G824</f>
        <v>1471.3</v>
      </c>
      <c r="H823" s="23">
        <f t="shared" si="369"/>
        <v>1500</v>
      </c>
      <c r="I823" s="23">
        <f t="shared" si="369"/>
        <v>0</v>
      </c>
    </row>
    <row r="824" spans="1:9" ht="47.25" x14ac:dyDescent="0.25">
      <c r="A824" s="3" t="s">
        <v>225</v>
      </c>
      <c r="B824" s="13">
        <v>600</v>
      </c>
      <c r="C824" s="3"/>
      <c r="D824" s="3"/>
      <c r="E824" s="18" t="s">
        <v>676</v>
      </c>
      <c r="F824" s="23">
        <f>F825+F827</f>
        <v>1529.9</v>
      </c>
      <c r="G824" s="23">
        <f t="shared" ref="G824:I824" si="370">G825+G827</f>
        <v>1471.3</v>
      </c>
      <c r="H824" s="23">
        <f t="shared" si="370"/>
        <v>1500</v>
      </c>
      <c r="I824" s="23">
        <f t="shared" si="370"/>
        <v>0</v>
      </c>
    </row>
    <row r="825" spans="1:9" x14ac:dyDescent="0.25">
      <c r="A825" s="3" t="s">
        <v>225</v>
      </c>
      <c r="B825" s="13">
        <v>610</v>
      </c>
      <c r="C825" s="3"/>
      <c r="D825" s="3"/>
      <c r="E825" s="18" t="s">
        <v>690</v>
      </c>
      <c r="F825" s="23">
        <f>F826</f>
        <v>103.9</v>
      </c>
      <c r="G825" s="23">
        <f t="shared" ref="G825:I825" si="371">G826</f>
        <v>131.69999999999999</v>
      </c>
      <c r="H825" s="23">
        <f t="shared" si="371"/>
        <v>113.5</v>
      </c>
      <c r="I825" s="23">
        <f t="shared" si="371"/>
        <v>0</v>
      </c>
    </row>
    <row r="826" spans="1:9" x14ac:dyDescent="0.25">
      <c r="A826" s="3" t="s">
        <v>225</v>
      </c>
      <c r="B826" s="13">
        <v>610</v>
      </c>
      <c r="C826" s="3" t="s">
        <v>29</v>
      </c>
      <c r="D826" s="3" t="s">
        <v>31</v>
      </c>
      <c r="E826" s="18" t="s">
        <v>657</v>
      </c>
      <c r="F826" s="23">
        <v>103.9</v>
      </c>
      <c r="G826" s="23">
        <v>131.69999999999999</v>
      </c>
      <c r="H826" s="23">
        <v>113.5</v>
      </c>
      <c r="I826" s="23"/>
    </row>
    <row r="827" spans="1:9" x14ac:dyDescent="0.25">
      <c r="A827" s="3" t="s">
        <v>225</v>
      </c>
      <c r="B827" s="13">
        <v>620</v>
      </c>
      <c r="C827" s="3"/>
      <c r="D827" s="3"/>
      <c r="E827" s="18" t="s">
        <v>691</v>
      </c>
      <c r="F827" s="23">
        <f>F828</f>
        <v>1426</v>
      </c>
      <c r="G827" s="23">
        <f t="shared" ref="G827:I827" si="372">G828</f>
        <v>1339.6</v>
      </c>
      <c r="H827" s="23">
        <f t="shared" si="372"/>
        <v>1386.5</v>
      </c>
      <c r="I827" s="23">
        <f t="shared" si="372"/>
        <v>0</v>
      </c>
    </row>
    <row r="828" spans="1:9" x14ac:dyDescent="0.25">
      <c r="A828" s="3" t="s">
        <v>225</v>
      </c>
      <c r="B828" s="13">
        <v>620</v>
      </c>
      <c r="C828" s="3" t="s">
        <v>29</v>
      </c>
      <c r="D828" s="3" t="s">
        <v>31</v>
      </c>
      <c r="E828" s="18" t="s">
        <v>657</v>
      </c>
      <c r="F828" s="23">
        <v>1426</v>
      </c>
      <c r="G828" s="23">
        <v>1339.6</v>
      </c>
      <c r="H828" s="23">
        <v>1386.5</v>
      </c>
      <c r="I828" s="23"/>
    </row>
    <row r="829" spans="1:9" ht="31.5" x14ac:dyDescent="0.25">
      <c r="A829" s="3" t="s">
        <v>226</v>
      </c>
      <c r="B829" s="13"/>
      <c r="C829" s="3"/>
      <c r="D829" s="3"/>
      <c r="E829" s="18" t="s">
        <v>939</v>
      </c>
      <c r="F829" s="23">
        <f>F830</f>
        <v>4060</v>
      </c>
      <c r="G829" s="23">
        <f t="shared" ref="G829:I831" si="373">G830</f>
        <v>4060</v>
      </c>
      <c r="H829" s="23">
        <f t="shared" si="373"/>
        <v>4060</v>
      </c>
      <c r="I829" s="23">
        <f t="shared" si="373"/>
        <v>0</v>
      </c>
    </row>
    <row r="830" spans="1:9" ht="47.25" x14ac:dyDescent="0.25">
      <c r="A830" s="3" t="s">
        <v>226</v>
      </c>
      <c r="B830" s="13">
        <v>200</v>
      </c>
      <c r="C830" s="3"/>
      <c r="D830" s="3"/>
      <c r="E830" s="18" t="s">
        <v>673</v>
      </c>
      <c r="F830" s="23">
        <f>F831</f>
        <v>4060</v>
      </c>
      <c r="G830" s="23">
        <f t="shared" si="373"/>
        <v>4060</v>
      </c>
      <c r="H830" s="23">
        <f t="shared" si="373"/>
        <v>4060</v>
      </c>
      <c r="I830" s="23">
        <f t="shared" si="373"/>
        <v>0</v>
      </c>
    </row>
    <row r="831" spans="1:9" ht="47.25" x14ac:dyDescent="0.25">
      <c r="A831" s="3" t="s">
        <v>226</v>
      </c>
      <c r="B831" s="13">
        <v>240</v>
      </c>
      <c r="C831" s="3"/>
      <c r="D831" s="3"/>
      <c r="E831" s="18" t="s">
        <v>681</v>
      </c>
      <c r="F831" s="23">
        <f>F832</f>
        <v>4060</v>
      </c>
      <c r="G831" s="23">
        <f t="shared" si="373"/>
        <v>4060</v>
      </c>
      <c r="H831" s="23">
        <f t="shared" si="373"/>
        <v>4060</v>
      </c>
      <c r="I831" s="23">
        <f t="shared" si="373"/>
        <v>0</v>
      </c>
    </row>
    <row r="832" spans="1:9" x14ac:dyDescent="0.25">
      <c r="A832" s="3" t="s">
        <v>226</v>
      </c>
      <c r="B832" s="13">
        <v>240</v>
      </c>
      <c r="C832" s="3" t="s">
        <v>29</v>
      </c>
      <c r="D832" s="3" t="s">
        <v>31</v>
      </c>
      <c r="E832" s="18" t="s">
        <v>657</v>
      </c>
      <c r="F832" s="23">
        <v>4060</v>
      </c>
      <c r="G832" s="23">
        <v>4060</v>
      </c>
      <c r="H832" s="23">
        <v>4060</v>
      </c>
      <c r="I832" s="23"/>
    </row>
    <row r="833" spans="1:9" ht="47.25" x14ac:dyDescent="0.25">
      <c r="A833" s="3" t="s">
        <v>229</v>
      </c>
      <c r="B833" s="13"/>
      <c r="C833" s="3"/>
      <c r="D833" s="3"/>
      <c r="E833" s="18" t="s">
        <v>940</v>
      </c>
      <c r="F833" s="23">
        <f>F834</f>
        <v>10680.6</v>
      </c>
      <c r="G833" s="23">
        <f t="shared" ref="G833:I833" si="374">G834</f>
        <v>10627.5</v>
      </c>
      <c r="H833" s="23">
        <f t="shared" si="374"/>
        <v>10627.5</v>
      </c>
      <c r="I833" s="23">
        <f t="shared" si="374"/>
        <v>0</v>
      </c>
    </row>
    <row r="834" spans="1:9" ht="47.25" x14ac:dyDescent="0.25">
      <c r="A834" s="3" t="s">
        <v>228</v>
      </c>
      <c r="B834" s="13"/>
      <c r="C834" s="3"/>
      <c r="D834" s="3"/>
      <c r="E834" s="18" t="s">
        <v>921</v>
      </c>
      <c r="F834" s="23">
        <f>F835+F838</f>
        <v>10680.6</v>
      </c>
      <c r="G834" s="23">
        <f t="shared" ref="G834:I834" si="375">G835+G838</f>
        <v>10627.5</v>
      </c>
      <c r="H834" s="23">
        <f t="shared" si="375"/>
        <v>10627.5</v>
      </c>
      <c r="I834" s="23">
        <f t="shared" si="375"/>
        <v>0</v>
      </c>
    </row>
    <row r="835" spans="1:9" ht="94.5" x14ac:dyDescent="0.25">
      <c r="A835" s="3" t="s">
        <v>228</v>
      </c>
      <c r="B835" s="13">
        <v>100</v>
      </c>
      <c r="C835" s="3"/>
      <c r="D835" s="3"/>
      <c r="E835" s="18" t="s">
        <v>672</v>
      </c>
      <c r="F835" s="23">
        <f>F836</f>
        <v>53.1</v>
      </c>
      <c r="G835" s="23">
        <f t="shared" ref="G835:I836" si="376">G836</f>
        <v>0</v>
      </c>
      <c r="H835" s="23">
        <f t="shared" si="376"/>
        <v>0</v>
      </c>
      <c r="I835" s="23">
        <f t="shared" si="376"/>
        <v>0</v>
      </c>
    </row>
    <row r="836" spans="1:9" ht="31.5" x14ac:dyDescent="0.25">
      <c r="A836" s="3" t="s">
        <v>228</v>
      </c>
      <c r="B836" s="13">
        <v>120</v>
      </c>
      <c r="C836" s="3"/>
      <c r="D836" s="3"/>
      <c r="E836" s="18" t="s">
        <v>680</v>
      </c>
      <c r="F836" s="23">
        <f>F837</f>
        <v>53.1</v>
      </c>
      <c r="G836" s="23">
        <f t="shared" si="376"/>
        <v>0</v>
      </c>
      <c r="H836" s="23">
        <f t="shared" si="376"/>
        <v>0</v>
      </c>
      <c r="I836" s="23">
        <f t="shared" si="376"/>
        <v>0</v>
      </c>
    </row>
    <row r="837" spans="1:9" x14ac:dyDescent="0.25">
      <c r="A837" s="3" t="s">
        <v>228</v>
      </c>
      <c r="B837" s="13">
        <v>120</v>
      </c>
      <c r="C837" s="3" t="s">
        <v>29</v>
      </c>
      <c r="D837" s="3" t="s">
        <v>31</v>
      </c>
      <c r="E837" s="18" t="s">
        <v>657</v>
      </c>
      <c r="F837" s="23">
        <v>53.1</v>
      </c>
      <c r="G837" s="23">
        <v>0</v>
      </c>
      <c r="H837" s="23">
        <v>0</v>
      </c>
      <c r="I837" s="23"/>
    </row>
    <row r="838" spans="1:9" ht="47.25" x14ac:dyDescent="0.25">
      <c r="A838" s="3" t="s">
        <v>228</v>
      </c>
      <c r="B838" s="13">
        <v>600</v>
      </c>
      <c r="C838" s="3"/>
      <c r="D838" s="3"/>
      <c r="E838" s="18" t="s">
        <v>676</v>
      </c>
      <c r="F838" s="23">
        <f>F839+F841</f>
        <v>10627.5</v>
      </c>
      <c r="G838" s="23">
        <f t="shared" ref="G838:I838" si="377">G839+G841</f>
        <v>10627.5</v>
      </c>
      <c r="H838" s="23">
        <f t="shared" si="377"/>
        <v>10627.5</v>
      </c>
      <c r="I838" s="23">
        <f t="shared" si="377"/>
        <v>0</v>
      </c>
    </row>
    <row r="839" spans="1:9" x14ac:dyDescent="0.25">
      <c r="A839" s="3" t="s">
        <v>228</v>
      </c>
      <c r="B839" s="13">
        <v>610</v>
      </c>
      <c r="C839" s="3"/>
      <c r="D839" s="3"/>
      <c r="E839" s="18" t="s">
        <v>690</v>
      </c>
      <c r="F839" s="23">
        <f>F840</f>
        <v>2607.1999999999998</v>
      </c>
      <c r="G839" s="23">
        <f t="shared" ref="G839:I839" si="378">G840</f>
        <v>2607.1999999999998</v>
      </c>
      <c r="H839" s="23">
        <f t="shared" si="378"/>
        <v>2607.1999999999998</v>
      </c>
      <c r="I839" s="23">
        <f t="shared" si="378"/>
        <v>0</v>
      </c>
    </row>
    <row r="840" spans="1:9" x14ac:dyDescent="0.25">
      <c r="A840" s="3" t="s">
        <v>228</v>
      </c>
      <c r="B840" s="13">
        <v>610</v>
      </c>
      <c r="C840" s="3" t="s">
        <v>63</v>
      </c>
      <c r="D840" s="3" t="s">
        <v>21</v>
      </c>
      <c r="E840" s="18" t="s">
        <v>662</v>
      </c>
      <c r="F840" s="23">
        <v>2607.1999999999998</v>
      </c>
      <c r="G840" s="23">
        <v>2607.1999999999998</v>
      </c>
      <c r="H840" s="23">
        <v>2607.1999999999998</v>
      </c>
      <c r="I840" s="23"/>
    </row>
    <row r="841" spans="1:9" x14ac:dyDescent="0.25">
      <c r="A841" s="3" t="s">
        <v>228</v>
      </c>
      <c r="B841" s="13">
        <v>620</v>
      </c>
      <c r="C841" s="3"/>
      <c r="D841" s="3"/>
      <c r="E841" s="18" t="s">
        <v>691</v>
      </c>
      <c r="F841" s="23">
        <f>F842</f>
        <v>8020.3</v>
      </c>
      <c r="G841" s="23">
        <f t="shared" ref="G841:I841" si="379">G842</f>
        <v>8020.3</v>
      </c>
      <c r="H841" s="23">
        <f t="shared" si="379"/>
        <v>8020.3</v>
      </c>
      <c r="I841" s="23">
        <f t="shared" si="379"/>
        <v>0</v>
      </c>
    </row>
    <row r="842" spans="1:9" x14ac:dyDescent="0.25">
      <c r="A842" s="3" t="s">
        <v>228</v>
      </c>
      <c r="B842" s="13">
        <v>620</v>
      </c>
      <c r="C842" s="3" t="s">
        <v>63</v>
      </c>
      <c r="D842" s="3" t="s">
        <v>21</v>
      </c>
      <c r="E842" s="18" t="s">
        <v>662</v>
      </c>
      <c r="F842" s="23">
        <v>8020.3</v>
      </c>
      <c r="G842" s="23">
        <v>8020.3</v>
      </c>
      <c r="H842" s="23">
        <v>8020.3</v>
      </c>
      <c r="I842" s="23"/>
    </row>
    <row r="843" spans="1:9" ht="47.25" x14ac:dyDescent="0.25">
      <c r="A843" s="3" t="s">
        <v>231</v>
      </c>
      <c r="B843" s="13"/>
      <c r="C843" s="3"/>
      <c r="D843" s="3"/>
      <c r="E843" s="18" t="s">
        <v>941</v>
      </c>
      <c r="F843" s="23">
        <f>F844</f>
        <v>2988.6</v>
      </c>
      <c r="G843" s="23">
        <f t="shared" ref="G843:I843" si="380">G844</f>
        <v>2988.6</v>
      </c>
      <c r="H843" s="23">
        <f t="shared" si="380"/>
        <v>2988.6</v>
      </c>
      <c r="I843" s="23">
        <f t="shared" si="380"/>
        <v>0</v>
      </c>
    </row>
    <row r="844" spans="1:9" x14ac:dyDescent="0.25">
      <c r="A844" s="3" t="s">
        <v>230</v>
      </c>
      <c r="B844" s="13"/>
      <c r="C844" s="3"/>
      <c r="D844" s="3"/>
      <c r="E844" s="18" t="s">
        <v>942</v>
      </c>
      <c r="F844" s="23">
        <f>F845+F848</f>
        <v>2988.6</v>
      </c>
      <c r="G844" s="23">
        <f t="shared" ref="G844:I844" si="381">G845+G848</f>
        <v>2988.6</v>
      </c>
      <c r="H844" s="23">
        <f t="shared" si="381"/>
        <v>2988.6</v>
      </c>
      <c r="I844" s="23">
        <f t="shared" si="381"/>
        <v>0</v>
      </c>
    </row>
    <row r="845" spans="1:9" ht="47.25" x14ac:dyDescent="0.25">
      <c r="A845" s="3" t="s">
        <v>230</v>
      </c>
      <c r="B845" s="13">
        <v>200</v>
      </c>
      <c r="C845" s="3"/>
      <c r="D845" s="3"/>
      <c r="E845" s="18" t="s">
        <v>673</v>
      </c>
      <c r="F845" s="23">
        <f>F846</f>
        <v>115</v>
      </c>
      <c r="G845" s="23">
        <f t="shared" ref="G845:I846" si="382">G846</f>
        <v>115</v>
      </c>
      <c r="H845" s="23">
        <f t="shared" si="382"/>
        <v>115</v>
      </c>
      <c r="I845" s="23">
        <f t="shared" si="382"/>
        <v>0</v>
      </c>
    </row>
    <row r="846" spans="1:9" ht="47.25" x14ac:dyDescent="0.25">
      <c r="A846" s="3" t="s">
        <v>230</v>
      </c>
      <c r="B846" s="13">
        <v>240</v>
      </c>
      <c r="C846" s="3"/>
      <c r="D846" s="3"/>
      <c r="E846" s="18" t="s">
        <v>681</v>
      </c>
      <c r="F846" s="23">
        <f>F847</f>
        <v>115</v>
      </c>
      <c r="G846" s="23">
        <f t="shared" si="382"/>
        <v>115</v>
      </c>
      <c r="H846" s="23">
        <f t="shared" si="382"/>
        <v>115</v>
      </c>
      <c r="I846" s="23">
        <f t="shared" si="382"/>
        <v>0</v>
      </c>
    </row>
    <row r="847" spans="1:9" x14ac:dyDescent="0.25">
      <c r="A847" s="3" t="s">
        <v>230</v>
      </c>
      <c r="B847" s="13">
        <v>240</v>
      </c>
      <c r="C847" s="3" t="s">
        <v>29</v>
      </c>
      <c r="D847" s="3" t="s">
        <v>31</v>
      </c>
      <c r="E847" s="18" t="s">
        <v>657</v>
      </c>
      <c r="F847" s="23">
        <v>115</v>
      </c>
      <c r="G847" s="23">
        <v>115</v>
      </c>
      <c r="H847" s="23">
        <v>115</v>
      </c>
      <c r="I847" s="23"/>
    </row>
    <row r="848" spans="1:9" ht="31.5" x14ac:dyDescent="0.25">
      <c r="A848" s="3" t="s">
        <v>230</v>
      </c>
      <c r="B848" s="13">
        <v>300</v>
      </c>
      <c r="C848" s="3"/>
      <c r="D848" s="3"/>
      <c r="E848" s="18" t="s">
        <v>674</v>
      </c>
      <c r="F848" s="23">
        <f>F849</f>
        <v>2873.6</v>
      </c>
      <c r="G848" s="23">
        <f t="shared" ref="G848:I849" si="383">G849</f>
        <v>2873.6</v>
      </c>
      <c r="H848" s="23">
        <f t="shared" si="383"/>
        <v>2873.6</v>
      </c>
      <c r="I848" s="23">
        <f t="shared" si="383"/>
        <v>0</v>
      </c>
    </row>
    <row r="849" spans="1:9" ht="31.5" x14ac:dyDescent="0.25">
      <c r="A849" s="3" t="s">
        <v>230</v>
      </c>
      <c r="B849" s="13">
        <v>330</v>
      </c>
      <c r="C849" s="3"/>
      <c r="D849" s="3"/>
      <c r="E849" s="18" t="s">
        <v>684</v>
      </c>
      <c r="F849" s="23">
        <f>F850</f>
        <v>2873.6</v>
      </c>
      <c r="G849" s="23">
        <f t="shared" si="383"/>
        <v>2873.6</v>
      </c>
      <c r="H849" s="23">
        <f t="shared" si="383"/>
        <v>2873.6</v>
      </c>
      <c r="I849" s="23">
        <f t="shared" si="383"/>
        <v>0</v>
      </c>
    </row>
    <row r="850" spans="1:9" x14ac:dyDescent="0.25">
      <c r="A850" s="3" t="s">
        <v>230</v>
      </c>
      <c r="B850" s="13">
        <v>330</v>
      </c>
      <c r="C850" s="3" t="s">
        <v>29</v>
      </c>
      <c r="D850" s="3" t="s">
        <v>31</v>
      </c>
      <c r="E850" s="18" t="s">
        <v>657</v>
      </c>
      <c r="F850" s="23">
        <v>2873.6</v>
      </c>
      <c r="G850" s="23">
        <v>2873.6</v>
      </c>
      <c r="H850" s="23">
        <v>2873.6</v>
      </c>
      <c r="I850" s="23"/>
    </row>
    <row r="851" spans="1:9" s="12" customFormat="1" ht="47.25" x14ac:dyDescent="0.25">
      <c r="A851" s="11" t="s">
        <v>236</v>
      </c>
      <c r="B851" s="21"/>
      <c r="C851" s="11"/>
      <c r="D851" s="11"/>
      <c r="E851" s="20" t="s">
        <v>747</v>
      </c>
      <c r="F851" s="22">
        <f>F852</f>
        <v>49731.30000000001</v>
      </c>
      <c r="G851" s="22">
        <f t="shared" ref="G851:I851" si="384">G852</f>
        <v>49731.30000000001</v>
      </c>
      <c r="H851" s="22">
        <f t="shared" si="384"/>
        <v>49731.30000000001</v>
      </c>
      <c r="I851" s="22">
        <f t="shared" si="384"/>
        <v>0</v>
      </c>
    </row>
    <row r="852" spans="1:9" ht="47.25" x14ac:dyDescent="0.25">
      <c r="A852" s="3" t="s">
        <v>237</v>
      </c>
      <c r="B852" s="13"/>
      <c r="C852" s="3"/>
      <c r="D852" s="3"/>
      <c r="E852" s="18" t="s">
        <v>943</v>
      </c>
      <c r="F852" s="23">
        <f>F853+F860+F864+F868</f>
        <v>49731.30000000001</v>
      </c>
      <c r="G852" s="23">
        <f t="shared" ref="G852:I852" si="385">G853+G860+G864+G868</f>
        <v>49731.30000000001</v>
      </c>
      <c r="H852" s="23">
        <f t="shared" si="385"/>
        <v>49731.30000000001</v>
      </c>
      <c r="I852" s="23">
        <f t="shared" si="385"/>
        <v>0</v>
      </c>
    </row>
    <row r="853" spans="1:9" ht="63" x14ac:dyDescent="0.25">
      <c r="A853" s="3" t="s">
        <v>232</v>
      </c>
      <c r="B853" s="13"/>
      <c r="C853" s="3"/>
      <c r="D853" s="3"/>
      <c r="E853" s="18" t="s">
        <v>944</v>
      </c>
      <c r="F853" s="23">
        <f>F854+F857</f>
        <v>43015.3</v>
      </c>
      <c r="G853" s="23">
        <f t="shared" ref="G853:I853" si="386">G854+G857</f>
        <v>43015.3</v>
      </c>
      <c r="H853" s="23">
        <f t="shared" si="386"/>
        <v>43015.3</v>
      </c>
      <c r="I853" s="23">
        <f t="shared" si="386"/>
        <v>0</v>
      </c>
    </row>
    <row r="854" spans="1:9" ht="47.25" x14ac:dyDescent="0.25">
      <c r="A854" s="3" t="s">
        <v>232</v>
      </c>
      <c r="B854" s="13">
        <v>600</v>
      </c>
      <c r="C854" s="3"/>
      <c r="D854" s="3"/>
      <c r="E854" s="18" t="s">
        <v>676</v>
      </c>
      <c r="F854" s="23">
        <f>F855</f>
        <v>30608.6</v>
      </c>
      <c r="G854" s="23">
        <f t="shared" ref="G854:I855" si="387">G855</f>
        <v>30608.6</v>
      </c>
      <c r="H854" s="23">
        <f t="shared" si="387"/>
        <v>30608.6</v>
      </c>
      <c r="I854" s="23">
        <f t="shared" si="387"/>
        <v>0</v>
      </c>
    </row>
    <row r="855" spans="1:9" ht="47.25" x14ac:dyDescent="0.25">
      <c r="A855" s="3" t="s">
        <v>232</v>
      </c>
      <c r="B855" s="13">
        <v>630</v>
      </c>
      <c r="C855" s="3"/>
      <c r="D855" s="3"/>
      <c r="E855" s="18" t="s">
        <v>692</v>
      </c>
      <c r="F855" s="23">
        <f>F856</f>
        <v>30608.6</v>
      </c>
      <c r="G855" s="23">
        <f t="shared" si="387"/>
        <v>30608.6</v>
      </c>
      <c r="H855" s="23">
        <f t="shared" si="387"/>
        <v>30608.6</v>
      </c>
      <c r="I855" s="23">
        <f t="shared" si="387"/>
        <v>0</v>
      </c>
    </row>
    <row r="856" spans="1:9" x14ac:dyDescent="0.25">
      <c r="A856" s="3" t="s">
        <v>232</v>
      </c>
      <c r="B856" s="13">
        <v>630</v>
      </c>
      <c r="C856" s="3" t="s">
        <v>29</v>
      </c>
      <c r="D856" s="3" t="s">
        <v>5</v>
      </c>
      <c r="E856" s="18" t="s">
        <v>652</v>
      </c>
      <c r="F856" s="23">
        <v>30608.6</v>
      </c>
      <c r="G856" s="23">
        <v>30608.6</v>
      </c>
      <c r="H856" s="23">
        <v>30608.6</v>
      </c>
      <c r="I856" s="23"/>
    </row>
    <row r="857" spans="1:9" x14ac:dyDescent="0.25">
      <c r="A857" s="3" t="s">
        <v>232</v>
      </c>
      <c r="B857" s="13">
        <v>800</v>
      </c>
      <c r="C857" s="3"/>
      <c r="D857" s="3"/>
      <c r="E857" s="18" t="s">
        <v>678</v>
      </c>
      <c r="F857" s="23">
        <f>F858</f>
        <v>12406.7</v>
      </c>
      <c r="G857" s="23">
        <f t="shared" ref="G857:I858" si="388">G858</f>
        <v>12406.7</v>
      </c>
      <c r="H857" s="23">
        <f t="shared" si="388"/>
        <v>12406.7</v>
      </c>
      <c r="I857" s="23">
        <f t="shared" si="388"/>
        <v>0</v>
      </c>
    </row>
    <row r="858" spans="1:9" ht="78.75" x14ac:dyDescent="0.25">
      <c r="A858" s="3" t="s">
        <v>232</v>
      </c>
      <c r="B858" s="13">
        <v>810</v>
      </c>
      <c r="C858" s="3"/>
      <c r="D858" s="3"/>
      <c r="E858" s="18" t="s">
        <v>694</v>
      </c>
      <c r="F858" s="23">
        <f>F859</f>
        <v>12406.7</v>
      </c>
      <c r="G858" s="23">
        <f t="shared" si="388"/>
        <v>12406.7</v>
      </c>
      <c r="H858" s="23">
        <f t="shared" si="388"/>
        <v>12406.7</v>
      </c>
      <c r="I858" s="23">
        <f t="shared" si="388"/>
        <v>0</v>
      </c>
    </row>
    <row r="859" spans="1:9" x14ac:dyDescent="0.25">
      <c r="A859" s="3" t="s">
        <v>232</v>
      </c>
      <c r="B859" s="13">
        <v>810</v>
      </c>
      <c r="C859" s="3" t="s">
        <v>29</v>
      </c>
      <c r="D859" s="3" t="s">
        <v>5</v>
      </c>
      <c r="E859" s="18" t="s">
        <v>652</v>
      </c>
      <c r="F859" s="23">
        <v>12406.7</v>
      </c>
      <c r="G859" s="23">
        <v>12406.7</v>
      </c>
      <c r="H859" s="23">
        <v>12406.7</v>
      </c>
      <c r="I859" s="23"/>
    </row>
    <row r="860" spans="1:9" ht="47.25" x14ac:dyDescent="0.25">
      <c r="A860" s="3" t="s">
        <v>233</v>
      </c>
      <c r="B860" s="13"/>
      <c r="C860" s="3"/>
      <c r="D860" s="3"/>
      <c r="E860" s="18" t="s">
        <v>945</v>
      </c>
      <c r="F860" s="23">
        <f>F861</f>
        <v>5014.3</v>
      </c>
      <c r="G860" s="23">
        <f t="shared" ref="G860:I862" si="389">G861</f>
        <v>5014.3</v>
      </c>
      <c r="H860" s="23">
        <f t="shared" si="389"/>
        <v>5014.3</v>
      </c>
      <c r="I860" s="23">
        <f t="shared" si="389"/>
        <v>0</v>
      </c>
    </row>
    <row r="861" spans="1:9" ht="47.25" x14ac:dyDescent="0.25">
      <c r="A861" s="3" t="s">
        <v>233</v>
      </c>
      <c r="B861" s="13">
        <v>600</v>
      </c>
      <c r="C861" s="3"/>
      <c r="D861" s="3"/>
      <c r="E861" s="18" t="s">
        <v>676</v>
      </c>
      <c r="F861" s="23">
        <f>F862</f>
        <v>5014.3</v>
      </c>
      <c r="G861" s="23">
        <f t="shared" si="389"/>
        <v>5014.3</v>
      </c>
      <c r="H861" s="23">
        <f t="shared" si="389"/>
        <v>5014.3</v>
      </c>
      <c r="I861" s="23">
        <f t="shared" si="389"/>
        <v>0</v>
      </c>
    </row>
    <row r="862" spans="1:9" ht="47.25" x14ac:dyDescent="0.25">
      <c r="A862" s="3" t="s">
        <v>233</v>
      </c>
      <c r="B862" s="13">
        <v>630</v>
      </c>
      <c r="C862" s="3"/>
      <c r="D862" s="3"/>
      <c r="E862" s="18" t="s">
        <v>692</v>
      </c>
      <c r="F862" s="23">
        <f>F863</f>
        <v>5014.3</v>
      </c>
      <c r="G862" s="23">
        <f t="shared" si="389"/>
        <v>5014.3</v>
      </c>
      <c r="H862" s="23">
        <f t="shared" si="389"/>
        <v>5014.3</v>
      </c>
      <c r="I862" s="23">
        <f t="shared" si="389"/>
        <v>0</v>
      </c>
    </row>
    <row r="863" spans="1:9" x14ac:dyDescent="0.25">
      <c r="A863" s="3" t="s">
        <v>233</v>
      </c>
      <c r="B863" s="13">
        <v>630</v>
      </c>
      <c r="C863" s="3" t="s">
        <v>29</v>
      </c>
      <c r="D863" s="3" t="s">
        <v>126</v>
      </c>
      <c r="E863" s="18" t="s">
        <v>653</v>
      </c>
      <c r="F863" s="23">
        <v>5014.3</v>
      </c>
      <c r="G863" s="23">
        <v>5014.3</v>
      </c>
      <c r="H863" s="23">
        <v>5014.3</v>
      </c>
      <c r="I863" s="23"/>
    </row>
    <row r="864" spans="1:9" ht="47.25" x14ac:dyDescent="0.25">
      <c r="A864" s="3" t="s">
        <v>234</v>
      </c>
      <c r="B864" s="13"/>
      <c r="C864" s="3"/>
      <c r="D864" s="3"/>
      <c r="E864" s="18" t="s">
        <v>1250</v>
      </c>
      <c r="F864" s="23">
        <f>F865</f>
        <v>909.4</v>
      </c>
      <c r="G864" s="23">
        <f t="shared" ref="G864:I866" si="390">G865</f>
        <v>909.4</v>
      </c>
      <c r="H864" s="23">
        <f t="shared" si="390"/>
        <v>909.4</v>
      </c>
      <c r="I864" s="23">
        <f t="shared" si="390"/>
        <v>0</v>
      </c>
    </row>
    <row r="865" spans="1:9" ht="47.25" x14ac:dyDescent="0.25">
      <c r="A865" s="3" t="s">
        <v>234</v>
      </c>
      <c r="B865" s="13">
        <v>600</v>
      </c>
      <c r="C865" s="3"/>
      <c r="D865" s="3"/>
      <c r="E865" s="18" t="s">
        <v>676</v>
      </c>
      <c r="F865" s="23">
        <f>F866</f>
        <v>909.4</v>
      </c>
      <c r="G865" s="23">
        <f t="shared" si="390"/>
        <v>909.4</v>
      </c>
      <c r="H865" s="23">
        <f t="shared" si="390"/>
        <v>909.4</v>
      </c>
      <c r="I865" s="23">
        <f t="shared" si="390"/>
        <v>0</v>
      </c>
    </row>
    <row r="866" spans="1:9" ht="47.25" x14ac:dyDescent="0.25">
      <c r="A866" s="3" t="s">
        <v>234</v>
      </c>
      <c r="B866" s="13">
        <v>630</v>
      </c>
      <c r="C866" s="3"/>
      <c r="D866" s="3"/>
      <c r="E866" s="18" t="s">
        <v>692</v>
      </c>
      <c r="F866" s="23">
        <f>F867</f>
        <v>909.4</v>
      </c>
      <c r="G866" s="23">
        <f t="shared" si="390"/>
        <v>909.4</v>
      </c>
      <c r="H866" s="23">
        <f t="shared" si="390"/>
        <v>909.4</v>
      </c>
      <c r="I866" s="23">
        <f t="shared" si="390"/>
        <v>0</v>
      </c>
    </row>
    <row r="867" spans="1:9" ht="31.5" x14ac:dyDescent="0.25">
      <c r="A867" s="3" t="s">
        <v>234</v>
      </c>
      <c r="B867" s="13">
        <v>630</v>
      </c>
      <c r="C867" s="3" t="s">
        <v>63</v>
      </c>
      <c r="D867" s="3" t="s">
        <v>160</v>
      </c>
      <c r="E867" s="18" t="s">
        <v>664</v>
      </c>
      <c r="F867" s="23">
        <v>909.4</v>
      </c>
      <c r="G867" s="23">
        <v>909.4</v>
      </c>
      <c r="H867" s="23">
        <v>909.4</v>
      </c>
      <c r="I867" s="23"/>
    </row>
    <row r="868" spans="1:9" ht="63" x14ac:dyDescent="0.25">
      <c r="A868" s="3" t="s">
        <v>235</v>
      </c>
      <c r="B868" s="13"/>
      <c r="C868" s="3"/>
      <c r="D868" s="3"/>
      <c r="E868" s="18" t="s">
        <v>946</v>
      </c>
      <c r="F868" s="23">
        <f>F869</f>
        <v>792.3</v>
      </c>
      <c r="G868" s="23">
        <f t="shared" ref="G868:I870" si="391">G869</f>
        <v>792.3</v>
      </c>
      <c r="H868" s="23">
        <f t="shared" si="391"/>
        <v>792.3</v>
      </c>
      <c r="I868" s="23">
        <f t="shared" si="391"/>
        <v>0</v>
      </c>
    </row>
    <row r="869" spans="1:9" ht="47.25" x14ac:dyDescent="0.25">
      <c r="A869" s="3" t="s">
        <v>235</v>
      </c>
      <c r="B869" s="13">
        <v>600</v>
      </c>
      <c r="C869" s="3"/>
      <c r="D869" s="3"/>
      <c r="E869" s="18" t="s">
        <v>676</v>
      </c>
      <c r="F869" s="23">
        <f>F870</f>
        <v>792.3</v>
      </c>
      <c r="G869" s="23">
        <f t="shared" si="391"/>
        <v>792.3</v>
      </c>
      <c r="H869" s="23">
        <f t="shared" si="391"/>
        <v>792.3</v>
      </c>
      <c r="I869" s="23">
        <f t="shared" si="391"/>
        <v>0</v>
      </c>
    </row>
    <row r="870" spans="1:9" ht="47.25" x14ac:dyDescent="0.25">
      <c r="A870" s="3" t="s">
        <v>235</v>
      </c>
      <c r="B870" s="13">
        <v>630</v>
      </c>
      <c r="C870" s="3"/>
      <c r="D870" s="3"/>
      <c r="E870" s="18" t="s">
        <v>692</v>
      </c>
      <c r="F870" s="23">
        <f>F871</f>
        <v>792.3</v>
      </c>
      <c r="G870" s="23">
        <f t="shared" si="391"/>
        <v>792.3</v>
      </c>
      <c r="H870" s="23">
        <f t="shared" si="391"/>
        <v>792.3</v>
      </c>
      <c r="I870" s="23">
        <f t="shared" si="391"/>
        <v>0</v>
      </c>
    </row>
    <row r="871" spans="1:9" ht="31.5" x14ac:dyDescent="0.25">
      <c r="A871" s="3" t="s">
        <v>235</v>
      </c>
      <c r="B871" s="13">
        <v>630</v>
      </c>
      <c r="C871" s="3" t="s">
        <v>63</v>
      </c>
      <c r="D871" s="3" t="s">
        <v>160</v>
      </c>
      <c r="E871" s="18" t="s">
        <v>664</v>
      </c>
      <c r="F871" s="23">
        <v>792.3</v>
      </c>
      <c r="G871" s="23">
        <v>792.3</v>
      </c>
      <c r="H871" s="23">
        <v>792.3</v>
      </c>
      <c r="I871" s="23"/>
    </row>
    <row r="872" spans="1:9" s="10" customFormat="1" ht="47.25" x14ac:dyDescent="0.25">
      <c r="A872" s="9" t="s">
        <v>250</v>
      </c>
      <c r="B872" s="16"/>
      <c r="C872" s="9"/>
      <c r="D872" s="9"/>
      <c r="E872" s="19" t="s">
        <v>706</v>
      </c>
      <c r="F872" s="14">
        <f>F873+F926+F1010</f>
        <v>1358765.7</v>
      </c>
      <c r="G872" s="14">
        <f>G873+G926+G1010</f>
        <v>1433733</v>
      </c>
      <c r="H872" s="14">
        <f>H873+H926+H1010</f>
        <v>1432636.5</v>
      </c>
      <c r="I872" s="14">
        <f>I873+I926+I1010</f>
        <v>0</v>
      </c>
    </row>
    <row r="873" spans="1:9" s="12" customFormat="1" ht="31.5" x14ac:dyDescent="0.25">
      <c r="A873" s="11" t="s">
        <v>251</v>
      </c>
      <c r="B873" s="21"/>
      <c r="C873" s="11"/>
      <c r="D873" s="11"/>
      <c r="E873" s="20" t="s">
        <v>748</v>
      </c>
      <c r="F873" s="22">
        <f>F874</f>
        <v>328538.80000000005</v>
      </c>
      <c r="G873" s="22">
        <f t="shared" ref="G873:I873" si="392">G874</f>
        <v>388552.30000000005</v>
      </c>
      <c r="H873" s="22">
        <f t="shared" si="392"/>
        <v>188355.69999999995</v>
      </c>
      <c r="I873" s="22">
        <f t="shared" si="392"/>
        <v>0</v>
      </c>
    </row>
    <row r="874" spans="1:9" ht="63" x14ac:dyDescent="0.25">
      <c r="A874" s="3" t="s">
        <v>252</v>
      </c>
      <c r="B874" s="13"/>
      <c r="C874" s="3"/>
      <c r="D874" s="3"/>
      <c r="E874" s="18" t="s">
        <v>947</v>
      </c>
      <c r="F874" s="23">
        <f>F875+F879+F883+F887+F891+F898+F902+F906+F910+F914+F918+F922</f>
        <v>328538.80000000005</v>
      </c>
      <c r="G874" s="23">
        <f t="shared" ref="G874:I874" si="393">G875+G879+G883+G887+G891+G898+G902+G906+G910+G914+G918+G922</f>
        <v>388552.30000000005</v>
      </c>
      <c r="H874" s="23">
        <f t="shared" si="393"/>
        <v>188355.69999999995</v>
      </c>
      <c r="I874" s="23">
        <f t="shared" si="393"/>
        <v>0</v>
      </c>
    </row>
    <row r="875" spans="1:9" ht="47.25" x14ac:dyDescent="0.25">
      <c r="A875" s="3" t="s">
        <v>238</v>
      </c>
      <c r="B875" s="13"/>
      <c r="C875" s="3"/>
      <c r="D875" s="3"/>
      <c r="E875" s="18" t="s">
        <v>948</v>
      </c>
      <c r="F875" s="23">
        <f>F876</f>
        <v>11540.8</v>
      </c>
      <c r="G875" s="23">
        <f t="shared" ref="G875:I877" si="394">G876</f>
        <v>0</v>
      </c>
      <c r="H875" s="23">
        <f t="shared" si="394"/>
        <v>62382</v>
      </c>
      <c r="I875" s="23">
        <f t="shared" si="394"/>
        <v>0</v>
      </c>
    </row>
    <row r="876" spans="1:9" ht="47.25" x14ac:dyDescent="0.25">
      <c r="A876" s="3" t="s">
        <v>238</v>
      </c>
      <c r="B876" s="13">
        <v>400</v>
      </c>
      <c r="C876" s="3"/>
      <c r="D876" s="3"/>
      <c r="E876" s="18" t="s">
        <v>675</v>
      </c>
      <c r="F876" s="23">
        <f>F877</f>
        <v>11540.8</v>
      </c>
      <c r="G876" s="23">
        <f t="shared" si="394"/>
        <v>0</v>
      </c>
      <c r="H876" s="23">
        <f t="shared" si="394"/>
        <v>62382</v>
      </c>
      <c r="I876" s="23">
        <f t="shared" si="394"/>
        <v>0</v>
      </c>
    </row>
    <row r="877" spans="1:9" x14ac:dyDescent="0.25">
      <c r="A877" s="3" t="s">
        <v>238</v>
      </c>
      <c r="B877" s="13">
        <v>410</v>
      </c>
      <c r="C877" s="3"/>
      <c r="D877" s="3"/>
      <c r="E877" s="18" t="s">
        <v>688</v>
      </c>
      <c r="F877" s="23">
        <f>F878</f>
        <v>11540.8</v>
      </c>
      <c r="G877" s="23">
        <f t="shared" si="394"/>
        <v>0</v>
      </c>
      <c r="H877" s="23">
        <f t="shared" si="394"/>
        <v>62382</v>
      </c>
      <c r="I877" s="23">
        <f t="shared" si="394"/>
        <v>0</v>
      </c>
    </row>
    <row r="878" spans="1:9" x14ac:dyDescent="0.25">
      <c r="A878" s="3" t="s">
        <v>238</v>
      </c>
      <c r="B878" s="13">
        <v>410</v>
      </c>
      <c r="C878" s="3" t="s">
        <v>29</v>
      </c>
      <c r="D878" s="3" t="s">
        <v>5</v>
      </c>
      <c r="E878" s="18" t="s">
        <v>652</v>
      </c>
      <c r="F878" s="23">
        <v>11540.8</v>
      </c>
      <c r="G878" s="23">
        <v>0</v>
      </c>
      <c r="H878" s="23">
        <v>62382</v>
      </c>
      <c r="I878" s="23"/>
    </row>
    <row r="879" spans="1:9" ht="47.25" x14ac:dyDescent="0.25">
      <c r="A879" s="3" t="s">
        <v>239</v>
      </c>
      <c r="B879" s="13"/>
      <c r="C879" s="3"/>
      <c r="D879" s="3"/>
      <c r="E879" s="18" t="s">
        <v>949</v>
      </c>
      <c r="F879" s="23">
        <f>F880</f>
        <v>68901</v>
      </c>
      <c r="G879" s="23">
        <f t="shared" ref="G879:I881" si="395">G880</f>
        <v>2272</v>
      </c>
      <c r="H879" s="23">
        <f t="shared" si="395"/>
        <v>76440.800000000003</v>
      </c>
      <c r="I879" s="23">
        <f t="shared" si="395"/>
        <v>0</v>
      </c>
    </row>
    <row r="880" spans="1:9" ht="47.25" x14ac:dyDescent="0.25">
      <c r="A880" s="3" t="s">
        <v>239</v>
      </c>
      <c r="B880" s="13">
        <v>400</v>
      </c>
      <c r="C880" s="3"/>
      <c r="D880" s="3"/>
      <c r="E880" s="18" t="s">
        <v>675</v>
      </c>
      <c r="F880" s="23">
        <f>F881</f>
        <v>68901</v>
      </c>
      <c r="G880" s="23">
        <f t="shared" si="395"/>
        <v>2272</v>
      </c>
      <c r="H880" s="23">
        <f t="shared" si="395"/>
        <v>76440.800000000003</v>
      </c>
      <c r="I880" s="23">
        <f t="shared" si="395"/>
        <v>0</v>
      </c>
    </row>
    <row r="881" spans="1:10" x14ac:dyDescent="0.25">
      <c r="A881" s="3" t="s">
        <v>239</v>
      </c>
      <c r="B881" s="13">
        <v>410</v>
      </c>
      <c r="C881" s="3"/>
      <c r="D881" s="3"/>
      <c r="E881" s="18" t="s">
        <v>688</v>
      </c>
      <c r="F881" s="23">
        <f>F882</f>
        <v>68901</v>
      </c>
      <c r="G881" s="23">
        <f t="shared" si="395"/>
        <v>2272</v>
      </c>
      <c r="H881" s="23">
        <f t="shared" si="395"/>
        <v>76440.800000000003</v>
      </c>
      <c r="I881" s="23">
        <f t="shared" si="395"/>
        <v>0</v>
      </c>
    </row>
    <row r="882" spans="1:10" x14ac:dyDescent="0.25">
      <c r="A882" s="3" t="s">
        <v>239</v>
      </c>
      <c r="B882" s="13">
        <v>410</v>
      </c>
      <c r="C882" s="3" t="s">
        <v>29</v>
      </c>
      <c r="D882" s="3" t="s">
        <v>5</v>
      </c>
      <c r="E882" s="18" t="s">
        <v>652</v>
      </c>
      <c r="F882" s="23">
        <v>68901</v>
      </c>
      <c r="G882" s="23">
        <v>2272</v>
      </c>
      <c r="H882" s="23">
        <v>76440.800000000003</v>
      </c>
      <c r="I882" s="23"/>
    </row>
    <row r="883" spans="1:10" ht="47.25" x14ac:dyDescent="0.25">
      <c r="A883" s="3" t="s">
        <v>240</v>
      </c>
      <c r="B883" s="13"/>
      <c r="C883" s="3"/>
      <c r="D883" s="3"/>
      <c r="E883" s="18" t="s">
        <v>950</v>
      </c>
      <c r="F883" s="23">
        <f>F884</f>
        <v>3930.7</v>
      </c>
      <c r="G883" s="23">
        <f t="shared" ref="G883:I885" si="396">G884</f>
        <v>0</v>
      </c>
      <c r="H883" s="23">
        <f t="shared" si="396"/>
        <v>0</v>
      </c>
      <c r="I883" s="23">
        <f t="shared" si="396"/>
        <v>0</v>
      </c>
    </row>
    <row r="884" spans="1:10" ht="47.25" x14ac:dyDescent="0.25">
      <c r="A884" s="3" t="s">
        <v>240</v>
      </c>
      <c r="B884" s="13">
        <v>400</v>
      </c>
      <c r="C884" s="3"/>
      <c r="D884" s="3"/>
      <c r="E884" s="18" t="s">
        <v>675</v>
      </c>
      <c r="F884" s="23">
        <f>F885</f>
        <v>3930.7</v>
      </c>
      <c r="G884" s="23">
        <f t="shared" si="396"/>
        <v>0</v>
      </c>
      <c r="H884" s="23">
        <f t="shared" si="396"/>
        <v>0</v>
      </c>
      <c r="I884" s="23">
        <f t="shared" si="396"/>
        <v>0</v>
      </c>
    </row>
    <row r="885" spans="1:10" x14ac:dyDescent="0.25">
      <c r="A885" s="3" t="s">
        <v>240</v>
      </c>
      <c r="B885" s="13">
        <v>410</v>
      </c>
      <c r="C885" s="3"/>
      <c r="D885" s="3"/>
      <c r="E885" s="18" t="s">
        <v>688</v>
      </c>
      <c r="F885" s="23">
        <f>F886</f>
        <v>3930.7</v>
      </c>
      <c r="G885" s="23">
        <f t="shared" si="396"/>
        <v>0</v>
      </c>
      <c r="H885" s="23">
        <f t="shared" si="396"/>
        <v>0</v>
      </c>
      <c r="I885" s="23">
        <f t="shared" si="396"/>
        <v>0</v>
      </c>
    </row>
    <row r="886" spans="1:10" x14ac:dyDescent="0.25">
      <c r="A886" s="3" t="s">
        <v>240</v>
      </c>
      <c r="B886" s="13">
        <v>410</v>
      </c>
      <c r="C886" s="3" t="s">
        <v>29</v>
      </c>
      <c r="D886" s="3" t="s">
        <v>5</v>
      </c>
      <c r="E886" s="18" t="s">
        <v>652</v>
      </c>
      <c r="F886" s="23">
        <v>3930.7</v>
      </c>
      <c r="G886" s="23">
        <v>0</v>
      </c>
      <c r="H886" s="23">
        <v>0</v>
      </c>
      <c r="I886" s="23"/>
    </row>
    <row r="887" spans="1:10" ht="47.25" hidden="1" x14ac:dyDescent="0.25">
      <c r="A887" s="3" t="s">
        <v>241</v>
      </c>
      <c r="B887" s="13"/>
      <c r="C887" s="3"/>
      <c r="D887" s="3"/>
      <c r="E887" s="18" t="s">
        <v>951</v>
      </c>
      <c r="F887" s="23">
        <f>F888</f>
        <v>0</v>
      </c>
      <c r="G887" s="23">
        <f t="shared" ref="G887:I889" si="397">G888</f>
        <v>0</v>
      </c>
      <c r="H887" s="23">
        <f t="shared" si="397"/>
        <v>6595.8</v>
      </c>
      <c r="I887" s="23">
        <f t="shared" si="397"/>
        <v>0</v>
      </c>
      <c r="J887" s="10">
        <v>0</v>
      </c>
    </row>
    <row r="888" spans="1:10" ht="47.25" hidden="1" x14ac:dyDescent="0.25">
      <c r="A888" s="3" t="s">
        <v>241</v>
      </c>
      <c r="B888" s="13">
        <v>400</v>
      </c>
      <c r="C888" s="3"/>
      <c r="D888" s="3"/>
      <c r="E888" s="18" t="s">
        <v>675</v>
      </c>
      <c r="F888" s="23">
        <f>F889</f>
        <v>0</v>
      </c>
      <c r="G888" s="23">
        <f t="shared" si="397"/>
        <v>0</v>
      </c>
      <c r="H888" s="23">
        <f t="shared" si="397"/>
        <v>6595.8</v>
      </c>
      <c r="I888" s="23">
        <f t="shared" si="397"/>
        <v>0</v>
      </c>
      <c r="J888" s="10">
        <v>0</v>
      </c>
    </row>
    <row r="889" spans="1:10" hidden="1" x14ac:dyDescent="0.25">
      <c r="A889" s="3" t="s">
        <v>241</v>
      </c>
      <c r="B889" s="13">
        <v>410</v>
      </c>
      <c r="C889" s="3"/>
      <c r="D889" s="3"/>
      <c r="E889" s="18" t="s">
        <v>688</v>
      </c>
      <c r="F889" s="23">
        <f>F890</f>
        <v>0</v>
      </c>
      <c r="G889" s="23">
        <f t="shared" si="397"/>
        <v>0</v>
      </c>
      <c r="H889" s="23">
        <f t="shared" si="397"/>
        <v>6595.8</v>
      </c>
      <c r="I889" s="23">
        <f t="shared" si="397"/>
        <v>0</v>
      </c>
      <c r="J889" s="10">
        <v>0</v>
      </c>
    </row>
    <row r="890" spans="1:10" hidden="1" x14ac:dyDescent="0.25">
      <c r="A890" s="3" t="s">
        <v>241</v>
      </c>
      <c r="B890" s="13">
        <v>410</v>
      </c>
      <c r="C890" s="3" t="s">
        <v>29</v>
      </c>
      <c r="D890" s="3" t="s">
        <v>5</v>
      </c>
      <c r="E890" s="18" t="s">
        <v>652</v>
      </c>
      <c r="F890" s="23">
        <v>0</v>
      </c>
      <c r="G890" s="23">
        <v>0</v>
      </c>
      <c r="H890" s="23">
        <v>6595.8</v>
      </c>
      <c r="I890" s="23"/>
      <c r="J890" s="10">
        <v>0</v>
      </c>
    </row>
    <row r="891" spans="1:10" ht="78.75" x14ac:dyDescent="0.25">
      <c r="A891" s="3" t="s">
        <v>242</v>
      </c>
      <c r="B891" s="13"/>
      <c r="C891" s="3"/>
      <c r="D891" s="3"/>
      <c r="E891" s="18" t="s">
        <v>952</v>
      </c>
      <c r="F891" s="23">
        <f>F892+F895</f>
        <v>6420</v>
      </c>
      <c r="G891" s="23">
        <f t="shared" ref="G891:I891" si="398">G892+G895</f>
        <v>6420</v>
      </c>
      <c r="H891" s="23">
        <f t="shared" si="398"/>
        <v>6420</v>
      </c>
      <c r="I891" s="23">
        <f t="shared" si="398"/>
        <v>0</v>
      </c>
    </row>
    <row r="892" spans="1:10" ht="47.25" x14ac:dyDescent="0.25">
      <c r="A892" s="3" t="s">
        <v>242</v>
      </c>
      <c r="B892" s="13">
        <v>600</v>
      </c>
      <c r="C892" s="3"/>
      <c r="D892" s="3"/>
      <c r="E892" s="18" t="s">
        <v>676</v>
      </c>
      <c r="F892" s="23">
        <f>F893</f>
        <v>4060</v>
      </c>
      <c r="G892" s="23">
        <f t="shared" ref="G892:I893" si="399">G893</f>
        <v>4060</v>
      </c>
      <c r="H892" s="23">
        <f t="shared" si="399"/>
        <v>4060</v>
      </c>
      <c r="I892" s="23">
        <f t="shared" si="399"/>
        <v>0</v>
      </c>
    </row>
    <row r="893" spans="1:10" ht="47.25" x14ac:dyDescent="0.25">
      <c r="A893" s="3" t="s">
        <v>242</v>
      </c>
      <c r="B893" s="13">
        <v>630</v>
      </c>
      <c r="C893" s="3"/>
      <c r="D893" s="3"/>
      <c r="E893" s="18" t="s">
        <v>692</v>
      </c>
      <c r="F893" s="23">
        <f>F894</f>
        <v>4060</v>
      </c>
      <c r="G893" s="23">
        <f t="shared" si="399"/>
        <v>4060</v>
      </c>
      <c r="H893" s="23">
        <f t="shared" si="399"/>
        <v>4060</v>
      </c>
      <c r="I893" s="23">
        <f t="shared" si="399"/>
        <v>0</v>
      </c>
    </row>
    <row r="894" spans="1:10" x14ac:dyDescent="0.25">
      <c r="A894" s="3" t="s">
        <v>242</v>
      </c>
      <c r="B894" s="13">
        <v>630</v>
      </c>
      <c r="C894" s="3" t="s">
        <v>29</v>
      </c>
      <c r="D894" s="3" t="s">
        <v>5</v>
      </c>
      <c r="E894" s="18" t="s">
        <v>652</v>
      </c>
      <c r="F894" s="23">
        <v>4060</v>
      </c>
      <c r="G894" s="23">
        <v>4060</v>
      </c>
      <c r="H894" s="23">
        <v>4060</v>
      </c>
      <c r="I894" s="23"/>
    </row>
    <row r="895" spans="1:10" x14ac:dyDescent="0.25">
      <c r="A895" s="3" t="s">
        <v>242</v>
      </c>
      <c r="B895" s="13">
        <v>800</v>
      </c>
      <c r="C895" s="3"/>
      <c r="D895" s="3"/>
      <c r="E895" s="18" t="s">
        <v>678</v>
      </c>
      <c r="F895" s="23">
        <f>F896</f>
        <v>2360</v>
      </c>
      <c r="G895" s="23">
        <f t="shared" ref="G895:I896" si="400">G896</f>
        <v>2360</v>
      </c>
      <c r="H895" s="23">
        <f t="shared" si="400"/>
        <v>2360</v>
      </c>
      <c r="I895" s="23">
        <f t="shared" si="400"/>
        <v>0</v>
      </c>
    </row>
    <row r="896" spans="1:10" ht="78.75" x14ac:dyDescent="0.25">
      <c r="A896" s="3" t="s">
        <v>242</v>
      </c>
      <c r="B896" s="13">
        <v>810</v>
      </c>
      <c r="C896" s="3"/>
      <c r="D896" s="3"/>
      <c r="E896" s="18" t="s">
        <v>694</v>
      </c>
      <c r="F896" s="23">
        <f>F897</f>
        <v>2360</v>
      </c>
      <c r="G896" s="23">
        <f t="shared" si="400"/>
        <v>2360</v>
      </c>
      <c r="H896" s="23">
        <f t="shared" si="400"/>
        <v>2360</v>
      </c>
      <c r="I896" s="23">
        <f t="shared" si="400"/>
        <v>0</v>
      </c>
    </row>
    <row r="897" spans="1:9" x14ac:dyDescent="0.25">
      <c r="A897" s="3" t="s">
        <v>242</v>
      </c>
      <c r="B897" s="13">
        <v>810</v>
      </c>
      <c r="C897" s="3" t="s">
        <v>29</v>
      </c>
      <c r="D897" s="3" t="s">
        <v>5</v>
      </c>
      <c r="E897" s="18" t="s">
        <v>652</v>
      </c>
      <c r="F897" s="23">
        <v>2360</v>
      </c>
      <c r="G897" s="23">
        <v>2360</v>
      </c>
      <c r="H897" s="23">
        <v>2360</v>
      </c>
      <c r="I897" s="23"/>
    </row>
    <row r="898" spans="1:9" ht="63" x14ac:dyDescent="0.25">
      <c r="A898" s="3" t="s">
        <v>243</v>
      </c>
      <c r="B898" s="13"/>
      <c r="C898" s="3"/>
      <c r="D898" s="3"/>
      <c r="E898" s="18" t="s">
        <v>953</v>
      </c>
      <c r="F898" s="23">
        <f>F899</f>
        <v>16047.4</v>
      </c>
      <c r="G898" s="23">
        <f t="shared" ref="G898:I900" si="401">G899</f>
        <v>0</v>
      </c>
      <c r="H898" s="23">
        <f t="shared" si="401"/>
        <v>0</v>
      </c>
      <c r="I898" s="23">
        <f t="shared" si="401"/>
        <v>0</v>
      </c>
    </row>
    <row r="899" spans="1:9" ht="47.25" x14ac:dyDescent="0.25">
      <c r="A899" s="3" t="s">
        <v>243</v>
      </c>
      <c r="B899" s="13">
        <v>400</v>
      </c>
      <c r="C899" s="3"/>
      <c r="D899" s="3"/>
      <c r="E899" s="18" t="s">
        <v>675</v>
      </c>
      <c r="F899" s="23">
        <f>F900</f>
        <v>16047.4</v>
      </c>
      <c r="G899" s="23">
        <f t="shared" si="401"/>
        <v>0</v>
      </c>
      <c r="H899" s="23">
        <f t="shared" si="401"/>
        <v>0</v>
      </c>
      <c r="I899" s="23">
        <f t="shared" si="401"/>
        <v>0</v>
      </c>
    </row>
    <row r="900" spans="1:9" ht="141.75" x14ac:dyDescent="0.25">
      <c r="A900" s="3" t="s">
        <v>243</v>
      </c>
      <c r="B900" s="13">
        <v>460</v>
      </c>
      <c r="C900" s="3"/>
      <c r="D900" s="3"/>
      <c r="E900" s="18" t="s">
        <v>689</v>
      </c>
      <c r="F900" s="23">
        <f>F901</f>
        <v>16047.4</v>
      </c>
      <c r="G900" s="23">
        <f t="shared" si="401"/>
        <v>0</v>
      </c>
      <c r="H900" s="23">
        <f t="shared" si="401"/>
        <v>0</v>
      </c>
      <c r="I900" s="23">
        <f t="shared" si="401"/>
        <v>0</v>
      </c>
    </row>
    <row r="901" spans="1:9" x14ac:dyDescent="0.25">
      <c r="A901" s="3" t="s">
        <v>243</v>
      </c>
      <c r="B901" s="13">
        <v>460</v>
      </c>
      <c r="C901" s="3" t="s">
        <v>29</v>
      </c>
      <c r="D901" s="3" t="s">
        <v>5</v>
      </c>
      <c r="E901" s="18" t="s">
        <v>652</v>
      </c>
      <c r="F901" s="23">
        <v>16047.4</v>
      </c>
      <c r="G901" s="23">
        <v>0</v>
      </c>
      <c r="H901" s="23">
        <v>0</v>
      </c>
      <c r="I901" s="23"/>
    </row>
    <row r="902" spans="1:9" ht="63" x14ac:dyDescent="0.25">
      <c r="A902" s="3" t="s">
        <v>244</v>
      </c>
      <c r="B902" s="13"/>
      <c r="C902" s="3"/>
      <c r="D902" s="3"/>
      <c r="E902" s="18" t="s">
        <v>954</v>
      </c>
      <c r="F902" s="23">
        <f>F903</f>
        <v>7183.8</v>
      </c>
      <c r="G902" s="23">
        <f t="shared" ref="G902:I904" si="402">G903</f>
        <v>0</v>
      </c>
      <c r="H902" s="23">
        <f t="shared" si="402"/>
        <v>0</v>
      </c>
      <c r="I902" s="23">
        <f t="shared" si="402"/>
        <v>0</v>
      </c>
    </row>
    <row r="903" spans="1:9" ht="47.25" x14ac:dyDescent="0.25">
      <c r="A903" s="3" t="s">
        <v>244</v>
      </c>
      <c r="B903" s="13">
        <v>400</v>
      </c>
      <c r="C903" s="3"/>
      <c r="D903" s="3"/>
      <c r="E903" s="18" t="s">
        <v>675</v>
      </c>
      <c r="F903" s="23">
        <f>F904</f>
        <v>7183.8</v>
      </c>
      <c r="G903" s="23">
        <f t="shared" si="402"/>
        <v>0</v>
      </c>
      <c r="H903" s="23">
        <f t="shared" si="402"/>
        <v>0</v>
      </c>
      <c r="I903" s="23">
        <f t="shared" si="402"/>
        <v>0</v>
      </c>
    </row>
    <row r="904" spans="1:9" ht="141.75" x14ac:dyDescent="0.25">
      <c r="A904" s="3" t="s">
        <v>244</v>
      </c>
      <c r="B904" s="13">
        <v>460</v>
      </c>
      <c r="C904" s="3"/>
      <c r="D904" s="3"/>
      <c r="E904" s="18" t="s">
        <v>689</v>
      </c>
      <c r="F904" s="23">
        <f>F905</f>
        <v>7183.8</v>
      </c>
      <c r="G904" s="23">
        <f t="shared" si="402"/>
        <v>0</v>
      </c>
      <c r="H904" s="23">
        <f t="shared" si="402"/>
        <v>0</v>
      </c>
      <c r="I904" s="23">
        <f t="shared" si="402"/>
        <v>0</v>
      </c>
    </row>
    <row r="905" spans="1:9" x14ac:dyDescent="0.25">
      <c r="A905" s="3" t="s">
        <v>244</v>
      </c>
      <c r="B905" s="13">
        <v>460</v>
      </c>
      <c r="C905" s="3" t="s">
        <v>29</v>
      </c>
      <c r="D905" s="3" t="s">
        <v>5</v>
      </c>
      <c r="E905" s="18" t="s">
        <v>652</v>
      </c>
      <c r="F905" s="23">
        <v>7183.8</v>
      </c>
      <c r="G905" s="23">
        <v>0</v>
      </c>
      <c r="H905" s="23">
        <v>0</v>
      </c>
      <c r="I905" s="23"/>
    </row>
    <row r="906" spans="1:9" ht="110.25" x14ac:dyDescent="0.25">
      <c r="A906" s="3" t="s">
        <v>245</v>
      </c>
      <c r="B906" s="13"/>
      <c r="C906" s="3"/>
      <c r="D906" s="3"/>
      <c r="E906" s="18" t="s">
        <v>955</v>
      </c>
      <c r="F906" s="23">
        <f>F907</f>
        <v>69171</v>
      </c>
      <c r="G906" s="23">
        <f t="shared" ref="G906:I908" si="403">G907</f>
        <v>0</v>
      </c>
      <c r="H906" s="23">
        <f t="shared" si="403"/>
        <v>0</v>
      </c>
      <c r="I906" s="23">
        <f t="shared" si="403"/>
        <v>0</v>
      </c>
    </row>
    <row r="907" spans="1:9" ht="47.25" x14ac:dyDescent="0.25">
      <c r="A907" s="3" t="s">
        <v>245</v>
      </c>
      <c r="B907" s="13">
        <v>400</v>
      </c>
      <c r="C907" s="3"/>
      <c r="D907" s="3"/>
      <c r="E907" s="18" t="s">
        <v>675</v>
      </c>
      <c r="F907" s="23">
        <f>F908</f>
        <v>69171</v>
      </c>
      <c r="G907" s="23">
        <f t="shared" si="403"/>
        <v>0</v>
      </c>
      <c r="H907" s="23">
        <f t="shared" si="403"/>
        <v>0</v>
      </c>
      <c r="I907" s="23">
        <f t="shared" si="403"/>
        <v>0</v>
      </c>
    </row>
    <row r="908" spans="1:9" x14ac:dyDescent="0.25">
      <c r="A908" s="3" t="s">
        <v>245</v>
      </c>
      <c r="B908" s="13">
        <v>410</v>
      </c>
      <c r="C908" s="3"/>
      <c r="D908" s="3"/>
      <c r="E908" s="18" t="s">
        <v>688</v>
      </c>
      <c r="F908" s="23">
        <f>F909</f>
        <v>69171</v>
      </c>
      <c r="G908" s="23">
        <f t="shared" si="403"/>
        <v>0</v>
      </c>
      <c r="H908" s="23">
        <f t="shared" si="403"/>
        <v>0</v>
      </c>
      <c r="I908" s="23">
        <f t="shared" si="403"/>
        <v>0</v>
      </c>
    </row>
    <row r="909" spans="1:9" x14ac:dyDescent="0.25">
      <c r="A909" s="3" t="s">
        <v>245</v>
      </c>
      <c r="B909" s="13">
        <v>410</v>
      </c>
      <c r="C909" s="3" t="s">
        <v>29</v>
      </c>
      <c r="D909" s="3" t="s">
        <v>5</v>
      </c>
      <c r="E909" s="18" t="s">
        <v>652</v>
      </c>
      <c r="F909" s="23">
        <v>69171</v>
      </c>
      <c r="G909" s="23">
        <v>0</v>
      </c>
      <c r="H909" s="23">
        <v>0</v>
      </c>
      <c r="I909" s="23"/>
    </row>
    <row r="910" spans="1:9" ht="78.75" x14ac:dyDescent="0.25">
      <c r="A910" s="3" t="s">
        <v>246</v>
      </c>
      <c r="B910" s="13"/>
      <c r="C910" s="3"/>
      <c r="D910" s="3"/>
      <c r="E910" s="18" t="s">
        <v>874</v>
      </c>
      <c r="F910" s="23">
        <f>F911</f>
        <v>109008.1</v>
      </c>
      <c r="G910" s="23">
        <f t="shared" ref="G910:I912" si="404">G911</f>
        <v>281931.30000000005</v>
      </c>
      <c r="H910" s="23">
        <f t="shared" si="404"/>
        <v>27387.8</v>
      </c>
      <c r="I910" s="23">
        <f t="shared" si="404"/>
        <v>0</v>
      </c>
    </row>
    <row r="911" spans="1:9" ht="47.25" x14ac:dyDescent="0.25">
      <c r="A911" s="3" t="s">
        <v>246</v>
      </c>
      <c r="B911" s="13">
        <v>400</v>
      </c>
      <c r="C911" s="3"/>
      <c r="D911" s="3"/>
      <c r="E911" s="18" t="s">
        <v>675</v>
      </c>
      <c r="F911" s="23">
        <f>F912</f>
        <v>109008.1</v>
      </c>
      <c r="G911" s="23">
        <f t="shared" si="404"/>
        <v>281931.30000000005</v>
      </c>
      <c r="H911" s="23">
        <f t="shared" si="404"/>
        <v>27387.8</v>
      </c>
      <c r="I911" s="23">
        <f t="shared" si="404"/>
        <v>0</v>
      </c>
    </row>
    <row r="912" spans="1:9" x14ac:dyDescent="0.25">
      <c r="A912" s="3" t="s">
        <v>246</v>
      </c>
      <c r="B912" s="13">
        <v>410</v>
      </c>
      <c r="C912" s="3"/>
      <c r="D912" s="3"/>
      <c r="E912" s="18" t="s">
        <v>688</v>
      </c>
      <c r="F912" s="23">
        <f>F913</f>
        <v>109008.1</v>
      </c>
      <c r="G912" s="23">
        <f t="shared" si="404"/>
        <v>281931.30000000005</v>
      </c>
      <c r="H912" s="23">
        <f t="shared" si="404"/>
        <v>27387.8</v>
      </c>
      <c r="I912" s="23">
        <f t="shared" si="404"/>
        <v>0</v>
      </c>
    </row>
    <row r="913" spans="1:10" x14ac:dyDescent="0.25">
      <c r="A913" s="3" t="s">
        <v>246</v>
      </c>
      <c r="B913" s="13">
        <v>410</v>
      </c>
      <c r="C913" s="3" t="s">
        <v>29</v>
      </c>
      <c r="D913" s="3" t="s">
        <v>5</v>
      </c>
      <c r="E913" s="18" t="s">
        <v>652</v>
      </c>
      <c r="F913" s="23">
        <v>109008.1</v>
      </c>
      <c r="G913" s="23">
        <v>281931.30000000005</v>
      </c>
      <c r="H913" s="23">
        <v>27387.8</v>
      </c>
      <c r="I913" s="23"/>
    </row>
    <row r="914" spans="1:10" ht="110.25" hidden="1" x14ac:dyDescent="0.25">
      <c r="A914" s="3" t="s">
        <v>247</v>
      </c>
      <c r="B914" s="13"/>
      <c r="C914" s="3"/>
      <c r="D914" s="3"/>
      <c r="E914" s="18" t="s">
        <v>956</v>
      </c>
      <c r="F914" s="23">
        <f>F915</f>
        <v>0</v>
      </c>
      <c r="G914" s="23">
        <f t="shared" ref="G914:I916" si="405">G915</f>
        <v>55494.6</v>
      </c>
      <c r="H914" s="23">
        <f t="shared" si="405"/>
        <v>0</v>
      </c>
      <c r="I914" s="23">
        <f t="shared" si="405"/>
        <v>0</v>
      </c>
      <c r="J914" s="10">
        <v>0</v>
      </c>
    </row>
    <row r="915" spans="1:10" ht="47.25" hidden="1" x14ac:dyDescent="0.25">
      <c r="A915" s="3" t="s">
        <v>247</v>
      </c>
      <c r="B915" s="13">
        <v>400</v>
      </c>
      <c r="C915" s="3"/>
      <c r="D915" s="3"/>
      <c r="E915" s="18" t="s">
        <v>675</v>
      </c>
      <c r="F915" s="23">
        <f>F916</f>
        <v>0</v>
      </c>
      <c r="G915" s="23">
        <f t="shared" si="405"/>
        <v>55494.6</v>
      </c>
      <c r="H915" s="23">
        <f t="shared" si="405"/>
        <v>0</v>
      </c>
      <c r="I915" s="23">
        <f t="shared" si="405"/>
        <v>0</v>
      </c>
      <c r="J915" s="10">
        <v>0</v>
      </c>
    </row>
    <row r="916" spans="1:10" hidden="1" x14ac:dyDescent="0.25">
      <c r="A916" s="3" t="s">
        <v>247</v>
      </c>
      <c r="B916" s="13">
        <v>410</v>
      </c>
      <c r="C916" s="3"/>
      <c r="D916" s="3"/>
      <c r="E916" s="18" t="s">
        <v>688</v>
      </c>
      <c r="F916" s="23">
        <f>F917</f>
        <v>0</v>
      </c>
      <c r="G916" s="23">
        <f t="shared" si="405"/>
        <v>55494.6</v>
      </c>
      <c r="H916" s="23">
        <f t="shared" si="405"/>
        <v>0</v>
      </c>
      <c r="I916" s="23">
        <f t="shared" si="405"/>
        <v>0</v>
      </c>
      <c r="J916" s="10">
        <v>0</v>
      </c>
    </row>
    <row r="917" spans="1:10" hidden="1" x14ac:dyDescent="0.25">
      <c r="A917" s="3" t="s">
        <v>247</v>
      </c>
      <c r="B917" s="13">
        <v>410</v>
      </c>
      <c r="C917" s="3" t="s">
        <v>29</v>
      </c>
      <c r="D917" s="3" t="s">
        <v>5</v>
      </c>
      <c r="E917" s="18" t="s">
        <v>652</v>
      </c>
      <c r="F917" s="23">
        <v>0</v>
      </c>
      <c r="G917" s="23">
        <v>55494.6</v>
      </c>
      <c r="H917" s="23">
        <v>0</v>
      </c>
      <c r="I917" s="23"/>
      <c r="J917" s="10">
        <v>0</v>
      </c>
    </row>
    <row r="918" spans="1:10" ht="110.25" hidden="1" x14ac:dyDescent="0.25">
      <c r="A918" s="3" t="s">
        <v>248</v>
      </c>
      <c r="B918" s="13"/>
      <c r="C918" s="3"/>
      <c r="D918" s="3"/>
      <c r="E918" s="18" t="s">
        <v>957</v>
      </c>
      <c r="F918" s="23">
        <f>F919</f>
        <v>0</v>
      </c>
      <c r="G918" s="23">
        <f t="shared" ref="G918:I920" si="406">G919</f>
        <v>42434.400000000001</v>
      </c>
      <c r="H918" s="23">
        <f t="shared" si="406"/>
        <v>9129.2999999999993</v>
      </c>
      <c r="I918" s="23">
        <f t="shared" si="406"/>
        <v>0</v>
      </c>
      <c r="J918" s="10">
        <v>0</v>
      </c>
    </row>
    <row r="919" spans="1:10" ht="47.25" hidden="1" x14ac:dyDescent="0.25">
      <c r="A919" s="3" t="s">
        <v>248</v>
      </c>
      <c r="B919" s="13">
        <v>400</v>
      </c>
      <c r="C919" s="3"/>
      <c r="D919" s="3"/>
      <c r="E919" s="18" t="s">
        <v>675</v>
      </c>
      <c r="F919" s="23">
        <f>F920</f>
        <v>0</v>
      </c>
      <c r="G919" s="23">
        <f t="shared" si="406"/>
        <v>42434.400000000001</v>
      </c>
      <c r="H919" s="23">
        <f t="shared" si="406"/>
        <v>9129.2999999999993</v>
      </c>
      <c r="I919" s="23">
        <f t="shared" si="406"/>
        <v>0</v>
      </c>
      <c r="J919" s="10">
        <v>0</v>
      </c>
    </row>
    <row r="920" spans="1:10" hidden="1" x14ac:dyDescent="0.25">
      <c r="A920" s="3" t="s">
        <v>248</v>
      </c>
      <c r="B920" s="13">
        <v>410</v>
      </c>
      <c r="C920" s="3"/>
      <c r="D920" s="3"/>
      <c r="E920" s="18" t="s">
        <v>688</v>
      </c>
      <c r="F920" s="23">
        <f>F921</f>
        <v>0</v>
      </c>
      <c r="G920" s="23">
        <f t="shared" si="406"/>
        <v>42434.400000000001</v>
      </c>
      <c r="H920" s="23">
        <f t="shared" si="406"/>
        <v>9129.2999999999993</v>
      </c>
      <c r="I920" s="23">
        <f t="shared" si="406"/>
        <v>0</v>
      </c>
      <c r="J920" s="10">
        <v>0</v>
      </c>
    </row>
    <row r="921" spans="1:10" hidden="1" x14ac:dyDescent="0.25">
      <c r="A921" s="3" t="s">
        <v>248</v>
      </c>
      <c r="B921" s="13">
        <v>410</v>
      </c>
      <c r="C921" s="3" t="s">
        <v>29</v>
      </c>
      <c r="D921" s="3" t="s">
        <v>5</v>
      </c>
      <c r="E921" s="18" t="s">
        <v>652</v>
      </c>
      <c r="F921" s="23">
        <v>0</v>
      </c>
      <c r="G921" s="23">
        <v>42434.400000000001</v>
      </c>
      <c r="H921" s="23">
        <v>9129.2999999999993</v>
      </c>
      <c r="I921" s="23"/>
      <c r="J921" s="10">
        <v>0</v>
      </c>
    </row>
    <row r="922" spans="1:10" ht="110.25" x14ac:dyDescent="0.25">
      <c r="A922" s="3" t="s">
        <v>249</v>
      </c>
      <c r="B922" s="13"/>
      <c r="C922" s="3"/>
      <c r="D922" s="3"/>
      <c r="E922" s="18" t="s">
        <v>958</v>
      </c>
      <c r="F922" s="23">
        <f>F923</f>
        <v>36336</v>
      </c>
      <c r="G922" s="23">
        <f t="shared" ref="G922:I924" si="407">G923</f>
        <v>0</v>
      </c>
      <c r="H922" s="23">
        <f t="shared" si="407"/>
        <v>0</v>
      </c>
      <c r="I922" s="23">
        <f t="shared" si="407"/>
        <v>0</v>
      </c>
    </row>
    <row r="923" spans="1:10" ht="47.25" x14ac:dyDescent="0.25">
      <c r="A923" s="3" t="s">
        <v>249</v>
      </c>
      <c r="B923" s="13">
        <v>400</v>
      </c>
      <c r="C923" s="3"/>
      <c r="D923" s="3"/>
      <c r="E923" s="18" t="s">
        <v>675</v>
      </c>
      <c r="F923" s="23">
        <f>F924</f>
        <v>36336</v>
      </c>
      <c r="G923" s="23">
        <f t="shared" si="407"/>
        <v>0</v>
      </c>
      <c r="H923" s="23">
        <f t="shared" si="407"/>
        <v>0</v>
      </c>
      <c r="I923" s="23">
        <f t="shared" si="407"/>
        <v>0</v>
      </c>
    </row>
    <row r="924" spans="1:10" x14ac:dyDescent="0.25">
      <c r="A924" s="3" t="s">
        <v>249</v>
      </c>
      <c r="B924" s="13">
        <v>410</v>
      </c>
      <c r="C924" s="3"/>
      <c r="D924" s="3"/>
      <c r="E924" s="18" t="s">
        <v>688</v>
      </c>
      <c r="F924" s="23">
        <f>F925</f>
        <v>36336</v>
      </c>
      <c r="G924" s="23">
        <f t="shared" si="407"/>
        <v>0</v>
      </c>
      <c r="H924" s="23">
        <f t="shared" si="407"/>
        <v>0</v>
      </c>
      <c r="I924" s="23">
        <f t="shared" si="407"/>
        <v>0</v>
      </c>
    </row>
    <row r="925" spans="1:10" x14ac:dyDescent="0.25">
      <c r="A925" s="3" t="s">
        <v>249</v>
      </c>
      <c r="B925" s="13">
        <v>410</v>
      </c>
      <c r="C925" s="3" t="s">
        <v>29</v>
      </c>
      <c r="D925" s="3" t="s">
        <v>5</v>
      </c>
      <c r="E925" s="18" t="s">
        <v>652</v>
      </c>
      <c r="F925" s="23">
        <v>36336</v>
      </c>
      <c r="G925" s="23">
        <v>0</v>
      </c>
      <c r="H925" s="23">
        <v>0</v>
      </c>
      <c r="I925" s="23"/>
    </row>
    <row r="926" spans="1:10" s="12" customFormat="1" ht="47.25" x14ac:dyDescent="0.25">
      <c r="A926" s="11" t="s">
        <v>262</v>
      </c>
      <c r="B926" s="21"/>
      <c r="C926" s="11"/>
      <c r="D926" s="11"/>
      <c r="E926" s="20" t="s">
        <v>749</v>
      </c>
      <c r="F926" s="22">
        <f>F927+F977</f>
        <v>798226.1</v>
      </c>
      <c r="G926" s="22">
        <f>G927+G977</f>
        <v>732024.8</v>
      </c>
      <c r="H926" s="22">
        <f>H927+H977</f>
        <v>931124.9</v>
      </c>
      <c r="I926" s="22">
        <f>I927+I977</f>
        <v>0</v>
      </c>
    </row>
    <row r="927" spans="1:10" ht="63" x14ac:dyDescent="0.25">
      <c r="A927" s="3" t="s">
        <v>263</v>
      </c>
      <c r="B927" s="13"/>
      <c r="C927" s="3"/>
      <c r="D927" s="3"/>
      <c r="E927" s="18" t="s">
        <v>959</v>
      </c>
      <c r="F927" s="23">
        <f>F928+F932+F936+F940+F944+F948+F964+F969+F973+F954+F960</f>
        <v>751103.2</v>
      </c>
      <c r="G927" s="23">
        <f t="shared" ref="G927:I927" si="408">G928+G932+G936+G940+G944+G948+G964+G969+G973+G954+G960</f>
        <v>710516.4</v>
      </c>
      <c r="H927" s="23">
        <f t="shared" si="408"/>
        <v>899124.9</v>
      </c>
      <c r="I927" s="23">
        <f t="shared" si="408"/>
        <v>0</v>
      </c>
    </row>
    <row r="928" spans="1:10" ht="47.25" x14ac:dyDescent="0.25">
      <c r="A928" s="3" t="s">
        <v>253</v>
      </c>
      <c r="B928" s="13"/>
      <c r="C928" s="3"/>
      <c r="D928" s="3"/>
      <c r="E928" s="18" t="s">
        <v>960</v>
      </c>
      <c r="F928" s="23">
        <f>F929</f>
        <v>128574.9</v>
      </c>
      <c r="G928" s="23">
        <f t="shared" ref="G928:I930" si="409">G929</f>
        <v>115746.8</v>
      </c>
      <c r="H928" s="23">
        <f t="shared" si="409"/>
        <v>0</v>
      </c>
      <c r="I928" s="23">
        <f t="shared" si="409"/>
        <v>0</v>
      </c>
    </row>
    <row r="929" spans="1:9" ht="47.25" x14ac:dyDescent="0.25">
      <c r="A929" s="3" t="s">
        <v>253</v>
      </c>
      <c r="B929" s="13">
        <v>400</v>
      </c>
      <c r="C929" s="3"/>
      <c r="D929" s="3"/>
      <c r="E929" s="18" t="s">
        <v>675</v>
      </c>
      <c r="F929" s="23">
        <f>F930</f>
        <v>128574.9</v>
      </c>
      <c r="G929" s="23">
        <f t="shared" si="409"/>
        <v>115746.8</v>
      </c>
      <c r="H929" s="23">
        <f t="shared" si="409"/>
        <v>0</v>
      </c>
      <c r="I929" s="23">
        <f t="shared" si="409"/>
        <v>0</v>
      </c>
    </row>
    <row r="930" spans="1:9" x14ac:dyDescent="0.25">
      <c r="A930" s="3" t="s">
        <v>253</v>
      </c>
      <c r="B930" s="13">
        <v>410</v>
      </c>
      <c r="C930" s="3"/>
      <c r="D930" s="3"/>
      <c r="E930" s="18" t="s">
        <v>688</v>
      </c>
      <c r="F930" s="23">
        <f>F931</f>
        <v>128574.9</v>
      </c>
      <c r="G930" s="23">
        <f t="shared" si="409"/>
        <v>115746.8</v>
      </c>
      <c r="H930" s="23">
        <f t="shared" si="409"/>
        <v>0</v>
      </c>
      <c r="I930" s="23">
        <f t="shared" si="409"/>
        <v>0</v>
      </c>
    </row>
    <row r="931" spans="1:9" x14ac:dyDescent="0.25">
      <c r="A931" s="3" t="s">
        <v>253</v>
      </c>
      <c r="B931" s="13">
        <v>410</v>
      </c>
      <c r="C931" s="3" t="s">
        <v>29</v>
      </c>
      <c r="D931" s="3" t="s">
        <v>126</v>
      </c>
      <c r="E931" s="18" t="s">
        <v>653</v>
      </c>
      <c r="F931" s="23">
        <v>128574.9</v>
      </c>
      <c r="G931" s="23">
        <v>115746.8</v>
      </c>
      <c r="H931" s="23">
        <v>0</v>
      </c>
      <c r="I931" s="23"/>
    </row>
    <row r="932" spans="1:9" ht="31.5" x14ac:dyDescent="0.25">
      <c r="A932" s="3" t="s">
        <v>254</v>
      </c>
      <c r="B932" s="13"/>
      <c r="C932" s="3"/>
      <c r="D932" s="3"/>
      <c r="E932" s="18" t="s">
        <v>961</v>
      </c>
      <c r="F932" s="23">
        <f>F933</f>
        <v>7133.5</v>
      </c>
      <c r="G932" s="23">
        <f t="shared" ref="G932:I934" si="410">G933</f>
        <v>0</v>
      </c>
      <c r="H932" s="23">
        <f t="shared" si="410"/>
        <v>52840.6</v>
      </c>
      <c r="I932" s="23">
        <f t="shared" si="410"/>
        <v>0</v>
      </c>
    </row>
    <row r="933" spans="1:9" ht="47.25" x14ac:dyDescent="0.25">
      <c r="A933" s="3" t="s">
        <v>254</v>
      </c>
      <c r="B933" s="13">
        <v>400</v>
      </c>
      <c r="C933" s="3"/>
      <c r="D933" s="3"/>
      <c r="E933" s="18" t="s">
        <v>675</v>
      </c>
      <c r="F933" s="23">
        <f>F934</f>
        <v>7133.5</v>
      </c>
      <c r="G933" s="23">
        <f t="shared" si="410"/>
        <v>0</v>
      </c>
      <c r="H933" s="23">
        <f t="shared" si="410"/>
        <v>52840.6</v>
      </c>
      <c r="I933" s="23">
        <f t="shared" si="410"/>
        <v>0</v>
      </c>
    </row>
    <row r="934" spans="1:9" x14ac:dyDescent="0.25">
      <c r="A934" s="3" t="s">
        <v>254</v>
      </c>
      <c r="B934" s="13">
        <v>410</v>
      </c>
      <c r="C934" s="3"/>
      <c r="D934" s="3"/>
      <c r="E934" s="18" t="s">
        <v>688</v>
      </c>
      <c r="F934" s="23">
        <f>F935</f>
        <v>7133.5</v>
      </c>
      <c r="G934" s="23">
        <f t="shared" si="410"/>
        <v>0</v>
      </c>
      <c r="H934" s="23">
        <f t="shared" si="410"/>
        <v>52840.6</v>
      </c>
      <c r="I934" s="23">
        <f t="shared" si="410"/>
        <v>0</v>
      </c>
    </row>
    <row r="935" spans="1:9" x14ac:dyDescent="0.25">
      <c r="A935" s="3" t="s">
        <v>254</v>
      </c>
      <c r="B935" s="13">
        <v>410</v>
      </c>
      <c r="C935" s="3" t="s">
        <v>29</v>
      </c>
      <c r="D935" s="3" t="s">
        <v>21</v>
      </c>
      <c r="E935" s="18" t="s">
        <v>654</v>
      </c>
      <c r="F935" s="23">
        <v>7133.5</v>
      </c>
      <c r="G935" s="23">
        <v>0</v>
      </c>
      <c r="H935" s="23">
        <v>52840.6</v>
      </c>
      <c r="I935" s="23"/>
    </row>
    <row r="936" spans="1:9" ht="31.5" x14ac:dyDescent="0.25">
      <c r="A936" s="3" t="s">
        <v>255</v>
      </c>
      <c r="B936" s="13"/>
      <c r="C936" s="3"/>
      <c r="D936" s="3"/>
      <c r="E936" s="18" t="s">
        <v>962</v>
      </c>
      <c r="F936" s="23">
        <f>F937</f>
        <v>106838.2</v>
      </c>
      <c r="G936" s="23">
        <f t="shared" ref="G936:I938" si="411">G937</f>
        <v>75899.600000000006</v>
      </c>
      <c r="H936" s="23">
        <f t="shared" si="411"/>
        <v>222501.9</v>
      </c>
      <c r="I936" s="23">
        <f t="shared" si="411"/>
        <v>0</v>
      </c>
    </row>
    <row r="937" spans="1:9" ht="47.25" x14ac:dyDescent="0.25">
      <c r="A937" s="3" t="s">
        <v>255</v>
      </c>
      <c r="B937" s="13">
        <v>400</v>
      </c>
      <c r="C937" s="3"/>
      <c r="D937" s="3"/>
      <c r="E937" s="18" t="s">
        <v>675</v>
      </c>
      <c r="F937" s="23">
        <f>F938</f>
        <v>106838.2</v>
      </c>
      <c r="G937" s="23">
        <f t="shared" si="411"/>
        <v>75899.600000000006</v>
      </c>
      <c r="H937" s="23">
        <f t="shared" si="411"/>
        <v>222501.9</v>
      </c>
      <c r="I937" s="23">
        <f t="shared" si="411"/>
        <v>0</v>
      </c>
    </row>
    <row r="938" spans="1:9" x14ac:dyDescent="0.25">
      <c r="A938" s="3" t="s">
        <v>255</v>
      </c>
      <c r="B938" s="13">
        <v>410</v>
      </c>
      <c r="C938" s="3"/>
      <c r="D938" s="3"/>
      <c r="E938" s="18" t="s">
        <v>688</v>
      </c>
      <c r="F938" s="23">
        <f>F939</f>
        <v>106838.2</v>
      </c>
      <c r="G938" s="23">
        <f t="shared" si="411"/>
        <v>75899.600000000006</v>
      </c>
      <c r="H938" s="23">
        <f t="shared" si="411"/>
        <v>222501.9</v>
      </c>
      <c r="I938" s="23">
        <f t="shared" si="411"/>
        <v>0</v>
      </c>
    </row>
    <row r="939" spans="1:9" x14ac:dyDescent="0.25">
      <c r="A939" s="3" t="s">
        <v>255</v>
      </c>
      <c r="B939" s="13">
        <v>410</v>
      </c>
      <c r="C939" s="3" t="s">
        <v>29</v>
      </c>
      <c r="D939" s="3" t="s">
        <v>126</v>
      </c>
      <c r="E939" s="18" t="s">
        <v>653</v>
      </c>
      <c r="F939" s="23">
        <v>106838.2</v>
      </c>
      <c r="G939" s="23">
        <v>75899.600000000006</v>
      </c>
      <c r="H939" s="23">
        <v>222501.9</v>
      </c>
      <c r="I939" s="23"/>
    </row>
    <row r="940" spans="1:9" ht="31.5" x14ac:dyDescent="0.25">
      <c r="A940" s="3" t="s">
        <v>256</v>
      </c>
      <c r="B940" s="13"/>
      <c r="C940" s="3"/>
      <c r="D940" s="3"/>
      <c r="E940" s="18" t="s">
        <v>963</v>
      </c>
      <c r="F940" s="23">
        <f>F941</f>
        <v>140889.70000000001</v>
      </c>
      <c r="G940" s="23">
        <f t="shared" ref="G940:I942" si="412">G941</f>
        <v>150804.70000000001</v>
      </c>
      <c r="H940" s="23">
        <f t="shared" si="412"/>
        <v>284391</v>
      </c>
      <c r="I940" s="23">
        <f t="shared" si="412"/>
        <v>0</v>
      </c>
    </row>
    <row r="941" spans="1:9" ht="47.25" x14ac:dyDescent="0.25">
      <c r="A941" s="3" t="s">
        <v>256</v>
      </c>
      <c r="B941" s="13">
        <v>400</v>
      </c>
      <c r="C941" s="3"/>
      <c r="D941" s="3"/>
      <c r="E941" s="18" t="s">
        <v>675</v>
      </c>
      <c r="F941" s="23">
        <f>F942</f>
        <v>140889.70000000001</v>
      </c>
      <c r="G941" s="23">
        <f t="shared" si="412"/>
        <v>150804.70000000001</v>
      </c>
      <c r="H941" s="23">
        <f t="shared" si="412"/>
        <v>284391</v>
      </c>
      <c r="I941" s="23">
        <f t="shared" si="412"/>
        <v>0</v>
      </c>
    </row>
    <row r="942" spans="1:9" x14ac:dyDescent="0.25">
      <c r="A942" s="3" t="s">
        <v>256</v>
      </c>
      <c r="B942" s="13">
        <v>410</v>
      </c>
      <c r="C942" s="3"/>
      <c r="D942" s="3"/>
      <c r="E942" s="18" t="s">
        <v>688</v>
      </c>
      <c r="F942" s="23">
        <f>F943</f>
        <v>140889.70000000001</v>
      </c>
      <c r="G942" s="23">
        <f t="shared" si="412"/>
        <v>150804.70000000001</v>
      </c>
      <c r="H942" s="23">
        <f t="shared" si="412"/>
        <v>284391</v>
      </c>
      <c r="I942" s="23">
        <f t="shared" si="412"/>
        <v>0</v>
      </c>
    </row>
    <row r="943" spans="1:9" x14ac:dyDescent="0.25">
      <c r="A943" s="3" t="s">
        <v>256</v>
      </c>
      <c r="B943" s="13">
        <v>410</v>
      </c>
      <c r="C943" s="3" t="s">
        <v>29</v>
      </c>
      <c r="D943" s="3" t="s">
        <v>126</v>
      </c>
      <c r="E943" s="18" t="s">
        <v>653</v>
      </c>
      <c r="F943" s="23">
        <v>140889.70000000001</v>
      </c>
      <c r="G943" s="23">
        <v>150804.70000000001</v>
      </c>
      <c r="H943" s="23">
        <v>284391</v>
      </c>
      <c r="I943" s="23"/>
    </row>
    <row r="944" spans="1:9" ht="31.5" x14ac:dyDescent="0.25">
      <c r="A944" s="3" t="s">
        <v>257</v>
      </c>
      <c r="B944" s="13"/>
      <c r="C944" s="3"/>
      <c r="D944" s="3"/>
      <c r="E944" s="18" t="s">
        <v>964</v>
      </c>
      <c r="F944" s="23">
        <f>F945</f>
        <v>10287.200000000001</v>
      </c>
      <c r="G944" s="23">
        <f t="shared" ref="G944:I946" si="413">G945</f>
        <v>0</v>
      </c>
      <c r="H944" s="23">
        <f t="shared" si="413"/>
        <v>0</v>
      </c>
      <c r="I944" s="23">
        <f t="shared" si="413"/>
        <v>0</v>
      </c>
    </row>
    <row r="945" spans="1:10" ht="47.25" x14ac:dyDescent="0.25">
      <c r="A945" s="3" t="s">
        <v>257</v>
      </c>
      <c r="B945" s="13">
        <v>400</v>
      </c>
      <c r="C945" s="3"/>
      <c r="D945" s="3"/>
      <c r="E945" s="18" t="s">
        <v>675</v>
      </c>
      <c r="F945" s="23">
        <f>F946</f>
        <v>10287.200000000001</v>
      </c>
      <c r="G945" s="23">
        <f t="shared" si="413"/>
        <v>0</v>
      </c>
      <c r="H945" s="23">
        <f t="shared" si="413"/>
        <v>0</v>
      </c>
      <c r="I945" s="23">
        <f t="shared" si="413"/>
        <v>0</v>
      </c>
    </row>
    <row r="946" spans="1:10" x14ac:dyDescent="0.25">
      <c r="A946" s="3" t="s">
        <v>257</v>
      </c>
      <c r="B946" s="13">
        <v>410</v>
      </c>
      <c r="C946" s="3"/>
      <c r="D946" s="3"/>
      <c r="E946" s="18" t="s">
        <v>688</v>
      </c>
      <c r="F946" s="23">
        <f>F947</f>
        <v>10287.200000000001</v>
      </c>
      <c r="G946" s="23">
        <f t="shared" si="413"/>
        <v>0</v>
      </c>
      <c r="H946" s="23">
        <f t="shared" si="413"/>
        <v>0</v>
      </c>
      <c r="I946" s="23">
        <f t="shared" si="413"/>
        <v>0</v>
      </c>
    </row>
    <row r="947" spans="1:10" x14ac:dyDescent="0.25">
      <c r="A947" s="3" t="s">
        <v>257</v>
      </c>
      <c r="B947" s="13">
        <v>410</v>
      </c>
      <c r="C947" s="3" t="s">
        <v>29</v>
      </c>
      <c r="D947" s="3" t="s">
        <v>126</v>
      </c>
      <c r="E947" s="18" t="s">
        <v>653</v>
      </c>
      <c r="F947" s="23">
        <v>10287.200000000001</v>
      </c>
      <c r="G947" s="23">
        <v>0</v>
      </c>
      <c r="H947" s="23">
        <v>0</v>
      </c>
      <c r="I947" s="23"/>
    </row>
    <row r="948" spans="1:10" ht="126" x14ac:dyDescent="0.25">
      <c r="A948" s="3" t="s">
        <v>258</v>
      </c>
      <c r="B948" s="13"/>
      <c r="C948" s="3"/>
      <c r="D948" s="3"/>
      <c r="E948" s="18" t="s">
        <v>1206</v>
      </c>
      <c r="F948" s="23">
        <f>F949</f>
        <v>136481.79999999999</v>
      </c>
      <c r="G948" s="23">
        <f t="shared" ref="G948:I948" si="414">G949</f>
        <v>180352</v>
      </c>
      <c r="H948" s="23">
        <f t="shared" si="414"/>
        <v>0</v>
      </c>
      <c r="I948" s="23">
        <f t="shared" si="414"/>
        <v>0</v>
      </c>
    </row>
    <row r="949" spans="1:10" ht="47.25" x14ac:dyDescent="0.25">
      <c r="A949" s="3" t="s">
        <v>258</v>
      </c>
      <c r="B949" s="13">
        <v>400</v>
      </c>
      <c r="C949" s="3"/>
      <c r="D949" s="3"/>
      <c r="E949" s="18" t="s">
        <v>675</v>
      </c>
      <c r="F949" s="23">
        <f>F950+F952</f>
        <v>136481.79999999999</v>
      </c>
      <c r="G949" s="23">
        <f t="shared" ref="G949:I949" si="415">G950+G952</f>
        <v>180352</v>
      </c>
      <c r="H949" s="23">
        <f t="shared" si="415"/>
        <v>0</v>
      </c>
      <c r="I949" s="23">
        <f t="shared" si="415"/>
        <v>0</v>
      </c>
    </row>
    <row r="950" spans="1:10" x14ac:dyDescent="0.25">
      <c r="A950" s="3" t="s">
        <v>258</v>
      </c>
      <c r="B950" s="13">
        <v>410</v>
      </c>
      <c r="C950" s="3"/>
      <c r="D950" s="3"/>
      <c r="E950" s="18" t="s">
        <v>688</v>
      </c>
      <c r="F950" s="23">
        <f>F951</f>
        <v>132617</v>
      </c>
      <c r="G950" s="23">
        <f t="shared" ref="G950:I950" si="416">G951</f>
        <v>180352</v>
      </c>
      <c r="H950" s="23">
        <f t="shared" si="416"/>
        <v>0</v>
      </c>
      <c r="I950" s="23">
        <f t="shared" si="416"/>
        <v>0</v>
      </c>
    </row>
    <row r="951" spans="1:10" x14ac:dyDescent="0.25">
      <c r="A951" s="3" t="s">
        <v>258</v>
      </c>
      <c r="B951" s="13">
        <v>410</v>
      </c>
      <c r="C951" s="3" t="s">
        <v>29</v>
      </c>
      <c r="D951" s="3" t="s">
        <v>126</v>
      </c>
      <c r="E951" s="18" t="s">
        <v>653</v>
      </c>
      <c r="F951" s="23">
        <v>132617</v>
      </c>
      <c r="G951" s="23">
        <v>180352</v>
      </c>
      <c r="H951" s="23">
        <v>0</v>
      </c>
      <c r="I951" s="23"/>
    </row>
    <row r="952" spans="1:10" ht="141.75" x14ac:dyDescent="0.25">
      <c r="A952" s="3" t="s">
        <v>258</v>
      </c>
      <c r="B952" s="13">
        <v>460</v>
      </c>
      <c r="C952" s="3"/>
      <c r="D952" s="3"/>
      <c r="E952" s="18" t="s">
        <v>689</v>
      </c>
      <c r="F952" s="23">
        <f>F953</f>
        <v>3864.8</v>
      </c>
      <c r="G952" s="23">
        <f t="shared" ref="G952:I952" si="417">G953</f>
        <v>0</v>
      </c>
      <c r="H952" s="23">
        <f t="shared" si="417"/>
        <v>0</v>
      </c>
      <c r="I952" s="23">
        <f t="shared" si="417"/>
        <v>0</v>
      </c>
    </row>
    <row r="953" spans="1:10" x14ac:dyDescent="0.25">
      <c r="A953" s="3" t="s">
        <v>258</v>
      </c>
      <c r="B953" s="13">
        <v>460</v>
      </c>
      <c r="C953" s="3" t="s">
        <v>29</v>
      </c>
      <c r="D953" s="3" t="s">
        <v>126</v>
      </c>
      <c r="E953" s="18" t="s">
        <v>653</v>
      </c>
      <c r="F953" s="23">
        <v>3864.8</v>
      </c>
      <c r="G953" s="23">
        <v>0</v>
      </c>
      <c r="H953" s="23">
        <v>0</v>
      </c>
      <c r="I953" s="23"/>
    </row>
    <row r="954" spans="1:10" ht="157.5" x14ac:dyDescent="0.25">
      <c r="A954" s="3" t="s">
        <v>1218</v>
      </c>
      <c r="B954" s="13"/>
      <c r="C954" s="3"/>
      <c r="D954" s="3"/>
      <c r="E954" s="18" t="s">
        <v>1224</v>
      </c>
      <c r="F954" s="23">
        <f>F955</f>
        <v>86801.200000000012</v>
      </c>
      <c r="G954" s="23">
        <f t="shared" ref="G954:I954" si="418">G955</f>
        <v>0</v>
      </c>
      <c r="H954" s="23">
        <f t="shared" si="418"/>
        <v>0</v>
      </c>
      <c r="I954" s="23">
        <f t="shared" si="418"/>
        <v>0</v>
      </c>
    </row>
    <row r="955" spans="1:10" ht="47.25" x14ac:dyDescent="0.25">
      <c r="A955" s="3" t="s">
        <v>1218</v>
      </c>
      <c r="B955" s="13">
        <v>400</v>
      </c>
      <c r="C955" s="3"/>
      <c r="D955" s="3"/>
      <c r="E955" s="18" t="s">
        <v>675</v>
      </c>
      <c r="F955" s="23">
        <f>F956+F958</f>
        <v>86801.200000000012</v>
      </c>
      <c r="G955" s="23">
        <f t="shared" ref="G955:I955" si="419">G956+G958</f>
        <v>0</v>
      </c>
      <c r="H955" s="23">
        <f t="shared" si="419"/>
        <v>0</v>
      </c>
      <c r="I955" s="23">
        <f t="shared" si="419"/>
        <v>0</v>
      </c>
    </row>
    <row r="956" spans="1:10" x14ac:dyDescent="0.25">
      <c r="A956" s="3" t="s">
        <v>1218</v>
      </c>
      <c r="B956" s="13">
        <v>410</v>
      </c>
      <c r="C956" s="3"/>
      <c r="D956" s="3"/>
      <c r="E956" s="18" t="s">
        <v>688</v>
      </c>
      <c r="F956" s="23">
        <f>F957</f>
        <v>69858.100000000006</v>
      </c>
      <c r="G956" s="23">
        <f t="shared" ref="G956:I956" si="420">G957</f>
        <v>0</v>
      </c>
      <c r="H956" s="23">
        <f t="shared" si="420"/>
        <v>0</v>
      </c>
      <c r="I956" s="23">
        <f t="shared" si="420"/>
        <v>0</v>
      </c>
    </row>
    <row r="957" spans="1:10" x14ac:dyDescent="0.25">
      <c r="A957" s="3" t="s">
        <v>1218</v>
      </c>
      <c r="B957" s="13">
        <v>410</v>
      </c>
      <c r="C957" s="3" t="s">
        <v>29</v>
      </c>
      <c r="D957" s="3" t="s">
        <v>126</v>
      </c>
      <c r="E957" s="18" t="s">
        <v>653</v>
      </c>
      <c r="F957" s="23">
        <v>69858.100000000006</v>
      </c>
      <c r="G957" s="23">
        <v>0</v>
      </c>
      <c r="H957" s="23">
        <v>0</v>
      </c>
      <c r="I957" s="23"/>
    </row>
    <row r="958" spans="1:10" ht="141.75" x14ac:dyDescent="0.25">
      <c r="A958" s="3" t="s">
        <v>1218</v>
      </c>
      <c r="B958" s="13">
        <v>460</v>
      </c>
      <c r="C958" s="3"/>
      <c r="D958" s="3"/>
      <c r="E958" s="18" t="s">
        <v>689</v>
      </c>
      <c r="F958" s="23">
        <f>F959</f>
        <v>16943.099999999999</v>
      </c>
      <c r="G958" s="23">
        <f t="shared" ref="G958:I958" si="421">G959</f>
        <v>0</v>
      </c>
      <c r="H958" s="23">
        <f t="shared" si="421"/>
        <v>0</v>
      </c>
      <c r="I958" s="23">
        <f t="shared" si="421"/>
        <v>0</v>
      </c>
    </row>
    <row r="959" spans="1:10" x14ac:dyDescent="0.25">
      <c r="A959" s="3" t="s">
        <v>1218</v>
      </c>
      <c r="B959" s="13">
        <v>460</v>
      </c>
      <c r="C959" s="3" t="s">
        <v>29</v>
      </c>
      <c r="D959" s="3" t="s">
        <v>126</v>
      </c>
      <c r="E959" s="18" t="s">
        <v>653</v>
      </c>
      <c r="F959" s="23">
        <v>16943.099999999999</v>
      </c>
      <c r="G959" s="23">
        <v>0</v>
      </c>
      <c r="H959" s="23">
        <v>0</v>
      </c>
      <c r="I959" s="23"/>
    </row>
    <row r="960" spans="1:10" ht="157.5" hidden="1" x14ac:dyDescent="0.25">
      <c r="A960" s="3" t="s">
        <v>1219</v>
      </c>
      <c r="B960" s="13"/>
      <c r="C960" s="3"/>
      <c r="D960" s="3"/>
      <c r="E960" s="18" t="s">
        <v>1225</v>
      </c>
      <c r="F960" s="23">
        <f>F961</f>
        <v>0</v>
      </c>
      <c r="G960" s="23">
        <f t="shared" ref="G960:I962" si="422">G961</f>
        <v>187713.3</v>
      </c>
      <c r="H960" s="23">
        <f t="shared" si="422"/>
        <v>0</v>
      </c>
      <c r="I960" s="23">
        <f t="shared" si="422"/>
        <v>0</v>
      </c>
      <c r="J960" s="10">
        <v>0</v>
      </c>
    </row>
    <row r="961" spans="1:10" ht="47.25" hidden="1" x14ac:dyDescent="0.25">
      <c r="A961" s="3" t="s">
        <v>1219</v>
      </c>
      <c r="B961" s="13">
        <v>400</v>
      </c>
      <c r="C961" s="3"/>
      <c r="D961" s="3"/>
      <c r="E961" s="18" t="s">
        <v>675</v>
      </c>
      <c r="F961" s="23">
        <f>F962</f>
        <v>0</v>
      </c>
      <c r="G961" s="23">
        <f t="shared" si="422"/>
        <v>187713.3</v>
      </c>
      <c r="H961" s="23">
        <f t="shared" si="422"/>
        <v>0</v>
      </c>
      <c r="I961" s="23">
        <f t="shared" si="422"/>
        <v>0</v>
      </c>
      <c r="J961" s="10">
        <v>0</v>
      </c>
    </row>
    <row r="962" spans="1:10" hidden="1" x14ac:dyDescent="0.25">
      <c r="A962" s="3" t="s">
        <v>1219</v>
      </c>
      <c r="B962" s="13">
        <v>410</v>
      </c>
      <c r="C962" s="3"/>
      <c r="D962" s="3"/>
      <c r="E962" s="18" t="s">
        <v>688</v>
      </c>
      <c r="F962" s="23">
        <f>F963</f>
        <v>0</v>
      </c>
      <c r="G962" s="23">
        <f t="shared" si="422"/>
        <v>187713.3</v>
      </c>
      <c r="H962" s="23">
        <f t="shared" si="422"/>
        <v>0</v>
      </c>
      <c r="I962" s="23">
        <f t="shared" si="422"/>
        <v>0</v>
      </c>
      <c r="J962" s="10">
        <v>0</v>
      </c>
    </row>
    <row r="963" spans="1:10" hidden="1" x14ac:dyDescent="0.25">
      <c r="A963" s="3" t="s">
        <v>1219</v>
      </c>
      <c r="B963" s="13">
        <v>410</v>
      </c>
      <c r="C963" s="3" t="s">
        <v>29</v>
      </c>
      <c r="D963" s="3" t="s">
        <v>126</v>
      </c>
      <c r="E963" s="18" t="s">
        <v>653</v>
      </c>
      <c r="F963" s="23">
        <v>0</v>
      </c>
      <c r="G963" s="23">
        <v>187713.3</v>
      </c>
      <c r="H963" s="23">
        <v>0</v>
      </c>
      <c r="I963" s="23"/>
      <c r="J963" s="10">
        <v>0</v>
      </c>
    </row>
    <row r="964" spans="1:10" ht="78.75" x14ac:dyDescent="0.25">
      <c r="A964" s="3" t="s">
        <v>259</v>
      </c>
      <c r="B964" s="13"/>
      <c r="C964" s="3"/>
      <c r="D964" s="3"/>
      <c r="E964" s="18" t="s">
        <v>874</v>
      </c>
      <c r="F964" s="23">
        <f>F965</f>
        <v>114189.1</v>
      </c>
      <c r="G964" s="23">
        <f t="shared" ref="G964:I965" si="423">G965</f>
        <v>0</v>
      </c>
      <c r="H964" s="23">
        <f t="shared" si="423"/>
        <v>254543.5</v>
      </c>
      <c r="I964" s="23">
        <f t="shared" si="423"/>
        <v>0</v>
      </c>
    </row>
    <row r="965" spans="1:10" ht="47.25" x14ac:dyDescent="0.25">
      <c r="A965" s="3" t="s">
        <v>259</v>
      </c>
      <c r="B965" s="13">
        <v>400</v>
      </c>
      <c r="C965" s="3"/>
      <c r="D965" s="3"/>
      <c r="E965" s="18" t="s">
        <v>675</v>
      </c>
      <c r="F965" s="23">
        <f>F966</f>
        <v>114189.1</v>
      </c>
      <c r="G965" s="23">
        <f t="shared" si="423"/>
        <v>0</v>
      </c>
      <c r="H965" s="23">
        <f t="shared" si="423"/>
        <v>254543.5</v>
      </c>
      <c r="I965" s="23">
        <f t="shared" si="423"/>
        <v>0</v>
      </c>
    </row>
    <row r="966" spans="1:10" x14ac:dyDescent="0.25">
      <c r="A966" s="3" t="s">
        <v>259</v>
      </c>
      <c r="B966" s="13">
        <v>410</v>
      </c>
      <c r="C966" s="3"/>
      <c r="D966" s="3"/>
      <c r="E966" s="18" t="s">
        <v>688</v>
      </c>
      <c r="F966" s="23">
        <f>F967+F968</f>
        <v>114189.1</v>
      </c>
      <c r="G966" s="23">
        <f t="shared" ref="G966:I966" si="424">G967+G968</f>
        <v>0</v>
      </c>
      <c r="H966" s="23">
        <f t="shared" si="424"/>
        <v>254543.5</v>
      </c>
      <c r="I966" s="23">
        <f t="shared" si="424"/>
        <v>0</v>
      </c>
    </row>
    <row r="967" spans="1:10" x14ac:dyDescent="0.25">
      <c r="A967" s="3" t="s">
        <v>259</v>
      </c>
      <c r="B967" s="13">
        <v>410</v>
      </c>
      <c r="C967" s="3" t="s">
        <v>29</v>
      </c>
      <c r="D967" s="3" t="s">
        <v>126</v>
      </c>
      <c r="E967" s="18" t="s">
        <v>653</v>
      </c>
      <c r="F967" s="23">
        <v>59722.8</v>
      </c>
      <c r="G967" s="23">
        <v>0</v>
      </c>
      <c r="H967" s="23">
        <v>254543.5</v>
      </c>
      <c r="I967" s="23"/>
    </row>
    <row r="968" spans="1:10" x14ac:dyDescent="0.25">
      <c r="A968" s="3" t="s">
        <v>259</v>
      </c>
      <c r="B968" s="13">
        <v>410</v>
      </c>
      <c r="C968" s="3" t="s">
        <v>29</v>
      </c>
      <c r="D968" s="3" t="s">
        <v>21</v>
      </c>
      <c r="E968" s="18" t="s">
        <v>654</v>
      </c>
      <c r="F968" s="23">
        <v>54466.3</v>
      </c>
      <c r="G968" s="23">
        <v>0</v>
      </c>
      <c r="H968" s="23">
        <v>0</v>
      </c>
      <c r="I968" s="23"/>
    </row>
    <row r="969" spans="1:10" ht="94.5" x14ac:dyDescent="0.25">
      <c r="A969" s="3" t="s">
        <v>260</v>
      </c>
      <c r="B969" s="13"/>
      <c r="C969" s="3"/>
      <c r="D969" s="3"/>
      <c r="E969" s="18" t="s">
        <v>965</v>
      </c>
      <c r="F969" s="23">
        <f>F970</f>
        <v>19907.599999999999</v>
      </c>
      <c r="G969" s="23">
        <f t="shared" ref="G969:I971" si="425">G970</f>
        <v>0</v>
      </c>
      <c r="H969" s="23">
        <f t="shared" si="425"/>
        <v>0</v>
      </c>
      <c r="I969" s="23">
        <f t="shared" si="425"/>
        <v>0</v>
      </c>
    </row>
    <row r="970" spans="1:10" ht="47.25" x14ac:dyDescent="0.25">
      <c r="A970" s="3" t="s">
        <v>260</v>
      </c>
      <c r="B970" s="13">
        <v>400</v>
      </c>
      <c r="C970" s="3"/>
      <c r="D970" s="3"/>
      <c r="E970" s="18" t="s">
        <v>675</v>
      </c>
      <c r="F970" s="23">
        <f>F971</f>
        <v>19907.599999999999</v>
      </c>
      <c r="G970" s="23">
        <f t="shared" si="425"/>
        <v>0</v>
      </c>
      <c r="H970" s="23">
        <f t="shared" si="425"/>
        <v>0</v>
      </c>
      <c r="I970" s="23">
        <f t="shared" si="425"/>
        <v>0</v>
      </c>
    </row>
    <row r="971" spans="1:10" x14ac:dyDescent="0.25">
      <c r="A971" s="3" t="s">
        <v>260</v>
      </c>
      <c r="B971" s="13">
        <v>410</v>
      </c>
      <c r="C971" s="3"/>
      <c r="D971" s="3"/>
      <c r="E971" s="18" t="s">
        <v>688</v>
      </c>
      <c r="F971" s="23">
        <f>F972</f>
        <v>19907.599999999999</v>
      </c>
      <c r="G971" s="23">
        <f t="shared" si="425"/>
        <v>0</v>
      </c>
      <c r="H971" s="23">
        <f t="shared" si="425"/>
        <v>0</v>
      </c>
      <c r="I971" s="23">
        <f t="shared" si="425"/>
        <v>0</v>
      </c>
    </row>
    <row r="972" spans="1:10" x14ac:dyDescent="0.25">
      <c r="A972" s="3" t="s">
        <v>260</v>
      </c>
      <c r="B972" s="13">
        <v>410</v>
      </c>
      <c r="C972" s="3" t="s">
        <v>29</v>
      </c>
      <c r="D972" s="3" t="s">
        <v>126</v>
      </c>
      <c r="E972" s="18" t="s">
        <v>653</v>
      </c>
      <c r="F972" s="23">
        <v>19907.599999999999</v>
      </c>
      <c r="G972" s="23">
        <v>0</v>
      </c>
      <c r="H972" s="23">
        <v>0</v>
      </c>
      <c r="I972" s="23"/>
    </row>
    <row r="973" spans="1:10" ht="110.25" hidden="1" x14ac:dyDescent="0.25">
      <c r="A973" s="3" t="s">
        <v>261</v>
      </c>
      <c r="B973" s="13"/>
      <c r="C973" s="3"/>
      <c r="D973" s="3"/>
      <c r="E973" s="18" t="s">
        <v>966</v>
      </c>
      <c r="F973" s="23">
        <f>F974</f>
        <v>0</v>
      </c>
      <c r="G973" s="23">
        <f t="shared" ref="G973:I975" si="426">G974</f>
        <v>0</v>
      </c>
      <c r="H973" s="23">
        <f t="shared" si="426"/>
        <v>84847.9</v>
      </c>
      <c r="I973" s="23">
        <f t="shared" si="426"/>
        <v>0</v>
      </c>
      <c r="J973" s="10">
        <v>0</v>
      </c>
    </row>
    <row r="974" spans="1:10" ht="47.25" hidden="1" x14ac:dyDescent="0.25">
      <c r="A974" s="3" t="s">
        <v>261</v>
      </c>
      <c r="B974" s="13">
        <v>400</v>
      </c>
      <c r="C974" s="3"/>
      <c r="D974" s="3"/>
      <c r="E974" s="18" t="s">
        <v>675</v>
      </c>
      <c r="F974" s="23">
        <f>F975</f>
        <v>0</v>
      </c>
      <c r="G974" s="23">
        <f t="shared" si="426"/>
        <v>0</v>
      </c>
      <c r="H974" s="23">
        <f t="shared" si="426"/>
        <v>84847.9</v>
      </c>
      <c r="I974" s="23">
        <f t="shared" si="426"/>
        <v>0</v>
      </c>
      <c r="J974" s="10">
        <v>0</v>
      </c>
    </row>
    <row r="975" spans="1:10" hidden="1" x14ac:dyDescent="0.25">
      <c r="A975" s="3" t="s">
        <v>261</v>
      </c>
      <c r="B975" s="13">
        <v>410</v>
      </c>
      <c r="C975" s="3"/>
      <c r="D975" s="3"/>
      <c r="E975" s="18" t="s">
        <v>688</v>
      </c>
      <c r="F975" s="23">
        <f>F976</f>
        <v>0</v>
      </c>
      <c r="G975" s="23">
        <f t="shared" si="426"/>
        <v>0</v>
      </c>
      <c r="H975" s="23">
        <f t="shared" si="426"/>
        <v>84847.9</v>
      </c>
      <c r="I975" s="23">
        <f t="shared" si="426"/>
        <v>0</v>
      </c>
      <c r="J975" s="10">
        <v>0</v>
      </c>
    </row>
    <row r="976" spans="1:10" hidden="1" x14ac:dyDescent="0.25">
      <c r="A976" s="3" t="s">
        <v>261</v>
      </c>
      <c r="B976" s="13">
        <v>410</v>
      </c>
      <c r="C976" s="3" t="s">
        <v>29</v>
      </c>
      <c r="D976" s="3" t="s">
        <v>126</v>
      </c>
      <c r="E976" s="18" t="s">
        <v>653</v>
      </c>
      <c r="F976" s="23">
        <v>0</v>
      </c>
      <c r="G976" s="23">
        <v>0</v>
      </c>
      <c r="H976" s="23">
        <v>84847.9</v>
      </c>
      <c r="I976" s="23"/>
      <c r="J976" s="10">
        <v>0</v>
      </c>
    </row>
    <row r="977" spans="1:9" ht="63" x14ac:dyDescent="0.25">
      <c r="A977" s="3" t="s">
        <v>272</v>
      </c>
      <c r="B977" s="13"/>
      <c r="C977" s="3"/>
      <c r="D977" s="3"/>
      <c r="E977" s="18" t="s">
        <v>967</v>
      </c>
      <c r="F977" s="23">
        <f>F978+F982+F986+F990+F998+F1002+F1006+F994</f>
        <v>47122.9</v>
      </c>
      <c r="G977" s="23">
        <f t="shared" ref="G977:I977" si="427">G978+G982+G986+G990+G998+G1002+G1006+G994</f>
        <v>21508.400000000001</v>
      </c>
      <c r="H977" s="23">
        <f t="shared" si="427"/>
        <v>32000</v>
      </c>
      <c r="I977" s="23">
        <f t="shared" si="427"/>
        <v>0</v>
      </c>
    </row>
    <row r="978" spans="1:9" ht="31.5" x14ac:dyDescent="0.25">
      <c r="A978" s="3" t="s">
        <v>264</v>
      </c>
      <c r="B978" s="13"/>
      <c r="C978" s="3"/>
      <c r="D978" s="3"/>
      <c r="E978" s="18" t="s">
        <v>968</v>
      </c>
      <c r="F978" s="23">
        <f>F979</f>
        <v>14500</v>
      </c>
      <c r="G978" s="23">
        <f t="shared" ref="G978:I980" si="428">G979</f>
        <v>0</v>
      </c>
      <c r="H978" s="23">
        <f t="shared" si="428"/>
        <v>0</v>
      </c>
      <c r="I978" s="23">
        <f t="shared" si="428"/>
        <v>0</v>
      </c>
    </row>
    <row r="979" spans="1:9" ht="47.25" x14ac:dyDescent="0.25">
      <c r="A979" s="3" t="s">
        <v>264</v>
      </c>
      <c r="B979" s="13">
        <v>400</v>
      </c>
      <c r="C979" s="3"/>
      <c r="D979" s="3"/>
      <c r="E979" s="18" t="s">
        <v>675</v>
      </c>
      <c r="F979" s="23">
        <f>F980</f>
        <v>14500</v>
      </c>
      <c r="G979" s="23">
        <f t="shared" si="428"/>
        <v>0</v>
      </c>
      <c r="H979" s="23">
        <f t="shared" si="428"/>
        <v>0</v>
      </c>
      <c r="I979" s="23">
        <f t="shared" si="428"/>
        <v>0</v>
      </c>
    </row>
    <row r="980" spans="1:9" ht="141.75" x14ac:dyDescent="0.25">
      <c r="A980" s="3" t="s">
        <v>264</v>
      </c>
      <c r="B980" s="13">
        <v>460</v>
      </c>
      <c r="C980" s="3"/>
      <c r="D980" s="3"/>
      <c r="E980" s="18" t="s">
        <v>689</v>
      </c>
      <c r="F980" s="23">
        <f>F981</f>
        <v>14500</v>
      </c>
      <c r="G980" s="23">
        <f t="shared" si="428"/>
        <v>0</v>
      </c>
      <c r="H980" s="23">
        <f t="shared" si="428"/>
        <v>0</v>
      </c>
      <c r="I980" s="23">
        <f t="shared" si="428"/>
        <v>0</v>
      </c>
    </row>
    <row r="981" spans="1:9" x14ac:dyDescent="0.25">
      <c r="A981" s="3" t="s">
        <v>264</v>
      </c>
      <c r="B981" s="13">
        <v>460</v>
      </c>
      <c r="C981" s="3" t="s">
        <v>29</v>
      </c>
      <c r="D981" s="3" t="s">
        <v>126</v>
      </c>
      <c r="E981" s="18" t="s">
        <v>653</v>
      </c>
      <c r="F981" s="23">
        <v>14500</v>
      </c>
      <c r="G981" s="23">
        <v>0</v>
      </c>
      <c r="H981" s="23">
        <v>0</v>
      </c>
      <c r="I981" s="23"/>
    </row>
    <row r="982" spans="1:9" ht="31.5" x14ac:dyDescent="0.25">
      <c r="A982" s="3" t="s">
        <v>265</v>
      </c>
      <c r="B982" s="13"/>
      <c r="C982" s="3"/>
      <c r="D982" s="3"/>
      <c r="E982" s="18" t="s">
        <v>969</v>
      </c>
      <c r="F982" s="23">
        <f>F983</f>
        <v>16000</v>
      </c>
      <c r="G982" s="23">
        <f t="shared" ref="G982:I984" si="429">G983</f>
        <v>0</v>
      </c>
      <c r="H982" s="23">
        <f t="shared" si="429"/>
        <v>0</v>
      </c>
      <c r="I982" s="23">
        <f t="shared" si="429"/>
        <v>0</v>
      </c>
    </row>
    <row r="983" spans="1:9" ht="47.25" x14ac:dyDescent="0.25">
      <c r="A983" s="3" t="s">
        <v>265</v>
      </c>
      <c r="B983" s="13">
        <v>400</v>
      </c>
      <c r="C983" s="3"/>
      <c r="D983" s="3"/>
      <c r="E983" s="18" t="s">
        <v>675</v>
      </c>
      <c r="F983" s="23">
        <f>F984</f>
        <v>16000</v>
      </c>
      <c r="G983" s="23">
        <f t="shared" si="429"/>
        <v>0</v>
      </c>
      <c r="H983" s="23">
        <f t="shared" si="429"/>
        <v>0</v>
      </c>
      <c r="I983" s="23">
        <f t="shared" si="429"/>
        <v>0</v>
      </c>
    </row>
    <row r="984" spans="1:9" ht="141.75" x14ac:dyDescent="0.25">
      <c r="A984" s="3" t="s">
        <v>265</v>
      </c>
      <c r="B984" s="13">
        <v>460</v>
      </c>
      <c r="C984" s="3"/>
      <c r="D984" s="3"/>
      <c r="E984" s="18" t="s">
        <v>689</v>
      </c>
      <c r="F984" s="23">
        <f>F985</f>
        <v>16000</v>
      </c>
      <c r="G984" s="23">
        <f t="shared" si="429"/>
        <v>0</v>
      </c>
      <c r="H984" s="23">
        <f t="shared" si="429"/>
        <v>0</v>
      </c>
      <c r="I984" s="23">
        <f t="shared" si="429"/>
        <v>0</v>
      </c>
    </row>
    <row r="985" spans="1:9" x14ac:dyDescent="0.25">
      <c r="A985" s="3" t="s">
        <v>265</v>
      </c>
      <c r="B985" s="13">
        <v>460</v>
      </c>
      <c r="C985" s="3" t="s">
        <v>29</v>
      </c>
      <c r="D985" s="3" t="s">
        <v>126</v>
      </c>
      <c r="E985" s="18" t="s">
        <v>653</v>
      </c>
      <c r="F985" s="23">
        <v>16000</v>
      </c>
      <c r="G985" s="23">
        <v>0</v>
      </c>
      <c r="H985" s="23">
        <v>0</v>
      </c>
      <c r="I985" s="23"/>
    </row>
    <row r="986" spans="1:9" ht="31.5" x14ac:dyDescent="0.25">
      <c r="A986" s="3" t="s">
        <v>266</v>
      </c>
      <c r="B986" s="13"/>
      <c r="C986" s="3"/>
      <c r="D986" s="3"/>
      <c r="E986" s="18" t="s">
        <v>970</v>
      </c>
      <c r="F986" s="23">
        <f>F987</f>
        <v>622.9</v>
      </c>
      <c r="G986" s="23">
        <f t="shared" ref="G986:I988" si="430">G987</f>
        <v>16000</v>
      </c>
      <c r="H986" s="23">
        <f t="shared" si="430"/>
        <v>0</v>
      </c>
      <c r="I986" s="23">
        <f t="shared" si="430"/>
        <v>0</v>
      </c>
    </row>
    <row r="987" spans="1:9" ht="47.25" x14ac:dyDescent="0.25">
      <c r="A987" s="3" t="s">
        <v>266</v>
      </c>
      <c r="B987" s="13">
        <v>400</v>
      </c>
      <c r="C987" s="3"/>
      <c r="D987" s="3"/>
      <c r="E987" s="18" t="s">
        <v>675</v>
      </c>
      <c r="F987" s="23">
        <f>F988</f>
        <v>622.9</v>
      </c>
      <c r="G987" s="23">
        <f t="shared" si="430"/>
        <v>16000</v>
      </c>
      <c r="H987" s="23">
        <f t="shared" si="430"/>
        <v>0</v>
      </c>
      <c r="I987" s="23">
        <f t="shared" si="430"/>
        <v>0</v>
      </c>
    </row>
    <row r="988" spans="1:9" ht="141.75" x14ac:dyDescent="0.25">
      <c r="A988" s="3" t="s">
        <v>266</v>
      </c>
      <c r="B988" s="13">
        <v>460</v>
      </c>
      <c r="C988" s="3"/>
      <c r="D988" s="3"/>
      <c r="E988" s="18" t="s">
        <v>689</v>
      </c>
      <c r="F988" s="23">
        <f>F989</f>
        <v>622.9</v>
      </c>
      <c r="G988" s="23">
        <f t="shared" si="430"/>
        <v>16000</v>
      </c>
      <c r="H988" s="23">
        <f t="shared" si="430"/>
        <v>0</v>
      </c>
      <c r="I988" s="23">
        <f t="shared" si="430"/>
        <v>0</v>
      </c>
    </row>
    <row r="989" spans="1:9" x14ac:dyDescent="0.25">
      <c r="A989" s="3" t="s">
        <v>266</v>
      </c>
      <c r="B989" s="13">
        <v>460</v>
      </c>
      <c r="C989" s="3" t="s">
        <v>29</v>
      </c>
      <c r="D989" s="3" t="s">
        <v>126</v>
      </c>
      <c r="E989" s="18" t="s">
        <v>653</v>
      </c>
      <c r="F989" s="23">
        <v>622.9</v>
      </c>
      <c r="G989" s="23">
        <v>16000</v>
      </c>
      <c r="H989" s="23">
        <v>0</v>
      </c>
      <c r="I989" s="23"/>
    </row>
    <row r="990" spans="1:9" ht="31.5" x14ac:dyDescent="0.25">
      <c r="A990" s="3" t="s">
        <v>267</v>
      </c>
      <c r="B990" s="13"/>
      <c r="C990" s="3"/>
      <c r="D990" s="3"/>
      <c r="E990" s="18" t="s">
        <v>971</v>
      </c>
      <c r="F990" s="23">
        <f>F991</f>
        <v>16000</v>
      </c>
      <c r="G990" s="23">
        <f t="shared" ref="G990:I992" si="431">G991</f>
        <v>0</v>
      </c>
      <c r="H990" s="23">
        <f t="shared" si="431"/>
        <v>0</v>
      </c>
      <c r="I990" s="23">
        <f t="shared" si="431"/>
        <v>0</v>
      </c>
    </row>
    <row r="991" spans="1:9" ht="47.25" x14ac:dyDescent="0.25">
      <c r="A991" s="3" t="s">
        <v>267</v>
      </c>
      <c r="B991" s="13">
        <v>400</v>
      </c>
      <c r="C991" s="3"/>
      <c r="D991" s="3"/>
      <c r="E991" s="18" t="s">
        <v>675</v>
      </c>
      <c r="F991" s="23">
        <f>F992</f>
        <v>16000</v>
      </c>
      <c r="G991" s="23">
        <f t="shared" si="431"/>
        <v>0</v>
      </c>
      <c r="H991" s="23">
        <f t="shared" si="431"/>
        <v>0</v>
      </c>
      <c r="I991" s="23">
        <f t="shared" si="431"/>
        <v>0</v>
      </c>
    </row>
    <row r="992" spans="1:9" ht="141.75" x14ac:dyDescent="0.25">
      <c r="A992" s="3" t="s">
        <v>267</v>
      </c>
      <c r="B992" s="13">
        <v>460</v>
      </c>
      <c r="C992" s="3"/>
      <c r="D992" s="3"/>
      <c r="E992" s="18" t="s">
        <v>689</v>
      </c>
      <c r="F992" s="23">
        <f>F993</f>
        <v>16000</v>
      </c>
      <c r="G992" s="23">
        <f t="shared" si="431"/>
        <v>0</v>
      </c>
      <c r="H992" s="23">
        <f t="shared" si="431"/>
        <v>0</v>
      </c>
      <c r="I992" s="23">
        <f t="shared" si="431"/>
        <v>0</v>
      </c>
    </row>
    <row r="993" spans="1:10" x14ac:dyDescent="0.25">
      <c r="A993" s="3" t="s">
        <v>267</v>
      </c>
      <c r="B993" s="13">
        <v>460</v>
      </c>
      <c r="C993" s="3" t="s">
        <v>29</v>
      </c>
      <c r="D993" s="3" t="s">
        <v>126</v>
      </c>
      <c r="E993" s="18" t="s">
        <v>653</v>
      </c>
      <c r="F993" s="23">
        <v>16000</v>
      </c>
      <c r="G993" s="23">
        <v>0</v>
      </c>
      <c r="H993" s="23">
        <v>0</v>
      </c>
      <c r="I993" s="23"/>
    </row>
    <row r="994" spans="1:10" ht="31.5" hidden="1" x14ac:dyDescent="0.25">
      <c r="A994" s="3" t="s">
        <v>268</v>
      </c>
      <c r="B994" s="13"/>
      <c r="C994" s="3"/>
      <c r="D994" s="3"/>
      <c r="E994" s="18" t="s">
        <v>972</v>
      </c>
      <c r="F994" s="23">
        <f>F995</f>
        <v>0</v>
      </c>
      <c r="G994" s="23">
        <f t="shared" ref="G994:I996" si="432">G995</f>
        <v>0</v>
      </c>
      <c r="H994" s="23">
        <f t="shared" si="432"/>
        <v>16000</v>
      </c>
      <c r="I994" s="23">
        <f t="shared" si="432"/>
        <v>0</v>
      </c>
      <c r="J994" s="10">
        <v>0</v>
      </c>
    </row>
    <row r="995" spans="1:10" ht="47.25" hidden="1" x14ac:dyDescent="0.25">
      <c r="A995" s="3" t="s">
        <v>268</v>
      </c>
      <c r="B995" s="13">
        <v>400</v>
      </c>
      <c r="C995" s="3"/>
      <c r="D995" s="3"/>
      <c r="E995" s="18" t="s">
        <v>675</v>
      </c>
      <c r="F995" s="23">
        <f>F996</f>
        <v>0</v>
      </c>
      <c r="G995" s="23">
        <f t="shared" si="432"/>
        <v>0</v>
      </c>
      <c r="H995" s="23">
        <f t="shared" si="432"/>
        <v>16000</v>
      </c>
      <c r="I995" s="23">
        <f t="shared" si="432"/>
        <v>0</v>
      </c>
      <c r="J995" s="10">
        <v>0</v>
      </c>
    </row>
    <row r="996" spans="1:10" ht="141.75" hidden="1" x14ac:dyDescent="0.25">
      <c r="A996" s="3" t="s">
        <v>268</v>
      </c>
      <c r="B996" s="13">
        <v>460</v>
      </c>
      <c r="C996" s="3"/>
      <c r="D996" s="3"/>
      <c r="E996" s="18" t="s">
        <v>689</v>
      </c>
      <c r="F996" s="23">
        <f>F997</f>
        <v>0</v>
      </c>
      <c r="G996" s="23">
        <f t="shared" si="432"/>
        <v>0</v>
      </c>
      <c r="H996" s="23">
        <f t="shared" si="432"/>
        <v>16000</v>
      </c>
      <c r="I996" s="23">
        <f t="shared" si="432"/>
        <v>0</v>
      </c>
      <c r="J996" s="10">
        <v>0</v>
      </c>
    </row>
    <row r="997" spans="1:10" hidden="1" x14ac:dyDescent="0.25">
      <c r="A997" s="3" t="s">
        <v>268</v>
      </c>
      <c r="B997" s="13">
        <v>460</v>
      </c>
      <c r="C997" s="3" t="s">
        <v>29</v>
      </c>
      <c r="D997" s="3" t="s">
        <v>126</v>
      </c>
      <c r="E997" s="18" t="s">
        <v>653</v>
      </c>
      <c r="F997" s="23">
        <v>0</v>
      </c>
      <c r="G997" s="23">
        <v>0</v>
      </c>
      <c r="H997" s="23">
        <v>16000</v>
      </c>
      <c r="I997" s="23"/>
      <c r="J997" s="10">
        <v>0</v>
      </c>
    </row>
    <row r="998" spans="1:10" ht="31.5" hidden="1" x14ac:dyDescent="0.25">
      <c r="A998" s="3" t="s">
        <v>269</v>
      </c>
      <c r="B998" s="13"/>
      <c r="C998" s="3"/>
      <c r="D998" s="3"/>
      <c r="E998" s="18" t="s">
        <v>973</v>
      </c>
      <c r="F998" s="23">
        <f>F999</f>
        <v>0</v>
      </c>
      <c r="G998" s="23">
        <f t="shared" ref="G998:I1000" si="433">G999</f>
        <v>0</v>
      </c>
      <c r="H998" s="23">
        <f t="shared" si="433"/>
        <v>16000</v>
      </c>
      <c r="I998" s="23">
        <f t="shared" si="433"/>
        <v>0</v>
      </c>
      <c r="J998" s="10">
        <v>0</v>
      </c>
    </row>
    <row r="999" spans="1:10" ht="47.25" hidden="1" x14ac:dyDescent="0.25">
      <c r="A999" s="3" t="s">
        <v>269</v>
      </c>
      <c r="B999" s="13">
        <v>400</v>
      </c>
      <c r="C999" s="3"/>
      <c r="D999" s="3"/>
      <c r="E999" s="18" t="s">
        <v>675</v>
      </c>
      <c r="F999" s="23">
        <f>F1000</f>
        <v>0</v>
      </c>
      <c r="G999" s="23">
        <f t="shared" si="433"/>
        <v>0</v>
      </c>
      <c r="H999" s="23">
        <f t="shared" si="433"/>
        <v>16000</v>
      </c>
      <c r="I999" s="23">
        <f t="shared" si="433"/>
        <v>0</v>
      </c>
      <c r="J999" s="10">
        <v>0</v>
      </c>
    </row>
    <row r="1000" spans="1:10" ht="141.75" hidden="1" x14ac:dyDescent="0.25">
      <c r="A1000" s="3" t="s">
        <v>269</v>
      </c>
      <c r="B1000" s="13">
        <v>460</v>
      </c>
      <c r="C1000" s="3"/>
      <c r="D1000" s="3"/>
      <c r="E1000" s="18" t="s">
        <v>689</v>
      </c>
      <c r="F1000" s="23">
        <f>F1001</f>
        <v>0</v>
      </c>
      <c r="G1000" s="23">
        <f t="shared" si="433"/>
        <v>0</v>
      </c>
      <c r="H1000" s="23">
        <f t="shared" si="433"/>
        <v>16000</v>
      </c>
      <c r="I1000" s="23">
        <f t="shared" si="433"/>
        <v>0</v>
      </c>
      <c r="J1000" s="10">
        <v>0</v>
      </c>
    </row>
    <row r="1001" spans="1:10" hidden="1" x14ac:dyDescent="0.25">
      <c r="A1001" s="3" t="s">
        <v>269</v>
      </c>
      <c r="B1001" s="13">
        <v>460</v>
      </c>
      <c r="C1001" s="3" t="s">
        <v>29</v>
      </c>
      <c r="D1001" s="3" t="s">
        <v>126</v>
      </c>
      <c r="E1001" s="18" t="s">
        <v>653</v>
      </c>
      <c r="F1001" s="23">
        <v>0</v>
      </c>
      <c r="G1001" s="23">
        <v>0</v>
      </c>
      <c r="H1001" s="23">
        <v>16000</v>
      </c>
      <c r="I1001" s="23"/>
      <c r="J1001" s="10">
        <v>0</v>
      </c>
    </row>
    <row r="1002" spans="1:10" ht="31.5" hidden="1" x14ac:dyDescent="0.25">
      <c r="A1002" s="3" t="s">
        <v>270</v>
      </c>
      <c r="B1002" s="13"/>
      <c r="C1002" s="3"/>
      <c r="D1002" s="3"/>
      <c r="E1002" s="18" t="s">
        <v>974</v>
      </c>
      <c r="F1002" s="23">
        <f>F1003</f>
        <v>0</v>
      </c>
      <c r="G1002" s="23">
        <f t="shared" ref="G1002:I1004" si="434">G1003</f>
        <v>2754.2</v>
      </c>
      <c r="H1002" s="23">
        <f t="shared" si="434"/>
        <v>0</v>
      </c>
      <c r="I1002" s="23">
        <f t="shared" si="434"/>
        <v>0</v>
      </c>
      <c r="J1002" s="10">
        <v>0</v>
      </c>
    </row>
    <row r="1003" spans="1:10" ht="47.25" hidden="1" x14ac:dyDescent="0.25">
      <c r="A1003" s="3" t="s">
        <v>270</v>
      </c>
      <c r="B1003" s="13">
        <v>400</v>
      </c>
      <c r="C1003" s="3"/>
      <c r="D1003" s="3"/>
      <c r="E1003" s="18" t="s">
        <v>675</v>
      </c>
      <c r="F1003" s="23">
        <f>F1004</f>
        <v>0</v>
      </c>
      <c r="G1003" s="23">
        <f t="shared" si="434"/>
        <v>2754.2</v>
      </c>
      <c r="H1003" s="23">
        <f t="shared" si="434"/>
        <v>0</v>
      </c>
      <c r="I1003" s="23">
        <f t="shared" si="434"/>
        <v>0</v>
      </c>
      <c r="J1003" s="10">
        <v>0</v>
      </c>
    </row>
    <row r="1004" spans="1:10" ht="141.75" hidden="1" x14ac:dyDescent="0.25">
      <c r="A1004" s="3" t="s">
        <v>270</v>
      </c>
      <c r="B1004" s="13">
        <v>460</v>
      </c>
      <c r="C1004" s="3"/>
      <c r="D1004" s="3"/>
      <c r="E1004" s="18" t="s">
        <v>689</v>
      </c>
      <c r="F1004" s="23">
        <f>F1005</f>
        <v>0</v>
      </c>
      <c r="G1004" s="23">
        <f t="shared" si="434"/>
        <v>2754.2</v>
      </c>
      <c r="H1004" s="23">
        <f t="shared" si="434"/>
        <v>0</v>
      </c>
      <c r="I1004" s="23">
        <f t="shared" si="434"/>
        <v>0</v>
      </c>
      <c r="J1004" s="10">
        <v>0</v>
      </c>
    </row>
    <row r="1005" spans="1:10" hidden="1" x14ac:dyDescent="0.25">
      <c r="A1005" s="3" t="s">
        <v>270</v>
      </c>
      <c r="B1005" s="13">
        <v>460</v>
      </c>
      <c r="C1005" s="3" t="s">
        <v>29</v>
      </c>
      <c r="D1005" s="3" t="s">
        <v>126</v>
      </c>
      <c r="E1005" s="18" t="s">
        <v>653</v>
      </c>
      <c r="F1005" s="23">
        <v>0</v>
      </c>
      <c r="G1005" s="23">
        <v>2754.2</v>
      </c>
      <c r="H1005" s="23">
        <v>0</v>
      </c>
      <c r="I1005" s="23"/>
      <c r="J1005" s="10">
        <v>0</v>
      </c>
    </row>
    <row r="1006" spans="1:10" ht="31.5" hidden="1" x14ac:dyDescent="0.25">
      <c r="A1006" s="3" t="s">
        <v>271</v>
      </c>
      <c r="B1006" s="13"/>
      <c r="C1006" s="3"/>
      <c r="D1006" s="3"/>
      <c r="E1006" s="18" t="s">
        <v>975</v>
      </c>
      <c r="F1006" s="23">
        <f>F1007</f>
        <v>0</v>
      </c>
      <c r="G1006" s="23">
        <f t="shared" ref="G1006:I1008" si="435">G1007</f>
        <v>2754.2</v>
      </c>
      <c r="H1006" s="23">
        <f t="shared" si="435"/>
        <v>0</v>
      </c>
      <c r="I1006" s="23">
        <f t="shared" si="435"/>
        <v>0</v>
      </c>
      <c r="J1006" s="10">
        <v>0</v>
      </c>
    </row>
    <row r="1007" spans="1:10" ht="47.25" hidden="1" x14ac:dyDescent="0.25">
      <c r="A1007" s="3" t="s">
        <v>271</v>
      </c>
      <c r="B1007" s="13">
        <v>400</v>
      </c>
      <c r="C1007" s="3"/>
      <c r="D1007" s="3"/>
      <c r="E1007" s="18" t="s">
        <v>675</v>
      </c>
      <c r="F1007" s="23">
        <f>F1008</f>
        <v>0</v>
      </c>
      <c r="G1007" s="23">
        <f t="shared" si="435"/>
        <v>2754.2</v>
      </c>
      <c r="H1007" s="23">
        <f t="shared" si="435"/>
        <v>0</v>
      </c>
      <c r="I1007" s="23">
        <f t="shared" si="435"/>
        <v>0</v>
      </c>
      <c r="J1007" s="10">
        <v>0</v>
      </c>
    </row>
    <row r="1008" spans="1:10" ht="141.75" hidden="1" x14ac:dyDescent="0.25">
      <c r="A1008" s="3" t="s">
        <v>271</v>
      </c>
      <c r="B1008" s="13">
        <v>460</v>
      </c>
      <c r="C1008" s="3"/>
      <c r="D1008" s="3"/>
      <c r="E1008" s="18" t="s">
        <v>689</v>
      </c>
      <c r="F1008" s="23">
        <f>F1009</f>
        <v>0</v>
      </c>
      <c r="G1008" s="23">
        <f t="shared" si="435"/>
        <v>2754.2</v>
      </c>
      <c r="H1008" s="23">
        <f t="shared" si="435"/>
        <v>0</v>
      </c>
      <c r="I1008" s="23">
        <f t="shared" si="435"/>
        <v>0</v>
      </c>
      <c r="J1008" s="10">
        <v>0</v>
      </c>
    </row>
    <row r="1009" spans="1:10" hidden="1" x14ac:dyDescent="0.25">
      <c r="A1009" s="3" t="s">
        <v>271</v>
      </c>
      <c r="B1009" s="13">
        <v>460</v>
      </c>
      <c r="C1009" s="3" t="s">
        <v>29</v>
      </c>
      <c r="D1009" s="3" t="s">
        <v>126</v>
      </c>
      <c r="E1009" s="18" t="s">
        <v>653</v>
      </c>
      <c r="F1009" s="23">
        <v>0</v>
      </c>
      <c r="G1009" s="23">
        <v>2754.2</v>
      </c>
      <c r="H1009" s="23">
        <v>0</v>
      </c>
      <c r="I1009" s="23"/>
      <c r="J1009" s="10">
        <v>0</v>
      </c>
    </row>
    <row r="1010" spans="1:10" s="12" customFormat="1" ht="63" x14ac:dyDescent="0.25">
      <c r="A1010" s="11" t="s">
        <v>274</v>
      </c>
      <c r="B1010" s="21"/>
      <c r="C1010" s="11"/>
      <c r="D1010" s="11"/>
      <c r="E1010" s="20" t="s">
        <v>750</v>
      </c>
      <c r="F1010" s="22">
        <f>F1011+F1016+F1036</f>
        <v>232000.8</v>
      </c>
      <c r="G1010" s="22">
        <f t="shared" ref="G1010:I1010" si="436">G1011+G1016+G1036</f>
        <v>313155.89999999997</v>
      </c>
      <c r="H1010" s="22">
        <f t="shared" si="436"/>
        <v>313155.89999999997</v>
      </c>
      <c r="I1010" s="22">
        <f t="shared" si="436"/>
        <v>0</v>
      </c>
    </row>
    <row r="1011" spans="1:10" ht="78.75" x14ac:dyDescent="0.25">
      <c r="A1011" s="3" t="s">
        <v>275</v>
      </c>
      <c r="B1011" s="13"/>
      <c r="C1011" s="3"/>
      <c r="D1011" s="3"/>
      <c r="E1011" s="18" t="s">
        <v>976</v>
      </c>
      <c r="F1011" s="23">
        <f>F1012</f>
        <v>14714</v>
      </c>
      <c r="G1011" s="23">
        <f t="shared" ref="G1011:I1014" si="437">G1012</f>
        <v>31942.400000000001</v>
      </c>
      <c r="H1011" s="23">
        <f t="shared" si="437"/>
        <v>0</v>
      </c>
      <c r="I1011" s="23">
        <f t="shared" si="437"/>
        <v>0</v>
      </c>
    </row>
    <row r="1012" spans="1:10" ht="47.25" x14ac:dyDescent="0.25">
      <c r="A1012" s="3" t="s">
        <v>273</v>
      </c>
      <c r="B1012" s="13"/>
      <c r="C1012" s="3"/>
      <c r="D1012" s="3"/>
      <c r="E1012" s="18" t="s">
        <v>1251</v>
      </c>
      <c r="F1012" s="23">
        <f>F1013</f>
        <v>14714</v>
      </c>
      <c r="G1012" s="23">
        <f t="shared" si="437"/>
        <v>31942.400000000001</v>
      </c>
      <c r="H1012" s="23">
        <f t="shared" si="437"/>
        <v>0</v>
      </c>
      <c r="I1012" s="23">
        <f t="shared" si="437"/>
        <v>0</v>
      </c>
    </row>
    <row r="1013" spans="1:10" ht="47.25" x14ac:dyDescent="0.25">
      <c r="A1013" s="3" t="s">
        <v>273</v>
      </c>
      <c r="B1013" s="13">
        <v>600</v>
      </c>
      <c r="C1013" s="3"/>
      <c r="D1013" s="3"/>
      <c r="E1013" s="18" t="s">
        <v>676</v>
      </c>
      <c r="F1013" s="23">
        <f>F1014</f>
        <v>14714</v>
      </c>
      <c r="G1013" s="23">
        <f t="shared" si="437"/>
        <v>31942.400000000001</v>
      </c>
      <c r="H1013" s="23">
        <f t="shared" si="437"/>
        <v>0</v>
      </c>
      <c r="I1013" s="23">
        <f t="shared" si="437"/>
        <v>0</v>
      </c>
    </row>
    <row r="1014" spans="1:10" x14ac:dyDescent="0.25">
      <c r="A1014" s="3" t="s">
        <v>273</v>
      </c>
      <c r="B1014" s="13">
        <v>620</v>
      </c>
      <c r="C1014" s="3"/>
      <c r="D1014" s="3"/>
      <c r="E1014" s="18" t="s">
        <v>691</v>
      </c>
      <c r="F1014" s="23">
        <f>F1015</f>
        <v>14714</v>
      </c>
      <c r="G1014" s="23">
        <f t="shared" si="437"/>
        <v>31942.400000000001</v>
      </c>
      <c r="H1014" s="23">
        <f t="shared" si="437"/>
        <v>0</v>
      </c>
      <c r="I1014" s="23">
        <f t="shared" si="437"/>
        <v>0</v>
      </c>
    </row>
    <row r="1015" spans="1:10" x14ac:dyDescent="0.25">
      <c r="A1015" s="3" t="s">
        <v>273</v>
      </c>
      <c r="B1015" s="13">
        <v>620</v>
      </c>
      <c r="C1015" s="3" t="s">
        <v>29</v>
      </c>
      <c r="D1015" s="3" t="s">
        <v>5</v>
      </c>
      <c r="E1015" s="18" t="s">
        <v>652</v>
      </c>
      <c r="F1015" s="23">
        <v>14714</v>
      </c>
      <c r="G1015" s="23">
        <v>31942.400000000001</v>
      </c>
      <c r="H1015" s="23">
        <v>0</v>
      </c>
      <c r="I1015" s="23"/>
    </row>
    <row r="1016" spans="1:10" ht="63" x14ac:dyDescent="0.25">
      <c r="A1016" s="3" t="s">
        <v>278</v>
      </c>
      <c r="B1016" s="13"/>
      <c r="C1016" s="3"/>
      <c r="D1016" s="3"/>
      <c r="E1016" s="18" t="s">
        <v>977</v>
      </c>
      <c r="F1016" s="23">
        <f>F1017+F1028</f>
        <v>175671.1</v>
      </c>
      <c r="G1016" s="23">
        <f t="shared" ref="G1016:I1016" si="438">G1017+G1028</f>
        <v>275601.19999999995</v>
      </c>
      <c r="H1016" s="23">
        <f t="shared" si="438"/>
        <v>273666.59999999998</v>
      </c>
      <c r="I1016" s="23">
        <f t="shared" si="438"/>
        <v>0</v>
      </c>
    </row>
    <row r="1017" spans="1:10" ht="31.5" x14ac:dyDescent="0.25">
      <c r="A1017" s="3" t="s">
        <v>276</v>
      </c>
      <c r="B1017" s="13"/>
      <c r="C1017" s="3"/>
      <c r="D1017" s="3"/>
      <c r="E1017" s="18" t="s">
        <v>978</v>
      </c>
      <c r="F1017" s="23">
        <f>F1018+F1021</f>
        <v>1588.1</v>
      </c>
      <c r="G1017" s="23">
        <f t="shared" ref="G1017:I1017" si="439">G1018+G1021</f>
        <v>1588.1</v>
      </c>
      <c r="H1017" s="23">
        <f t="shared" si="439"/>
        <v>1588.1</v>
      </c>
      <c r="I1017" s="23">
        <f t="shared" si="439"/>
        <v>0</v>
      </c>
    </row>
    <row r="1018" spans="1:10" ht="47.25" x14ac:dyDescent="0.25">
      <c r="A1018" s="3" t="s">
        <v>276</v>
      </c>
      <c r="B1018" s="13">
        <v>200</v>
      </c>
      <c r="C1018" s="3"/>
      <c r="D1018" s="3"/>
      <c r="E1018" s="18" t="s">
        <v>673</v>
      </c>
      <c r="F1018" s="23">
        <f>F1019</f>
        <v>45.2</v>
      </c>
      <c r="G1018" s="23">
        <f t="shared" ref="G1018:I1019" si="440">G1019</f>
        <v>45.2</v>
      </c>
      <c r="H1018" s="23">
        <f t="shared" si="440"/>
        <v>45.2</v>
      </c>
      <c r="I1018" s="23">
        <f t="shared" si="440"/>
        <v>0</v>
      </c>
    </row>
    <row r="1019" spans="1:10" ht="47.25" x14ac:dyDescent="0.25">
      <c r="A1019" s="3" t="s">
        <v>276</v>
      </c>
      <c r="B1019" s="13">
        <v>240</v>
      </c>
      <c r="C1019" s="3"/>
      <c r="D1019" s="3"/>
      <c r="E1019" s="18" t="s">
        <v>681</v>
      </c>
      <c r="F1019" s="23">
        <f>F1020</f>
        <v>45.2</v>
      </c>
      <c r="G1019" s="23">
        <f t="shared" si="440"/>
        <v>45.2</v>
      </c>
      <c r="H1019" s="23">
        <f t="shared" si="440"/>
        <v>45.2</v>
      </c>
      <c r="I1019" s="23">
        <f t="shared" si="440"/>
        <v>0</v>
      </c>
    </row>
    <row r="1020" spans="1:10" x14ac:dyDescent="0.25">
      <c r="A1020" s="3" t="s">
        <v>276</v>
      </c>
      <c r="B1020" s="13">
        <v>240</v>
      </c>
      <c r="C1020" s="3" t="s">
        <v>29</v>
      </c>
      <c r="D1020" s="3" t="s">
        <v>21</v>
      </c>
      <c r="E1020" s="18" t="s">
        <v>654</v>
      </c>
      <c r="F1020" s="23">
        <v>45.2</v>
      </c>
      <c r="G1020" s="23">
        <v>45.2</v>
      </c>
      <c r="H1020" s="23">
        <v>45.2</v>
      </c>
      <c r="I1020" s="23"/>
    </row>
    <row r="1021" spans="1:10" ht="47.25" x14ac:dyDescent="0.25">
      <c r="A1021" s="3" t="s">
        <v>276</v>
      </c>
      <c r="B1021" s="13">
        <v>600</v>
      </c>
      <c r="C1021" s="3"/>
      <c r="D1021" s="3"/>
      <c r="E1021" s="18" t="s">
        <v>676</v>
      </c>
      <c r="F1021" s="23">
        <f>F1022+F1024</f>
        <v>1542.8999999999999</v>
      </c>
      <c r="G1021" s="23">
        <f t="shared" ref="G1021:I1021" si="441">G1022+G1024</f>
        <v>1542.8999999999999</v>
      </c>
      <c r="H1021" s="23">
        <f t="shared" si="441"/>
        <v>1542.8999999999999</v>
      </c>
      <c r="I1021" s="23">
        <f t="shared" si="441"/>
        <v>0</v>
      </c>
    </row>
    <row r="1022" spans="1:10" x14ac:dyDescent="0.25">
      <c r="A1022" s="3" t="s">
        <v>276</v>
      </c>
      <c r="B1022" s="13">
        <v>610</v>
      </c>
      <c r="C1022" s="3"/>
      <c r="D1022" s="3"/>
      <c r="E1022" s="18" t="s">
        <v>690</v>
      </c>
      <c r="F1022" s="23">
        <f>F1023</f>
        <v>70.099999999999994</v>
      </c>
      <c r="G1022" s="23">
        <f t="shared" ref="G1022:I1022" si="442">G1023</f>
        <v>70.099999999999994</v>
      </c>
      <c r="H1022" s="23">
        <f t="shared" si="442"/>
        <v>70.099999999999994</v>
      </c>
      <c r="I1022" s="23">
        <f t="shared" si="442"/>
        <v>0</v>
      </c>
    </row>
    <row r="1023" spans="1:10" x14ac:dyDescent="0.25">
      <c r="A1023" s="3" t="s">
        <v>276</v>
      </c>
      <c r="B1023" s="13">
        <v>610</v>
      </c>
      <c r="C1023" s="3" t="s">
        <v>29</v>
      </c>
      <c r="D1023" s="3" t="s">
        <v>31</v>
      </c>
      <c r="E1023" s="18" t="s">
        <v>657</v>
      </c>
      <c r="F1023" s="23">
        <v>70.099999999999994</v>
      </c>
      <c r="G1023" s="23">
        <v>70.099999999999994</v>
      </c>
      <c r="H1023" s="23">
        <v>70.099999999999994</v>
      </c>
      <c r="I1023" s="23"/>
    </row>
    <row r="1024" spans="1:10" x14ac:dyDescent="0.25">
      <c r="A1024" s="3" t="s">
        <v>276</v>
      </c>
      <c r="B1024" s="13">
        <v>620</v>
      </c>
      <c r="C1024" s="3"/>
      <c r="D1024" s="3"/>
      <c r="E1024" s="18" t="s">
        <v>691</v>
      </c>
      <c r="F1024" s="23">
        <f>F1025+F1026+F1027</f>
        <v>1472.8</v>
      </c>
      <c r="G1024" s="23">
        <f t="shared" ref="G1024:I1024" si="443">G1025+G1026+G1027</f>
        <v>1472.8</v>
      </c>
      <c r="H1024" s="23">
        <f t="shared" si="443"/>
        <v>1472.8</v>
      </c>
      <c r="I1024" s="23">
        <f t="shared" si="443"/>
        <v>0</v>
      </c>
    </row>
    <row r="1025" spans="1:10" x14ac:dyDescent="0.25">
      <c r="A1025" s="3" t="s">
        <v>276</v>
      </c>
      <c r="B1025" s="13">
        <v>620</v>
      </c>
      <c r="C1025" s="3" t="s">
        <v>29</v>
      </c>
      <c r="D1025" s="3" t="s">
        <v>5</v>
      </c>
      <c r="E1025" s="18" t="s">
        <v>652</v>
      </c>
      <c r="F1025" s="23">
        <v>276.8</v>
      </c>
      <c r="G1025" s="23">
        <v>276.8</v>
      </c>
      <c r="H1025" s="23">
        <v>276.8</v>
      </c>
      <c r="I1025" s="23"/>
    </row>
    <row r="1026" spans="1:10" x14ac:dyDescent="0.25">
      <c r="A1026" s="3" t="s">
        <v>276</v>
      </c>
      <c r="B1026" s="13">
        <v>620</v>
      </c>
      <c r="C1026" s="3" t="s">
        <v>29</v>
      </c>
      <c r="D1026" s="3" t="s">
        <v>126</v>
      </c>
      <c r="E1026" s="18" t="s">
        <v>653</v>
      </c>
      <c r="F1026" s="23">
        <v>90.5</v>
      </c>
      <c r="G1026" s="23">
        <v>90.5</v>
      </c>
      <c r="H1026" s="23">
        <v>90.5</v>
      </c>
      <c r="I1026" s="23"/>
    </row>
    <row r="1027" spans="1:10" x14ac:dyDescent="0.25">
      <c r="A1027" s="3" t="s">
        <v>276</v>
      </c>
      <c r="B1027" s="13">
        <v>620</v>
      </c>
      <c r="C1027" s="3" t="s">
        <v>29</v>
      </c>
      <c r="D1027" s="3" t="s">
        <v>21</v>
      </c>
      <c r="E1027" s="18" t="s">
        <v>654</v>
      </c>
      <c r="F1027" s="23">
        <v>1105.5</v>
      </c>
      <c r="G1027" s="23">
        <v>1105.5</v>
      </c>
      <c r="H1027" s="23">
        <v>1105.5</v>
      </c>
      <c r="I1027" s="23"/>
    </row>
    <row r="1028" spans="1:10" ht="47.25" x14ac:dyDescent="0.25">
      <c r="A1028" s="3" t="s">
        <v>277</v>
      </c>
      <c r="B1028" s="13"/>
      <c r="C1028" s="3"/>
      <c r="D1028" s="3"/>
      <c r="E1028" s="18" t="s">
        <v>979</v>
      </c>
      <c r="F1028" s="23">
        <f>F1029</f>
        <v>174083</v>
      </c>
      <c r="G1028" s="23">
        <f t="shared" ref="G1028:I1028" si="444">G1029</f>
        <v>274013.09999999998</v>
      </c>
      <c r="H1028" s="23">
        <f t="shared" si="444"/>
        <v>272078.5</v>
      </c>
      <c r="I1028" s="23">
        <f t="shared" si="444"/>
        <v>0</v>
      </c>
    </row>
    <row r="1029" spans="1:10" ht="47.25" x14ac:dyDescent="0.25">
      <c r="A1029" s="3" t="s">
        <v>277</v>
      </c>
      <c r="B1029" s="13">
        <v>600</v>
      </c>
      <c r="C1029" s="3"/>
      <c r="D1029" s="3"/>
      <c r="E1029" s="18" t="s">
        <v>676</v>
      </c>
      <c r="F1029" s="23">
        <f>F1030+F1032</f>
        <v>174083</v>
      </c>
      <c r="G1029" s="23">
        <f t="shared" ref="G1029:I1029" si="445">G1030+G1032</f>
        <v>274013.09999999998</v>
      </c>
      <c r="H1029" s="23">
        <f t="shared" si="445"/>
        <v>272078.5</v>
      </c>
      <c r="I1029" s="23">
        <f t="shared" si="445"/>
        <v>0</v>
      </c>
    </row>
    <row r="1030" spans="1:10" x14ac:dyDescent="0.25">
      <c r="A1030" s="3" t="s">
        <v>277</v>
      </c>
      <c r="B1030" s="13">
        <v>610</v>
      </c>
      <c r="C1030" s="3"/>
      <c r="D1030" s="3"/>
      <c r="E1030" s="18" t="s">
        <v>690</v>
      </c>
      <c r="F1030" s="23">
        <f>F1031</f>
        <v>30982</v>
      </c>
      <c r="G1030" s="23">
        <f t="shared" ref="G1030:I1030" si="446">G1031</f>
        <v>0</v>
      </c>
      <c r="H1030" s="23">
        <f t="shared" si="446"/>
        <v>0</v>
      </c>
      <c r="I1030" s="23">
        <f t="shared" si="446"/>
        <v>0</v>
      </c>
    </row>
    <row r="1031" spans="1:10" x14ac:dyDescent="0.25">
      <c r="A1031" s="3" t="s">
        <v>277</v>
      </c>
      <c r="B1031" s="13">
        <v>610</v>
      </c>
      <c r="C1031" s="3" t="s">
        <v>29</v>
      </c>
      <c r="D1031" s="3" t="s">
        <v>126</v>
      </c>
      <c r="E1031" s="18" t="s">
        <v>653</v>
      </c>
      <c r="F1031" s="23">
        <v>30982</v>
      </c>
      <c r="G1031" s="23">
        <v>0</v>
      </c>
      <c r="H1031" s="23">
        <v>0</v>
      </c>
      <c r="I1031" s="23"/>
    </row>
    <row r="1032" spans="1:10" x14ac:dyDescent="0.25">
      <c r="A1032" s="3" t="s">
        <v>277</v>
      </c>
      <c r="B1032" s="13">
        <v>620</v>
      </c>
      <c r="C1032" s="3"/>
      <c r="D1032" s="3"/>
      <c r="E1032" s="18" t="s">
        <v>691</v>
      </c>
      <c r="F1032" s="23">
        <f>F1033+F1034+F1035</f>
        <v>143101</v>
      </c>
      <c r="G1032" s="23">
        <f t="shared" ref="G1032:I1032" si="447">G1033+G1034+G1035</f>
        <v>274013.09999999998</v>
      </c>
      <c r="H1032" s="23">
        <f t="shared" si="447"/>
        <v>272078.5</v>
      </c>
      <c r="I1032" s="23">
        <f t="shared" si="447"/>
        <v>0</v>
      </c>
    </row>
    <row r="1033" spans="1:10" x14ac:dyDescent="0.25">
      <c r="A1033" s="3" t="s">
        <v>277</v>
      </c>
      <c r="B1033" s="13">
        <v>620</v>
      </c>
      <c r="C1033" s="3" t="s">
        <v>29</v>
      </c>
      <c r="D1033" s="3" t="s">
        <v>5</v>
      </c>
      <c r="E1033" s="18" t="s">
        <v>652</v>
      </c>
      <c r="F1033" s="23">
        <v>27810</v>
      </c>
      <c r="G1033" s="23">
        <v>23973</v>
      </c>
      <c r="H1033" s="23">
        <v>51667.5</v>
      </c>
      <c r="I1033" s="23"/>
    </row>
    <row r="1034" spans="1:10" x14ac:dyDescent="0.25">
      <c r="A1034" s="3" t="s">
        <v>277</v>
      </c>
      <c r="B1034" s="13">
        <v>620</v>
      </c>
      <c r="C1034" s="3" t="s">
        <v>29</v>
      </c>
      <c r="D1034" s="3" t="s">
        <v>126</v>
      </c>
      <c r="E1034" s="18" t="s">
        <v>653</v>
      </c>
      <c r="F1034" s="23">
        <v>111675.7</v>
      </c>
      <c r="G1034" s="23">
        <v>250040.1</v>
      </c>
      <c r="H1034" s="23">
        <v>220411</v>
      </c>
      <c r="I1034" s="23"/>
    </row>
    <row r="1035" spans="1:10" x14ac:dyDescent="0.25">
      <c r="A1035" s="3" t="s">
        <v>277</v>
      </c>
      <c r="B1035" s="13">
        <v>620</v>
      </c>
      <c r="C1035" s="3" t="s">
        <v>29</v>
      </c>
      <c r="D1035" s="3" t="s">
        <v>21</v>
      </c>
      <c r="E1035" s="18" t="s">
        <v>654</v>
      </c>
      <c r="F1035" s="23">
        <v>3615.3</v>
      </c>
      <c r="G1035" s="23">
        <v>0</v>
      </c>
      <c r="H1035" s="23">
        <v>0</v>
      </c>
      <c r="I1035" s="23"/>
    </row>
    <row r="1036" spans="1:10" ht="63" x14ac:dyDescent="0.25">
      <c r="A1036" s="3" t="s">
        <v>280</v>
      </c>
      <c r="B1036" s="13"/>
      <c r="C1036" s="3"/>
      <c r="D1036" s="3"/>
      <c r="E1036" s="18" t="s">
        <v>980</v>
      </c>
      <c r="F1036" s="23">
        <f>F1037</f>
        <v>41615.699999999997</v>
      </c>
      <c r="G1036" s="23">
        <f t="shared" ref="G1036:I1038" si="448">G1037</f>
        <v>5612.3</v>
      </c>
      <c r="H1036" s="23">
        <f t="shared" si="448"/>
        <v>39489.300000000003</v>
      </c>
      <c r="I1036" s="23">
        <f t="shared" si="448"/>
        <v>0</v>
      </c>
    </row>
    <row r="1037" spans="1:10" ht="63" x14ac:dyDescent="0.25">
      <c r="A1037" s="3" t="s">
        <v>279</v>
      </c>
      <c r="B1037" s="13"/>
      <c r="C1037" s="3"/>
      <c r="D1037" s="3"/>
      <c r="E1037" s="18" t="s">
        <v>981</v>
      </c>
      <c r="F1037" s="23">
        <f>F1038</f>
        <v>41615.699999999997</v>
      </c>
      <c r="G1037" s="23">
        <f t="shared" si="448"/>
        <v>5612.3</v>
      </c>
      <c r="H1037" s="23">
        <f t="shared" si="448"/>
        <v>39489.300000000003</v>
      </c>
      <c r="I1037" s="23">
        <f t="shared" si="448"/>
        <v>0</v>
      </c>
    </row>
    <row r="1038" spans="1:10" ht="47.25" x14ac:dyDescent="0.25">
      <c r="A1038" s="3" t="s">
        <v>279</v>
      </c>
      <c r="B1038" s="13">
        <v>600</v>
      </c>
      <c r="C1038" s="3"/>
      <c r="D1038" s="3"/>
      <c r="E1038" s="18" t="s">
        <v>676</v>
      </c>
      <c r="F1038" s="23">
        <f>F1039</f>
        <v>41615.699999999997</v>
      </c>
      <c r="G1038" s="23">
        <f t="shared" si="448"/>
        <v>5612.3</v>
      </c>
      <c r="H1038" s="23">
        <f t="shared" si="448"/>
        <v>39489.300000000003</v>
      </c>
      <c r="I1038" s="23">
        <f t="shared" si="448"/>
        <v>0</v>
      </c>
    </row>
    <row r="1039" spans="1:10" x14ac:dyDescent="0.25">
      <c r="A1039" s="3" t="s">
        <v>279</v>
      </c>
      <c r="B1039" s="13">
        <v>620</v>
      </c>
      <c r="C1039" s="3"/>
      <c r="D1039" s="3"/>
      <c r="E1039" s="18" t="s">
        <v>691</v>
      </c>
      <c r="F1039" s="23">
        <f>F1040+F1041</f>
        <v>41615.699999999997</v>
      </c>
      <c r="G1039" s="23">
        <f t="shared" ref="G1039:I1039" si="449">G1040+G1041</f>
        <v>5612.3</v>
      </c>
      <c r="H1039" s="23">
        <f t="shared" si="449"/>
        <v>39489.300000000003</v>
      </c>
      <c r="I1039" s="23">
        <f t="shared" si="449"/>
        <v>0</v>
      </c>
    </row>
    <row r="1040" spans="1:10" hidden="1" x14ac:dyDescent="0.25">
      <c r="A1040" s="3" t="s">
        <v>279</v>
      </c>
      <c r="B1040" s="13">
        <v>620</v>
      </c>
      <c r="C1040" s="3" t="s">
        <v>29</v>
      </c>
      <c r="D1040" s="3" t="s">
        <v>5</v>
      </c>
      <c r="E1040" s="18" t="s">
        <v>652</v>
      </c>
      <c r="F1040" s="23">
        <v>0</v>
      </c>
      <c r="G1040" s="23">
        <v>5612.3</v>
      </c>
      <c r="H1040" s="23">
        <v>0</v>
      </c>
      <c r="I1040" s="23"/>
      <c r="J1040" s="10">
        <v>0</v>
      </c>
    </row>
    <row r="1041" spans="1:9" x14ac:dyDescent="0.25">
      <c r="A1041" s="3" t="s">
        <v>279</v>
      </c>
      <c r="B1041" s="13">
        <v>620</v>
      </c>
      <c r="C1041" s="3" t="s">
        <v>29</v>
      </c>
      <c r="D1041" s="3" t="s">
        <v>126</v>
      </c>
      <c r="E1041" s="18" t="s">
        <v>653</v>
      </c>
      <c r="F1041" s="23">
        <v>41615.699999999997</v>
      </c>
      <c r="G1041" s="23">
        <v>0</v>
      </c>
      <c r="H1041" s="23">
        <v>39489.300000000003</v>
      </c>
      <c r="I1041" s="23"/>
    </row>
    <row r="1042" spans="1:9" s="10" customFormat="1" ht="31.5" x14ac:dyDescent="0.25">
      <c r="A1042" s="9" t="s">
        <v>282</v>
      </c>
      <c r="B1042" s="16"/>
      <c r="C1042" s="9"/>
      <c r="D1042" s="9"/>
      <c r="E1042" s="19" t="s">
        <v>707</v>
      </c>
      <c r="F1042" s="14">
        <f>F1043+F1057+F1073</f>
        <v>26909.3</v>
      </c>
      <c r="G1042" s="14">
        <f>G1043+G1057+G1073</f>
        <v>24896.799999999999</v>
      </c>
      <c r="H1042" s="14">
        <f>H1043+H1057+H1073</f>
        <v>24896.799999999999</v>
      </c>
      <c r="I1042" s="14">
        <f>I1043+I1057+I1073</f>
        <v>0</v>
      </c>
    </row>
    <row r="1043" spans="1:9" s="12" customFormat="1" ht="47.25" x14ac:dyDescent="0.25">
      <c r="A1043" s="11" t="s">
        <v>283</v>
      </c>
      <c r="B1043" s="21"/>
      <c r="C1043" s="11"/>
      <c r="D1043" s="11"/>
      <c r="E1043" s="20" t="s">
        <v>751</v>
      </c>
      <c r="F1043" s="22">
        <f>F1044+F1049</f>
        <v>1051.8</v>
      </c>
      <c r="G1043" s="22">
        <f t="shared" ref="G1043:I1043" si="450">G1044+G1049</f>
        <v>1051.8</v>
      </c>
      <c r="H1043" s="22">
        <f t="shared" si="450"/>
        <v>1051.8</v>
      </c>
      <c r="I1043" s="22">
        <f t="shared" si="450"/>
        <v>0</v>
      </c>
    </row>
    <row r="1044" spans="1:9" ht="47.25" x14ac:dyDescent="0.25">
      <c r="A1044" s="3" t="s">
        <v>284</v>
      </c>
      <c r="B1044" s="13"/>
      <c r="C1044" s="3"/>
      <c r="D1044" s="3"/>
      <c r="E1044" s="18" t="s">
        <v>982</v>
      </c>
      <c r="F1044" s="23">
        <f>F1045</f>
        <v>237.5</v>
      </c>
      <c r="G1044" s="23">
        <f t="shared" ref="G1044:I1047" si="451">G1045</f>
        <v>237.5</v>
      </c>
      <c r="H1044" s="23">
        <f t="shared" si="451"/>
        <v>237.5</v>
      </c>
      <c r="I1044" s="23">
        <f t="shared" si="451"/>
        <v>0</v>
      </c>
    </row>
    <row r="1045" spans="1:9" ht="94.5" x14ac:dyDescent="0.25">
      <c r="A1045" s="3" t="s">
        <v>281</v>
      </c>
      <c r="B1045" s="13"/>
      <c r="C1045" s="3"/>
      <c r="D1045" s="3"/>
      <c r="E1045" s="18" t="s">
        <v>983</v>
      </c>
      <c r="F1045" s="23">
        <f>F1046</f>
        <v>237.5</v>
      </c>
      <c r="G1045" s="23">
        <f t="shared" si="451"/>
        <v>237.5</v>
      </c>
      <c r="H1045" s="23">
        <f t="shared" si="451"/>
        <v>237.5</v>
      </c>
      <c r="I1045" s="23">
        <f t="shared" si="451"/>
        <v>0</v>
      </c>
    </row>
    <row r="1046" spans="1:9" ht="47.25" x14ac:dyDescent="0.25">
      <c r="A1046" s="3" t="s">
        <v>281</v>
      </c>
      <c r="B1046" s="13">
        <v>600</v>
      </c>
      <c r="C1046" s="3"/>
      <c r="D1046" s="3"/>
      <c r="E1046" s="18" t="s">
        <v>676</v>
      </c>
      <c r="F1046" s="23">
        <f>F1047</f>
        <v>237.5</v>
      </c>
      <c r="G1046" s="23">
        <f t="shared" si="451"/>
        <v>237.5</v>
      </c>
      <c r="H1046" s="23">
        <f t="shared" si="451"/>
        <v>237.5</v>
      </c>
      <c r="I1046" s="23">
        <f t="shared" si="451"/>
        <v>0</v>
      </c>
    </row>
    <row r="1047" spans="1:9" ht="47.25" x14ac:dyDescent="0.25">
      <c r="A1047" s="3" t="s">
        <v>281</v>
      </c>
      <c r="B1047" s="13">
        <v>630</v>
      </c>
      <c r="C1047" s="3"/>
      <c r="D1047" s="3"/>
      <c r="E1047" s="18" t="s">
        <v>692</v>
      </c>
      <c r="F1047" s="23">
        <f>F1048</f>
        <v>237.5</v>
      </c>
      <c r="G1047" s="23">
        <f t="shared" si="451"/>
        <v>237.5</v>
      </c>
      <c r="H1047" s="23">
        <f t="shared" si="451"/>
        <v>237.5</v>
      </c>
      <c r="I1047" s="23">
        <f t="shared" si="451"/>
        <v>0</v>
      </c>
    </row>
    <row r="1048" spans="1:9" ht="31.5" x14ac:dyDescent="0.25">
      <c r="A1048" s="3" t="s">
        <v>281</v>
      </c>
      <c r="B1048" s="13">
        <v>630</v>
      </c>
      <c r="C1048" s="3" t="s">
        <v>169</v>
      </c>
      <c r="D1048" s="3" t="s">
        <v>285</v>
      </c>
      <c r="E1048" s="18" t="s">
        <v>645</v>
      </c>
      <c r="F1048" s="23">
        <v>237.5</v>
      </c>
      <c r="G1048" s="23">
        <v>237.5</v>
      </c>
      <c r="H1048" s="23">
        <v>237.5</v>
      </c>
      <c r="I1048" s="23"/>
    </row>
    <row r="1049" spans="1:9" ht="47.25" x14ac:dyDescent="0.25">
      <c r="A1049" s="3" t="s">
        <v>287</v>
      </c>
      <c r="B1049" s="13"/>
      <c r="C1049" s="3"/>
      <c r="D1049" s="3"/>
      <c r="E1049" s="18" t="s">
        <v>984</v>
      </c>
      <c r="F1049" s="23">
        <f>F1050</f>
        <v>814.3</v>
      </c>
      <c r="G1049" s="23">
        <f t="shared" ref="G1049:I1049" si="452">G1050</f>
        <v>814.3</v>
      </c>
      <c r="H1049" s="23">
        <f t="shared" si="452"/>
        <v>814.3</v>
      </c>
      <c r="I1049" s="23">
        <f t="shared" si="452"/>
        <v>0</v>
      </c>
    </row>
    <row r="1050" spans="1:9" ht="94.5" x14ac:dyDescent="0.25">
      <c r="A1050" s="3" t="s">
        <v>286</v>
      </c>
      <c r="B1050" s="13"/>
      <c r="C1050" s="3"/>
      <c r="D1050" s="3"/>
      <c r="E1050" s="18" t="s">
        <v>985</v>
      </c>
      <c r="F1050" s="23">
        <f>F1051+F1054</f>
        <v>814.3</v>
      </c>
      <c r="G1050" s="23">
        <f t="shared" ref="G1050:I1050" si="453">G1051+G1054</f>
        <v>814.3</v>
      </c>
      <c r="H1050" s="23">
        <f t="shared" si="453"/>
        <v>814.3</v>
      </c>
      <c r="I1050" s="23">
        <f t="shared" si="453"/>
        <v>0</v>
      </c>
    </row>
    <row r="1051" spans="1:9" ht="94.5" x14ac:dyDescent="0.25">
      <c r="A1051" s="3" t="s">
        <v>286</v>
      </c>
      <c r="B1051" s="13">
        <v>100</v>
      </c>
      <c r="C1051" s="3"/>
      <c r="D1051" s="3"/>
      <c r="E1051" s="18" t="s">
        <v>672</v>
      </c>
      <c r="F1051" s="23">
        <f>F1052</f>
        <v>87.3</v>
      </c>
      <c r="G1051" s="23">
        <f t="shared" ref="G1051:I1052" si="454">G1052</f>
        <v>87.3</v>
      </c>
      <c r="H1051" s="23">
        <f t="shared" si="454"/>
        <v>87.3</v>
      </c>
      <c r="I1051" s="23">
        <f t="shared" si="454"/>
        <v>0</v>
      </c>
    </row>
    <row r="1052" spans="1:9" ht="31.5" x14ac:dyDescent="0.25">
      <c r="A1052" s="3" t="s">
        <v>286</v>
      </c>
      <c r="B1052" s="13">
        <v>120</v>
      </c>
      <c r="C1052" s="3"/>
      <c r="D1052" s="3"/>
      <c r="E1052" s="18" t="s">
        <v>680</v>
      </c>
      <c r="F1052" s="23">
        <f>F1053</f>
        <v>87.3</v>
      </c>
      <c r="G1052" s="23">
        <f t="shared" si="454"/>
        <v>87.3</v>
      </c>
      <c r="H1052" s="23">
        <f t="shared" si="454"/>
        <v>87.3</v>
      </c>
      <c r="I1052" s="23">
        <f t="shared" si="454"/>
        <v>0</v>
      </c>
    </row>
    <row r="1053" spans="1:9" ht="31.5" x14ac:dyDescent="0.25">
      <c r="A1053" s="3" t="s">
        <v>286</v>
      </c>
      <c r="B1053" s="13">
        <v>120</v>
      </c>
      <c r="C1053" s="3" t="s">
        <v>169</v>
      </c>
      <c r="D1053" s="3" t="s">
        <v>285</v>
      </c>
      <c r="E1053" s="18" t="s">
        <v>645</v>
      </c>
      <c r="F1053" s="23">
        <v>87.3</v>
      </c>
      <c r="G1053" s="23">
        <v>87.3</v>
      </c>
      <c r="H1053" s="23">
        <v>87.3</v>
      </c>
      <c r="I1053" s="23"/>
    </row>
    <row r="1054" spans="1:9" ht="47.25" x14ac:dyDescent="0.25">
      <c r="A1054" s="3" t="s">
        <v>286</v>
      </c>
      <c r="B1054" s="13">
        <v>200</v>
      </c>
      <c r="C1054" s="3"/>
      <c r="D1054" s="3"/>
      <c r="E1054" s="18" t="s">
        <v>673</v>
      </c>
      <c r="F1054" s="23">
        <f>F1055</f>
        <v>727</v>
      </c>
      <c r="G1054" s="23">
        <f t="shared" ref="G1054:I1055" si="455">G1055</f>
        <v>727</v>
      </c>
      <c r="H1054" s="23">
        <f t="shared" si="455"/>
        <v>727</v>
      </c>
      <c r="I1054" s="23">
        <f t="shared" si="455"/>
        <v>0</v>
      </c>
    </row>
    <row r="1055" spans="1:9" ht="47.25" x14ac:dyDescent="0.25">
      <c r="A1055" s="3" t="s">
        <v>286</v>
      </c>
      <c r="B1055" s="13">
        <v>240</v>
      </c>
      <c r="C1055" s="3"/>
      <c r="D1055" s="3"/>
      <c r="E1055" s="18" t="s">
        <v>681</v>
      </c>
      <c r="F1055" s="23">
        <f>F1056</f>
        <v>727</v>
      </c>
      <c r="G1055" s="23">
        <f t="shared" si="455"/>
        <v>727</v>
      </c>
      <c r="H1055" s="23">
        <f t="shared" si="455"/>
        <v>727</v>
      </c>
      <c r="I1055" s="23">
        <f t="shared" si="455"/>
        <v>0</v>
      </c>
    </row>
    <row r="1056" spans="1:9" ht="31.5" x14ac:dyDescent="0.25">
      <c r="A1056" s="3" t="s">
        <v>286</v>
      </c>
      <c r="B1056" s="13">
        <v>240</v>
      </c>
      <c r="C1056" s="3" t="s">
        <v>169</v>
      </c>
      <c r="D1056" s="3" t="s">
        <v>285</v>
      </c>
      <c r="E1056" s="18" t="s">
        <v>645</v>
      </c>
      <c r="F1056" s="23">
        <v>727</v>
      </c>
      <c r="G1056" s="23">
        <v>727</v>
      </c>
      <c r="H1056" s="23">
        <v>727</v>
      </c>
      <c r="I1056" s="23"/>
    </row>
    <row r="1057" spans="1:9" s="12" customFormat="1" ht="47.25" x14ac:dyDescent="0.25">
      <c r="A1057" s="11" t="s">
        <v>290</v>
      </c>
      <c r="B1057" s="21"/>
      <c r="C1057" s="11"/>
      <c r="D1057" s="11"/>
      <c r="E1057" s="20" t="s">
        <v>752</v>
      </c>
      <c r="F1057" s="22">
        <f>F1058</f>
        <v>7042.5</v>
      </c>
      <c r="G1057" s="22">
        <f t="shared" ref="G1057:I1057" si="456">G1058</f>
        <v>6975.7</v>
      </c>
      <c r="H1057" s="22">
        <f t="shared" si="456"/>
        <v>6975.7</v>
      </c>
      <c r="I1057" s="22">
        <f t="shared" si="456"/>
        <v>0</v>
      </c>
    </row>
    <row r="1058" spans="1:9" ht="63" x14ac:dyDescent="0.25">
      <c r="A1058" s="3" t="s">
        <v>291</v>
      </c>
      <c r="B1058" s="13"/>
      <c r="C1058" s="3"/>
      <c r="D1058" s="3"/>
      <c r="E1058" s="18" t="s">
        <v>986</v>
      </c>
      <c r="F1058" s="23">
        <f>F1059+F1069</f>
        <v>7042.5</v>
      </c>
      <c r="G1058" s="23">
        <f t="shared" ref="G1058:I1058" si="457">G1059+G1069</f>
        <v>6975.7</v>
      </c>
      <c r="H1058" s="23">
        <f t="shared" si="457"/>
        <v>6975.7</v>
      </c>
      <c r="I1058" s="23">
        <f t="shared" si="457"/>
        <v>0</v>
      </c>
    </row>
    <row r="1059" spans="1:9" ht="47.25" x14ac:dyDescent="0.25">
      <c r="A1059" s="3" t="s">
        <v>288</v>
      </c>
      <c r="B1059" s="13"/>
      <c r="C1059" s="3"/>
      <c r="D1059" s="3"/>
      <c r="E1059" s="18" t="s">
        <v>800</v>
      </c>
      <c r="F1059" s="23">
        <f>F1060+F1063+F1066</f>
        <v>5154</v>
      </c>
      <c r="G1059" s="23">
        <f t="shared" ref="G1059:I1059" si="458">G1060+G1063+G1066</f>
        <v>5087.2</v>
      </c>
      <c r="H1059" s="23">
        <f t="shared" si="458"/>
        <v>5087.2</v>
      </c>
      <c r="I1059" s="23">
        <f t="shared" si="458"/>
        <v>0</v>
      </c>
    </row>
    <row r="1060" spans="1:9" ht="94.5" x14ac:dyDescent="0.25">
      <c r="A1060" s="3" t="s">
        <v>288</v>
      </c>
      <c r="B1060" s="13">
        <v>100</v>
      </c>
      <c r="C1060" s="3"/>
      <c r="D1060" s="3"/>
      <c r="E1060" s="18" t="s">
        <v>672</v>
      </c>
      <c r="F1060" s="23">
        <f>F1061</f>
        <v>3408.5</v>
      </c>
      <c r="G1060" s="23">
        <f t="shared" ref="G1060:I1061" si="459">G1061</f>
        <v>3341.7</v>
      </c>
      <c r="H1060" s="23">
        <f t="shared" si="459"/>
        <v>3341.7</v>
      </c>
      <c r="I1060" s="23">
        <f t="shared" si="459"/>
        <v>0</v>
      </c>
    </row>
    <row r="1061" spans="1:9" ht="31.5" x14ac:dyDescent="0.25">
      <c r="A1061" s="3" t="s">
        <v>288</v>
      </c>
      <c r="B1061" s="13">
        <v>110</v>
      </c>
      <c r="C1061" s="3"/>
      <c r="D1061" s="3"/>
      <c r="E1061" s="18" t="s">
        <v>679</v>
      </c>
      <c r="F1061" s="23">
        <f>F1062</f>
        <v>3408.5</v>
      </c>
      <c r="G1061" s="23">
        <f t="shared" si="459"/>
        <v>3341.7</v>
      </c>
      <c r="H1061" s="23">
        <f t="shared" si="459"/>
        <v>3341.7</v>
      </c>
      <c r="I1061" s="23">
        <f t="shared" si="459"/>
        <v>0</v>
      </c>
    </row>
    <row r="1062" spans="1:9" ht="31.5" x14ac:dyDescent="0.25">
      <c r="A1062" s="3" t="s">
        <v>288</v>
      </c>
      <c r="B1062" s="13">
        <v>110</v>
      </c>
      <c r="C1062" s="3" t="s">
        <v>169</v>
      </c>
      <c r="D1062" s="3" t="s">
        <v>285</v>
      </c>
      <c r="E1062" s="18" t="s">
        <v>645</v>
      </c>
      <c r="F1062" s="23">
        <v>3408.5</v>
      </c>
      <c r="G1062" s="23">
        <v>3341.7</v>
      </c>
      <c r="H1062" s="23">
        <v>3341.7</v>
      </c>
      <c r="I1062" s="23"/>
    </row>
    <row r="1063" spans="1:9" ht="47.25" x14ac:dyDescent="0.25">
      <c r="A1063" s="3" t="s">
        <v>288</v>
      </c>
      <c r="B1063" s="13">
        <v>200</v>
      </c>
      <c r="C1063" s="3"/>
      <c r="D1063" s="3"/>
      <c r="E1063" s="18" t="s">
        <v>673</v>
      </c>
      <c r="F1063" s="23">
        <f>F1064</f>
        <v>1733.7</v>
      </c>
      <c r="G1063" s="23">
        <f t="shared" ref="G1063:I1064" si="460">G1064</f>
        <v>1733.7</v>
      </c>
      <c r="H1063" s="23">
        <f t="shared" si="460"/>
        <v>1733.7</v>
      </c>
      <c r="I1063" s="23">
        <f t="shared" si="460"/>
        <v>0</v>
      </c>
    </row>
    <row r="1064" spans="1:9" ht="47.25" x14ac:dyDescent="0.25">
      <c r="A1064" s="3" t="s">
        <v>288</v>
      </c>
      <c r="B1064" s="13">
        <v>240</v>
      </c>
      <c r="C1064" s="3"/>
      <c r="D1064" s="3"/>
      <c r="E1064" s="18" t="s">
        <v>681</v>
      </c>
      <c r="F1064" s="23">
        <f>F1065</f>
        <v>1733.7</v>
      </c>
      <c r="G1064" s="23">
        <f t="shared" si="460"/>
        <v>1733.7</v>
      </c>
      <c r="H1064" s="23">
        <f t="shared" si="460"/>
        <v>1733.7</v>
      </c>
      <c r="I1064" s="23">
        <f t="shared" si="460"/>
        <v>0</v>
      </c>
    </row>
    <row r="1065" spans="1:9" ht="31.5" x14ac:dyDescent="0.25">
      <c r="A1065" s="3" t="s">
        <v>288</v>
      </c>
      <c r="B1065" s="13">
        <v>240</v>
      </c>
      <c r="C1065" s="3" t="s">
        <v>169</v>
      </c>
      <c r="D1065" s="3" t="s">
        <v>285</v>
      </c>
      <c r="E1065" s="18" t="s">
        <v>645</v>
      </c>
      <c r="F1065" s="23">
        <v>1733.7</v>
      </c>
      <c r="G1065" s="23">
        <v>1733.7</v>
      </c>
      <c r="H1065" s="23">
        <v>1733.7</v>
      </c>
      <c r="I1065" s="23"/>
    </row>
    <row r="1066" spans="1:9" x14ac:dyDescent="0.25">
      <c r="A1066" s="3" t="s">
        <v>288</v>
      </c>
      <c r="B1066" s="13">
        <v>800</v>
      </c>
      <c r="C1066" s="3"/>
      <c r="D1066" s="3"/>
      <c r="E1066" s="18" t="s">
        <v>678</v>
      </c>
      <c r="F1066" s="23">
        <f>F1067</f>
        <v>11.8</v>
      </c>
      <c r="G1066" s="23">
        <f t="shared" ref="G1066:I1067" si="461">G1067</f>
        <v>11.8</v>
      </c>
      <c r="H1066" s="23">
        <f t="shared" si="461"/>
        <v>11.8</v>
      </c>
      <c r="I1066" s="23">
        <f t="shared" si="461"/>
        <v>0</v>
      </c>
    </row>
    <row r="1067" spans="1:9" x14ac:dyDescent="0.25">
      <c r="A1067" s="3" t="s">
        <v>288</v>
      </c>
      <c r="B1067" s="13">
        <v>850</v>
      </c>
      <c r="C1067" s="3"/>
      <c r="D1067" s="3"/>
      <c r="E1067" s="18" t="s">
        <v>696</v>
      </c>
      <c r="F1067" s="23">
        <f>F1068</f>
        <v>11.8</v>
      </c>
      <c r="G1067" s="23">
        <f t="shared" si="461"/>
        <v>11.8</v>
      </c>
      <c r="H1067" s="23">
        <f t="shared" si="461"/>
        <v>11.8</v>
      </c>
      <c r="I1067" s="23">
        <f t="shared" si="461"/>
        <v>0</v>
      </c>
    </row>
    <row r="1068" spans="1:9" ht="31.5" x14ac:dyDescent="0.25">
      <c r="A1068" s="3" t="s">
        <v>288</v>
      </c>
      <c r="B1068" s="13">
        <v>850</v>
      </c>
      <c r="C1068" s="3" t="s">
        <v>169</v>
      </c>
      <c r="D1068" s="3" t="s">
        <v>285</v>
      </c>
      <c r="E1068" s="18" t="s">
        <v>645</v>
      </c>
      <c r="F1068" s="23">
        <v>11.8</v>
      </c>
      <c r="G1068" s="23">
        <v>11.8</v>
      </c>
      <c r="H1068" s="23">
        <v>11.8</v>
      </c>
      <c r="I1068" s="23"/>
    </row>
    <row r="1069" spans="1:9" ht="47.25" x14ac:dyDescent="0.25">
      <c r="A1069" s="3" t="s">
        <v>289</v>
      </c>
      <c r="B1069" s="13"/>
      <c r="C1069" s="3"/>
      <c r="D1069" s="3"/>
      <c r="E1069" s="18" t="s">
        <v>987</v>
      </c>
      <c r="F1069" s="23">
        <f>F1070</f>
        <v>1888.5</v>
      </c>
      <c r="G1069" s="23">
        <f t="shared" ref="G1069:I1071" si="462">G1070</f>
        <v>1888.5</v>
      </c>
      <c r="H1069" s="23">
        <f t="shared" si="462"/>
        <v>1888.5</v>
      </c>
      <c r="I1069" s="23">
        <f t="shared" si="462"/>
        <v>0</v>
      </c>
    </row>
    <row r="1070" spans="1:9" ht="47.25" x14ac:dyDescent="0.25">
      <c r="A1070" s="3" t="s">
        <v>289</v>
      </c>
      <c r="B1070" s="13">
        <v>200</v>
      </c>
      <c r="C1070" s="3"/>
      <c r="D1070" s="3"/>
      <c r="E1070" s="18" t="s">
        <v>673</v>
      </c>
      <c r="F1070" s="23">
        <f>F1071</f>
        <v>1888.5</v>
      </c>
      <c r="G1070" s="23">
        <f t="shared" si="462"/>
        <v>1888.5</v>
      </c>
      <c r="H1070" s="23">
        <f t="shared" si="462"/>
        <v>1888.5</v>
      </c>
      <c r="I1070" s="23">
        <f t="shared" si="462"/>
        <v>0</v>
      </c>
    </row>
    <row r="1071" spans="1:9" ht="47.25" x14ac:dyDescent="0.25">
      <c r="A1071" s="3" t="s">
        <v>289</v>
      </c>
      <c r="B1071" s="13">
        <v>240</v>
      </c>
      <c r="C1071" s="3"/>
      <c r="D1071" s="3"/>
      <c r="E1071" s="18" t="s">
        <v>681</v>
      </c>
      <c r="F1071" s="23">
        <f>F1072</f>
        <v>1888.5</v>
      </c>
      <c r="G1071" s="23">
        <f t="shared" si="462"/>
        <v>1888.5</v>
      </c>
      <c r="H1071" s="23">
        <f t="shared" si="462"/>
        <v>1888.5</v>
      </c>
      <c r="I1071" s="23">
        <f t="shared" si="462"/>
        <v>0</v>
      </c>
    </row>
    <row r="1072" spans="1:9" ht="31.5" x14ac:dyDescent="0.25">
      <c r="A1072" s="3" t="s">
        <v>289</v>
      </c>
      <c r="B1072" s="13">
        <v>240</v>
      </c>
      <c r="C1072" s="3" t="s">
        <v>169</v>
      </c>
      <c r="D1072" s="3" t="s">
        <v>285</v>
      </c>
      <c r="E1072" s="18" t="s">
        <v>645</v>
      </c>
      <c r="F1072" s="23">
        <v>1888.5</v>
      </c>
      <c r="G1072" s="23">
        <v>1888.5</v>
      </c>
      <c r="H1072" s="23">
        <v>1888.5</v>
      </c>
      <c r="I1072" s="23"/>
    </row>
    <row r="1073" spans="1:9" s="12" customFormat="1" ht="31.5" x14ac:dyDescent="0.25">
      <c r="A1073" s="11" t="s">
        <v>293</v>
      </c>
      <c r="B1073" s="21"/>
      <c r="C1073" s="11"/>
      <c r="D1073" s="11"/>
      <c r="E1073" s="20" t="s">
        <v>753</v>
      </c>
      <c r="F1073" s="22">
        <f>F1074+F1079+F1092</f>
        <v>18815</v>
      </c>
      <c r="G1073" s="22">
        <f t="shared" ref="G1073:I1073" si="463">G1074+G1079+G1092</f>
        <v>16869.3</v>
      </c>
      <c r="H1073" s="22">
        <f t="shared" si="463"/>
        <v>16869.3</v>
      </c>
      <c r="I1073" s="22">
        <f t="shared" si="463"/>
        <v>0</v>
      </c>
    </row>
    <row r="1074" spans="1:9" ht="31.5" x14ac:dyDescent="0.25">
      <c r="A1074" s="3" t="s">
        <v>294</v>
      </c>
      <c r="B1074" s="13"/>
      <c r="C1074" s="3"/>
      <c r="D1074" s="3"/>
      <c r="E1074" s="18" t="s">
        <v>988</v>
      </c>
      <c r="F1074" s="23">
        <f>F1075</f>
        <v>4589.8</v>
      </c>
      <c r="G1074" s="23">
        <f t="shared" ref="G1074:I1077" si="464">G1075</f>
        <v>4589.8</v>
      </c>
      <c r="H1074" s="23">
        <f t="shared" si="464"/>
        <v>4589.8</v>
      </c>
      <c r="I1074" s="23">
        <f t="shared" si="464"/>
        <v>0</v>
      </c>
    </row>
    <row r="1075" spans="1:9" ht="31.5" x14ac:dyDescent="0.25">
      <c r="A1075" s="3" t="s">
        <v>292</v>
      </c>
      <c r="B1075" s="13"/>
      <c r="C1075" s="3"/>
      <c r="D1075" s="3"/>
      <c r="E1075" s="18" t="s">
        <v>989</v>
      </c>
      <c r="F1075" s="23">
        <f>F1076</f>
        <v>4589.8</v>
      </c>
      <c r="G1075" s="23">
        <f t="shared" si="464"/>
        <v>4589.8</v>
      </c>
      <c r="H1075" s="23">
        <f t="shared" si="464"/>
        <v>4589.8</v>
      </c>
      <c r="I1075" s="23">
        <f t="shared" si="464"/>
        <v>0</v>
      </c>
    </row>
    <row r="1076" spans="1:9" ht="47.25" x14ac:dyDescent="0.25">
      <c r="A1076" s="3" t="s">
        <v>292</v>
      </c>
      <c r="B1076" s="13">
        <v>200</v>
      </c>
      <c r="C1076" s="3"/>
      <c r="D1076" s="3"/>
      <c r="E1076" s="18" t="s">
        <v>673</v>
      </c>
      <c r="F1076" s="23">
        <f>F1077</f>
        <v>4589.8</v>
      </c>
      <c r="G1076" s="23">
        <f t="shared" si="464"/>
        <v>4589.8</v>
      </c>
      <c r="H1076" s="23">
        <f t="shared" si="464"/>
        <v>4589.8</v>
      </c>
      <c r="I1076" s="23">
        <f t="shared" si="464"/>
        <v>0</v>
      </c>
    </row>
    <row r="1077" spans="1:9" ht="47.25" x14ac:dyDescent="0.25">
      <c r="A1077" s="3" t="s">
        <v>292</v>
      </c>
      <c r="B1077" s="13">
        <v>240</v>
      </c>
      <c r="C1077" s="3"/>
      <c r="D1077" s="3"/>
      <c r="E1077" s="18" t="s">
        <v>681</v>
      </c>
      <c r="F1077" s="23">
        <f>F1078</f>
        <v>4589.8</v>
      </c>
      <c r="G1077" s="23">
        <f t="shared" si="464"/>
        <v>4589.8</v>
      </c>
      <c r="H1077" s="23">
        <f t="shared" si="464"/>
        <v>4589.8</v>
      </c>
      <c r="I1077" s="23">
        <f t="shared" si="464"/>
        <v>0</v>
      </c>
    </row>
    <row r="1078" spans="1:9" x14ac:dyDescent="0.25">
      <c r="A1078" s="3" t="s">
        <v>292</v>
      </c>
      <c r="B1078" s="13">
        <v>240</v>
      </c>
      <c r="C1078" s="3" t="s">
        <v>222</v>
      </c>
      <c r="D1078" s="3" t="s">
        <v>21</v>
      </c>
      <c r="E1078" s="18" t="s">
        <v>648</v>
      </c>
      <c r="F1078" s="23">
        <v>4589.8</v>
      </c>
      <c r="G1078" s="23">
        <v>4589.8</v>
      </c>
      <c r="H1078" s="23">
        <v>4589.8</v>
      </c>
      <c r="I1078" s="23"/>
    </row>
    <row r="1079" spans="1:9" ht="63" x14ac:dyDescent="0.25">
      <c r="A1079" s="3" t="s">
        <v>298</v>
      </c>
      <c r="B1079" s="13"/>
      <c r="C1079" s="3"/>
      <c r="D1079" s="3"/>
      <c r="E1079" s="18" t="s">
        <v>990</v>
      </c>
      <c r="F1079" s="23">
        <f>F1080+F1084+F1088</f>
        <v>6991.7</v>
      </c>
      <c r="G1079" s="23">
        <f t="shared" ref="G1079:I1079" si="465">G1080+G1084+G1088</f>
        <v>6991.7000000000007</v>
      </c>
      <c r="H1079" s="23">
        <f t="shared" si="465"/>
        <v>6991.7000000000007</v>
      </c>
      <c r="I1079" s="23">
        <f t="shared" si="465"/>
        <v>0</v>
      </c>
    </row>
    <row r="1080" spans="1:9" ht="63" x14ac:dyDescent="0.25">
      <c r="A1080" s="3" t="s">
        <v>295</v>
      </c>
      <c r="B1080" s="13"/>
      <c r="C1080" s="3"/>
      <c r="D1080" s="3"/>
      <c r="E1080" s="18" t="s">
        <v>991</v>
      </c>
      <c r="F1080" s="23">
        <f>F1081</f>
        <v>4177.8999999999996</v>
      </c>
      <c r="G1080" s="23">
        <f t="shared" ref="G1080:I1082" si="466">G1081</f>
        <v>4197.4000000000005</v>
      </c>
      <c r="H1080" s="23">
        <f t="shared" si="466"/>
        <v>4349.1000000000004</v>
      </c>
      <c r="I1080" s="23">
        <f t="shared" si="466"/>
        <v>0</v>
      </c>
    </row>
    <row r="1081" spans="1:9" ht="47.25" x14ac:dyDescent="0.25">
      <c r="A1081" s="3" t="s">
        <v>295</v>
      </c>
      <c r="B1081" s="13">
        <v>200</v>
      </c>
      <c r="C1081" s="3"/>
      <c r="D1081" s="3"/>
      <c r="E1081" s="18" t="s">
        <v>673</v>
      </c>
      <c r="F1081" s="23">
        <f>F1082</f>
        <v>4177.8999999999996</v>
      </c>
      <c r="G1081" s="23">
        <f t="shared" si="466"/>
        <v>4197.4000000000005</v>
      </c>
      <c r="H1081" s="23">
        <f t="shared" si="466"/>
        <v>4349.1000000000004</v>
      </c>
      <c r="I1081" s="23">
        <f t="shared" si="466"/>
        <v>0</v>
      </c>
    </row>
    <row r="1082" spans="1:9" ht="47.25" x14ac:dyDescent="0.25">
      <c r="A1082" s="3" t="s">
        <v>295</v>
      </c>
      <c r="B1082" s="13">
        <v>240</v>
      </c>
      <c r="C1082" s="3"/>
      <c r="D1082" s="3"/>
      <c r="E1082" s="18" t="s">
        <v>681</v>
      </c>
      <c r="F1082" s="23">
        <f>F1083</f>
        <v>4177.8999999999996</v>
      </c>
      <c r="G1082" s="23">
        <f t="shared" si="466"/>
        <v>4197.4000000000005</v>
      </c>
      <c r="H1082" s="23">
        <f t="shared" si="466"/>
        <v>4349.1000000000004</v>
      </c>
      <c r="I1082" s="23">
        <f t="shared" si="466"/>
        <v>0</v>
      </c>
    </row>
    <row r="1083" spans="1:9" ht="31.5" x14ac:dyDescent="0.25">
      <c r="A1083" s="3" t="s">
        <v>295</v>
      </c>
      <c r="B1083" s="13">
        <v>240</v>
      </c>
      <c r="C1083" s="3" t="s">
        <v>169</v>
      </c>
      <c r="D1083" s="3" t="s">
        <v>285</v>
      </c>
      <c r="E1083" s="18" t="s">
        <v>645</v>
      </c>
      <c r="F1083" s="23">
        <v>4177.8999999999996</v>
      </c>
      <c r="G1083" s="23">
        <v>4197.4000000000005</v>
      </c>
      <c r="H1083" s="23">
        <v>4349.1000000000004</v>
      </c>
      <c r="I1083" s="23"/>
    </row>
    <row r="1084" spans="1:9" ht="31.5" x14ac:dyDescent="0.25">
      <c r="A1084" s="3" t="s">
        <v>296</v>
      </c>
      <c r="B1084" s="13"/>
      <c r="C1084" s="3"/>
      <c r="D1084" s="3"/>
      <c r="E1084" s="18" t="s">
        <v>992</v>
      </c>
      <c r="F1084" s="23">
        <f>F1085</f>
        <v>849</v>
      </c>
      <c r="G1084" s="23">
        <f t="shared" ref="G1084:I1086" si="467">G1085</f>
        <v>849</v>
      </c>
      <c r="H1084" s="23">
        <f t="shared" si="467"/>
        <v>849</v>
      </c>
      <c r="I1084" s="23">
        <f t="shared" si="467"/>
        <v>0</v>
      </c>
    </row>
    <row r="1085" spans="1:9" ht="47.25" x14ac:dyDescent="0.25">
      <c r="A1085" s="3" t="s">
        <v>296</v>
      </c>
      <c r="B1085" s="13">
        <v>200</v>
      </c>
      <c r="C1085" s="3"/>
      <c r="D1085" s="3"/>
      <c r="E1085" s="18" t="s">
        <v>673</v>
      </c>
      <c r="F1085" s="23">
        <f>F1086</f>
        <v>849</v>
      </c>
      <c r="G1085" s="23">
        <f t="shared" si="467"/>
        <v>849</v>
      </c>
      <c r="H1085" s="23">
        <f t="shared" si="467"/>
        <v>849</v>
      </c>
      <c r="I1085" s="23">
        <f t="shared" si="467"/>
        <v>0</v>
      </c>
    </row>
    <row r="1086" spans="1:9" ht="47.25" x14ac:dyDescent="0.25">
      <c r="A1086" s="3" t="s">
        <v>296</v>
      </c>
      <c r="B1086" s="13">
        <v>240</v>
      </c>
      <c r="C1086" s="3"/>
      <c r="D1086" s="3"/>
      <c r="E1086" s="18" t="s">
        <v>681</v>
      </c>
      <c r="F1086" s="23">
        <f>F1087</f>
        <v>849</v>
      </c>
      <c r="G1086" s="23">
        <f t="shared" si="467"/>
        <v>849</v>
      </c>
      <c r="H1086" s="23">
        <f t="shared" si="467"/>
        <v>849</v>
      </c>
      <c r="I1086" s="23">
        <f t="shared" si="467"/>
        <v>0</v>
      </c>
    </row>
    <row r="1087" spans="1:9" x14ac:dyDescent="0.25">
      <c r="A1087" s="3" t="s">
        <v>296</v>
      </c>
      <c r="B1087" s="13">
        <v>240</v>
      </c>
      <c r="C1087" s="3" t="s">
        <v>5</v>
      </c>
      <c r="D1087" s="3" t="s">
        <v>6</v>
      </c>
      <c r="E1087" s="18" t="s">
        <v>638</v>
      </c>
      <c r="F1087" s="23">
        <v>849</v>
      </c>
      <c r="G1087" s="23">
        <v>849</v>
      </c>
      <c r="H1087" s="23">
        <v>849</v>
      </c>
      <c r="I1087" s="23"/>
    </row>
    <row r="1088" spans="1:9" ht="47.25" x14ac:dyDescent="0.25">
      <c r="A1088" s="3" t="s">
        <v>297</v>
      </c>
      <c r="B1088" s="13"/>
      <c r="C1088" s="3"/>
      <c r="D1088" s="3"/>
      <c r="E1088" s="18" t="s">
        <v>993</v>
      </c>
      <c r="F1088" s="23">
        <f>F1089</f>
        <v>1964.8</v>
      </c>
      <c r="G1088" s="23">
        <f t="shared" ref="G1088:I1090" si="468">G1089</f>
        <v>1945.3</v>
      </c>
      <c r="H1088" s="23">
        <f t="shared" si="468"/>
        <v>1793.6000000000001</v>
      </c>
      <c r="I1088" s="23">
        <f t="shared" si="468"/>
        <v>0</v>
      </c>
    </row>
    <row r="1089" spans="1:9" ht="47.25" x14ac:dyDescent="0.25">
      <c r="A1089" s="3" t="s">
        <v>297</v>
      </c>
      <c r="B1089" s="13">
        <v>200</v>
      </c>
      <c r="C1089" s="3"/>
      <c r="D1089" s="3"/>
      <c r="E1089" s="18" t="s">
        <v>673</v>
      </c>
      <c r="F1089" s="23">
        <f>F1090</f>
        <v>1964.8</v>
      </c>
      <c r="G1089" s="23">
        <f t="shared" si="468"/>
        <v>1945.3</v>
      </c>
      <c r="H1089" s="23">
        <f t="shared" si="468"/>
        <v>1793.6000000000001</v>
      </c>
      <c r="I1089" s="23">
        <f t="shared" si="468"/>
        <v>0</v>
      </c>
    </row>
    <row r="1090" spans="1:9" ht="47.25" x14ac:dyDescent="0.25">
      <c r="A1090" s="3" t="s">
        <v>297</v>
      </c>
      <c r="B1090" s="13">
        <v>240</v>
      </c>
      <c r="C1090" s="3"/>
      <c r="D1090" s="3"/>
      <c r="E1090" s="18" t="s">
        <v>681</v>
      </c>
      <c r="F1090" s="23">
        <f>F1091</f>
        <v>1964.8</v>
      </c>
      <c r="G1090" s="23">
        <f t="shared" si="468"/>
        <v>1945.3</v>
      </c>
      <c r="H1090" s="23">
        <f t="shared" si="468"/>
        <v>1793.6000000000001</v>
      </c>
      <c r="I1090" s="23">
        <f t="shared" si="468"/>
        <v>0</v>
      </c>
    </row>
    <row r="1091" spans="1:9" ht="31.5" x14ac:dyDescent="0.25">
      <c r="A1091" s="3" t="s">
        <v>297</v>
      </c>
      <c r="B1091" s="13">
        <v>240</v>
      </c>
      <c r="C1091" s="3" t="s">
        <v>169</v>
      </c>
      <c r="D1091" s="3" t="s">
        <v>285</v>
      </c>
      <c r="E1091" s="18" t="s">
        <v>645</v>
      </c>
      <c r="F1091" s="23">
        <v>1964.8</v>
      </c>
      <c r="G1091" s="23">
        <v>1945.3</v>
      </c>
      <c r="H1091" s="23">
        <v>1793.6000000000001</v>
      </c>
      <c r="I1091" s="23"/>
    </row>
    <row r="1092" spans="1:9" ht="63" x14ac:dyDescent="0.25">
      <c r="A1092" s="3" t="s">
        <v>301</v>
      </c>
      <c r="B1092" s="13"/>
      <c r="C1092" s="3"/>
      <c r="D1092" s="3"/>
      <c r="E1092" s="18" t="s">
        <v>994</v>
      </c>
      <c r="F1092" s="23">
        <f>F1093+F1097</f>
        <v>7233.5</v>
      </c>
      <c r="G1092" s="23">
        <f t="shared" ref="G1092:I1092" si="469">G1093+G1097</f>
        <v>5287.8</v>
      </c>
      <c r="H1092" s="23">
        <f t="shared" si="469"/>
        <v>5287.8</v>
      </c>
      <c r="I1092" s="23">
        <f t="shared" si="469"/>
        <v>0</v>
      </c>
    </row>
    <row r="1093" spans="1:9" ht="31.5" x14ac:dyDescent="0.25">
      <c r="A1093" s="3" t="s">
        <v>299</v>
      </c>
      <c r="B1093" s="13"/>
      <c r="C1093" s="3"/>
      <c r="D1093" s="3"/>
      <c r="E1093" s="18" t="s">
        <v>995</v>
      </c>
      <c r="F1093" s="23">
        <f>F1094</f>
        <v>500</v>
      </c>
      <c r="G1093" s="23">
        <f t="shared" ref="G1093:I1095" si="470">G1094</f>
        <v>500</v>
      </c>
      <c r="H1093" s="23">
        <f t="shared" si="470"/>
        <v>500</v>
      </c>
      <c r="I1093" s="23">
        <f t="shared" si="470"/>
        <v>0</v>
      </c>
    </row>
    <row r="1094" spans="1:9" ht="47.25" x14ac:dyDescent="0.25">
      <c r="A1094" s="3" t="s">
        <v>299</v>
      </c>
      <c r="B1094" s="13">
        <v>200</v>
      </c>
      <c r="C1094" s="3"/>
      <c r="D1094" s="3"/>
      <c r="E1094" s="18" t="s">
        <v>673</v>
      </c>
      <c r="F1094" s="23">
        <f>F1095</f>
        <v>500</v>
      </c>
      <c r="G1094" s="23">
        <f t="shared" si="470"/>
        <v>500</v>
      </c>
      <c r="H1094" s="23">
        <f t="shared" si="470"/>
        <v>500</v>
      </c>
      <c r="I1094" s="23">
        <f t="shared" si="470"/>
        <v>0</v>
      </c>
    </row>
    <row r="1095" spans="1:9" ht="47.25" x14ac:dyDescent="0.25">
      <c r="A1095" s="3" t="s">
        <v>299</v>
      </c>
      <c r="B1095" s="13">
        <v>240</v>
      </c>
      <c r="C1095" s="3"/>
      <c r="D1095" s="3"/>
      <c r="E1095" s="18" t="s">
        <v>681</v>
      </c>
      <c r="F1095" s="23">
        <f>F1096</f>
        <v>500</v>
      </c>
      <c r="G1095" s="23">
        <f t="shared" si="470"/>
        <v>500</v>
      </c>
      <c r="H1095" s="23">
        <f t="shared" si="470"/>
        <v>500</v>
      </c>
      <c r="I1095" s="23">
        <f t="shared" si="470"/>
        <v>0</v>
      </c>
    </row>
    <row r="1096" spans="1:9" ht="31.5" x14ac:dyDescent="0.25">
      <c r="A1096" s="3" t="s">
        <v>299</v>
      </c>
      <c r="B1096" s="13">
        <v>240</v>
      </c>
      <c r="C1096" s="3" t="s">
        <v>169</v>
      </c>
      <c r="D1096" s="3" t="s">
        <v>285</v>
      </c>
      <c r="E1096" s="18" t="s">
        <v>645</v>
      </c>
      <c r="F1096" s="23">
        <v>500</v>
      </c>
      <c r="G1096" s="23">
        <v>500</v>
      </c>
      <c r="H1096" s="23">
        <v>500</v>
      </c>
      <c r="I1096" s="23"/>
    </row>
    <row r="1097" spans="1:9" ht="47.25" x14ac:dyDescent="0.25">
      <c r="A1097" s="3" t="s">
        <v>300</v>
      </c>
      <c r="B1097" s="13"/>
      <c r="C1097" s="3"/>
      <c r="D1097" s="3"/>
      <c r="E1097" s="18" t="s">
        <v>996</v>
      </c>
      <c r="F1097" s="23">
        <f>F1098</f>
        <v>6733.5</v>
      </c>
      <c r="G1097" s="23">
        <f t="shared" ref="G1097:I1099" si="471">G1098</f>
        <v>4787.8</v>
      </c>
      <c r="H1097" s="23">
        <f t="shared" si="471"/>
        <v>4787.8</v>
      </c>
      <c r="I1097" s="23">
        <f t="shared" si="471"/>
        <v>0</v>
      </c>
    </row>
    <row r="1098" spans="1:9" ht="47.25" x14ac:dyDescent="0.25">
      <c r="A1098" s="3" t="s">
        <v>300</v>
      </c>
      <c r="B1098" s="13">
        <v>200</v>
      </c>
      <c r="C1098" s="3"/>
      <c r="D1098" s="3"/>
      <c r="E1098" s="18" t="s">
        <v>673</v>
      </c>
      <c r="F1098" s="23">
        <f>F1099</f>
        <v>6733.5</v>
      </c>
      <c r="G1098" s="23">
        <f t="shared" si="471"/>
        <v>4787.8</v>
      </c>
      <c r="H1098" s="23">
        <f t="shared" si="471"/>
        <v>4787.8</v>
      </c>
      <c r="I1098" s="23">
        <f t="shared" si="471"/>
        <v>0</v>
      </c>
    </row>
    <row r="1099" spans="1:9" ht="47.25" x14ac:dyDescent="0.25">
      <c r="A1099" s="3" t="s">
        <v>300</v>
      </c>
      <c r="B1099" s="13">
        <v>240</v>
      </c>
      <c r="C1099" s="3"/>
      <c r="D1099" s="3"/>
      <c r="E1099" s="18" t="s">
        <v>681</v>
      </c>
      <c r="F1099" s="23">
        <f>F1100</f>
        <v>6733.5</v>
      </c>
      <c r="G1099" s="23">
        <f t="shared" si="471"/>
        <v>4787.8</v>
      </c>
      <c r="H1099" s="23">
        <f t="shared" si="471"/>
        <v>4787.8</v>
      </c>
      <c r="I1099" s="23">
        <f t="shared" si="471"/>
        <v>0</v>
      </c>
    </row>
    <row r="1100" spans="1:9" ht="31.5" x14ac:dyDescent="0.25">
      <c r="A1100" s="3" t="s">
        <v>300</v>
      </c>
      <c r="B1100" s="13">
        <v>240</v>
      </c>
      <c r="C1100" s="3" t="s">
        <v>169</v>
      </c>
      <c r="D1100" s="3" t="s">
        <v>285</v>
      </c>
      <c r="E1100" s="18" t="s">
        <v>645</v>
      </c>
      <c r="F1100" s="23">
        <v>6733.5</v>
      </c>
      <c r="G1100" s="23">
        <v>4787.8</v>
      </c>
      <c r="H1100" s="23">
        <v>4787.8</v>
      </c>
      <c r="I1100" s="23"/>
    </row>
    <row r="1101" spans="1:9" s="10" customFormat="1" ht="31.5" x14ac:dyDescent="0.25">
      <c r="A1101" s="9" t="s">
        <v>306</v>
      </c>
      <c r="B1101" s="16"/>
      <c r="C1101" s="9"/>
      <c r="D1101" s="9"/>
      <c r="E1101" s="19" t="s">
        <v>708</v>
      </c>
      <c r="F1101" s="14">
        <f>F1102+F1151+F1233</f>
        <v>4195675.3</v>
      </c>
      <c r="G1101" s="14">
        <f>G1102+G1151+G1233</f>
        <v>4954134.2</v>
      </c>
      <c r="H1101" s="14">
        <f>H1102+H1151+H1233</f>
        <v>5120364.0999999996</v>
      </c>
      <c r="I1101" s="14">
        <f>I1102+I1151+I1233</f>
        <v>0</v>
      </c>
    </row>
    <row r="1102" spans="1:9" s="12" customFormat="1" ht="47.25" x14ac:dyDescent="0.25">
      <c r="A1102" s="11" t="s">
        <v>307</v>
      </c>
      <c r="B1102" s="21"/>
      <c r="C1102" s="11"/>
      <c r="D1102" s="11"/>
      <c r="E1102" s="20" t="s">
        <v>754</v>
      </c>
      <c r="F1102" s="22">
        <f>F1103+F1120+F1124+F1133+F1142+F1146</f>
        <v>2407656.6</v>
      </c>
      <c r="G1102" s="22">
        <f>G1103+G1120+G1124+G1133+G1142+G1146</f>
        <v>2673573.2000000007</v>
      </c>
      <c r="H1102" s="22">
        <f>H1103+H1120+H1124+H1133+H1142+H1146</f>
        <v>3267670.5</v>
      </c>
      <c r="I1102" s="22">
        <f>I1103+I1120+I1124+I1133+I1142+I1146</f>
        <v>0</v>
      </c>
    </row>
    <row r="1103" spans="1:9" ht="63" x14ac:dyDescent="0.25">
      <c r="A1103" s="3" t="s">
        <v>308</v>
      </c>
      <c r="B1103" s="13"/>
      <c r="C1103" s="3"/>
      <c r="D1103" s="3"/>
      <c r="E1103" s="18" t="s">
        <v>997</v>
      </c>
      <c r="F1103" s="23">
        <f>F1104+F1108+F1112+F1116</f>
        <v>1746165.9000000001</v>
      </c>
      <c r="G1103" s="23">
        <f t="shared" ref="G1103:I1103" si="472">G1104+G1108+G1112+G1116</f>
        <v>1760781.7000000002</v>
      </c>
      <c r="H1103" s="23">
        <f t="shared" si="472"/>
        <v>1766993.8</v>
      </c>
      <c r="I1103" s="23">
        <f t="shared" si="472"/>
        <v>0</v>
      </c>
    </row>
    <row r="1104" spans="1:9" x14ac:dyDescent="0.25">
      <c r="A1104" s="3" t="s">
        <v>302</v>
      </c>
      <c r="B1104" s="13"/>
      <c r="C1104" s="3"/>
      <c r="D1104" s="3"/>
      <c r="E1104" s="18" t="s">
        <v>998</v>
      </c>
      <c r="F1104" s="23">
        <f>F1105</f>
        <v>1621566.8</v>
      </c>
      <c r="G1104" s="23">
        <f t="shared" ref="G1104:I1106" si="473">G1105</f>
        <v>1653691.8</v>
      </c>
      <c r="H1104" s="23">
        <f t="shared" si="473"/>
        <v>1659903.9</v>
      </c>
      <c r="I1104" s="23">
        <f t="shared" si="473"/>
        <v>0</v>
      </c>
    </row>
    <row r="1105" spans="1:9" ht="47.25" x14ac:dyDescent="0.25">
      <c r="A1105" s="3" t="s">
        <v>302</v>
      </c>
      <c r="B1105" s="13">
        <v>200</v>
      </c>
      <c r="C1105" s="3"/>
      <c r="D1105" s="3"/>
      <c r="E1105" s="18" t="s">
        <v>673</v>
      </c>
      <c r="F1105" s="23">
        <f>F1106</f>
        <v>1621566.8</v>
      </c>
      <c r="G1105" s="23">
        <f t="shared" si="473"/>
        <v>1653691.8</v>
      </c>
      <c r="H1105" s="23">
        <f t="shared" si="473"/>
        <v>1659903.9</v>
      </c>
      <c r="I1105" s="23">
        <f t="shared" si="473"/>
        <v>0</v>
      </c>
    </row>
    <row r="1106" spans="1:9" ht="47.25" x14ac:dyDescent="0.25">
      <c r="A1106" s="3" t="s">
        <v>302</v>
      </c>
      <c r="B1106" s="13">
        <v>240</v>
      </c>
      <c r="C1106" s="3"/>
      <c r="D1106" s="3"/>
      <c r="E1106" s="18" t="s">
        <v>681</v>
      </c>
      <c r="F1106" s="23">
        <f>F1107</f>
        <v>1621566.8</v>
      </c>
      <c r="G1106" s="23">
        <f t="shared" si="473"/>
        <v>1653691.8</v>
      </c>
      <c r="H1106" s="23">
        <f t="shared" si="473"/>
        <v>1659903.9</v>
      </c>
      <c r="I1106" s="23">
        <f t="shared" si="473"/>
        <v>0</v>
      </c>
    </row>
    <row r="1107" spans="1:9" x14ac:dyDescent="0.25">
      <c r="A1107" s="3" t="s">
        <v>302</v>
      </c>
      <c r="B1107" s="13">
        <v>240</v>
      </c>
      <c r="C1107" s="3" t="s">
        <v>169</v>
      </c>
      <c r="D1107" s="3" t="s">
        <v>31</v>
      </c>
      <c r="E1107" s="18" t="s">
        <v>644</v>
      </c>
      <c r="F1107" s="23">
        <v>1621566.8</v>
      </c>
      <c r="G1107" s="23">
        <v>1653691.8</v>
      </c>
      <c r="H1107" s="23">
        <v>1659903.9</v>
      </c>
      <c r="I1107" s="23"/>
    </row>
    <row r="1108" spans="1:9" ht="47.25" x14ac:dyDescent="0.25">
      <c r="A1108" s="3" t="s">
        <v>303</v>
      </c>
      <c r="B1108" s="13"/>
      <c r="C1108" s="3"/>
      <c r="D1108" s="3"/>
      <c r="E1108" s="18" t="s">
        <v>999</v>
      </c>
      <c r="F1108" s="23">
        <f>F1109</f>
        <v>4080.8</v>
      </c>
      <c r="G1108" s="23">
        <f t="shared" ref="G1108:I1110" si="474">G1109</f>
        <v>4080.8</v>
      </c>
      <c r="H1108" s="23">
        <f t="shared" si="474"/>
        <v>4080.8</v>
      </c>
      <c r="I1108" s="23">
        <f t="shared" si="474"/>
        <v>0</v>
      </c>
    </row>
    <row r="1109" spans="1:9" ht="47.25" x14ac:dyDescent="0.25">
      <c r="A1109" s="3" t="s">
        <v>303</v>
      </c>
      <c r="B1109" s="13">
        <v>200</v>
      </c>
      <c r="C1109" s="3"/>
      <c r="D1109" s="3"/>
      <c r="E1109" s="18" t="s">
        <v>673</v>
      </c>
      <c r="F1109" s="23">
        <f>F1110</f>
        <v>4080.8</v>
      </c>
      <c r="G1109" s="23">
        <f t="shared" si="474"/>
        <v>4080.8</v>
      </c>
      <c r="H1109" s="23">
        <f t="shared" si="474"/>
        <v>4080.8</v>
      </c>
      <c r="I1109" s="23">
        <f t="shared" si="474"/>
        <v>0</v>
      </c>
    </row>
    <row r="1110" spans="1:9" ht="47.25" x14ac:dyDescent="0.25">
      <c r="A1110" s="3" t="s">
        <v>303</v>
      </c>
      <c r="B1110" s="13">
        <v>240</v>
      </c>
      <c r="C1110" s="3"/>
      <c r="D1110" s="3"/>
      <c r="E1110" s="18" t="s">
        <v>681</v>
      </c>
      <c r="F1110" s="23">
        <f>F1111</f>
        <v>4080.8</v>
      </c>
      <c r="G1110" s="23">
        <f t="shared" si="474"/>
        <v>4080.8</v>
      </c>
      <c r="H1110" s="23">
        <f t="shared" si="474"/>
        <v>4080.8</v>
      </c>
      <c r="I1110" s="23">
        <f t="shared" si="474"/>
        <v>0</v>
      </c>
    </row>
    <row r="1111" spans="1:9" x14ac:dyDescent="0.25">
      <c r="A1111" s="3" t="s">
        <v>303</v>
      </c>
      <c r="B1111" s="13">
        <v>240</v>
      </c>
      <c r="C1111" s="3" t="s">
        <v>169</v>
      </c>
      <c r="D1111" s="3" t="s">
        <v>31</v>
      </c>
      <c r="E1111" s="18" t="s">
        <v>644</v>
      </c>
      <c r="F1111" s="23">
        <v>4080.8</v>
      </c>
      <c r="G1111" s="23">
        <v>4080.8</v>
      </c>
      <c r="H1111" s="23">
        <v>4080.8</v>
      </c>
      <c r="I1111" s="23"/>
    </row>
    <row r="1112" spans="1:9" ht="31.5" x14ac:dyDescent="0.25">
      <c r="A1112" s="3" t="s">
        <v>304</v>
      </c>
      <c r="B1112" s="13"/>
      <c r="C1112" s="3"/>
      <c r="D1112" s="3"/>
      <c r="E1112" s="18" t="s">
        <v>1000</v>
      </c>
      <c r="F1112" s="23">
        <f>F1113</f>
        <v>50784.200000000004</v>
      </c>
      <c r="G1112" s="23">
        <f t="shared" ref="G1112:I1114" si="475">G1113</f>
        <v>33275</v>
      </c>
      <c r="H1112" s="23">
        <f t="shared" si="475"/>
        <v>33275</v>
      </c>
      <c r="I1112" s="23">
        <f t="shared" si="475"/>
        <v>0</v>
      </c>
    </row>
    <row r="1113" spans="1:9" ht="47.25" x14ac:dyDescent="0.25">
      <c r="A1113" s="3" t="s">
        <v>304</v>
      </c>
      <c r="B1113" s="13">
        <v>200</v>
      </c>
      <c r="C1113" s="3"/>
      <c r="D1113" s="3"/>
      <c r="E1113" s="18" t="s">
        <v>673</v>
      </c>
      <c r="F1113" s="23">
        <f>F1114</f>
        <v>50784.200000000004</v>
      </c>
      <c r="G1113" s="23">
        <f t="shared" si="475"/>
        <v>33275</v>
      </c>
      <c r="H1113" s="23">
        <f t="shared" si="475"/>
        <v>33275</v>
      </c>
      <c r="I1113" s="23">
        <f t="shared" si="475"/>
        <v>0</v>
      </c>
    </row>
    <row r="1114" spans="1:9" ht="47.25" x14ac:dyDescent="0.25">
      <c r="A1114" s="3" t="s">
        <v>304</v>
      </c>
      <c r="B1114" s="13">
        <v>240</v>
      </c>
      <c r="C1114" s="3"/>
      <c r="D1114" s="3"/>
      <c r="E1114" s="18" t="s">
        <v>681</v>
      </c>
      <c r="F1114" s="23">
        <f>F1115</f>
        <v>50784.200000000004</v>
      </c>
      <c r="G1114" s="23">
        <f t="shared" si="475"/>
        <v>33275</v>
      </c>
      <c r="H1114" s="23">
        <f t="shared" si="475"/>
        <v>33275</v>
      </c>
      <c r="I1114" s="23">
        <f t="shared" si="475"/>
        <v>0</v>
      </c>
    </row>
    <row r="1115" spans="1:9" x14ac:dyDescent="0.25">
      <c r="A1115" s="3" t="s">
        <v>304</v>
      </c>
      <c r="B1115" s="13">
        <v>240</v>
      </c>
      <c r="C1115" s="3" t="s">
        <v>169</v>
      </c>
      <c r="D1115" s="3" t="s">
        <v>31</v>
      </c>
      <c r="E1115" s="18" t="s">
        <v>644</v>
      </c>
      <c r="F1115" s="23">
        <v>50784.200000000004</v>
      </c>
      <c r="G1115" s="23">
        <v>33275</v>
      </c>
      <c r="H1115" s="23">
        <v>33275</v>
      </c>
      <c r="I1115" s="23"/>
    </row>
    <row r="1116" spans="1:9" ht="63" x14ac:dyDescent="0.25">
      <c r="A1116" s="3" t="s">
        <v>305</v>
      </c>
      <c r="B1116" s="13"/>
      <c r="C1116" s="3"/>
      <c r="D1116" s="3"/>
      <c r="E1116" s="18" t="s">
        <v>1001</v>
      </c>
      <c r="F1116" s="23">
        <f>F1117</f>
        <v>69734.099999999991</v>
      </c>
      <c r="G1116" s="23">
        <f t="shared" ref="G1116:I1118" si="476">G1117</f>
        <v>69734.099999999991</v>
      </c>
      <c r="H1116" s="23">
        <f t="shared" si="476"/>
        <v>69734.099999999991</v>
      </c>
      <c r="I1116" s="23">
        <f t="shared" si="476"/>
        <v>0</v>
      </c>
    </row>
    <row r="1117" spans="1:9" x14ac:dyDescent="0.25">
      <c r="A1117" s="3" t="s">
        <v>305</v>
      </c>
      <c r="B1117" s="13">
        <v>800</v>
      </c>
      <c r="C1117" s="3"/>
      <c r="D1117" s="3"/>
      <c r="E1117" s="18" t="s">
        <v>678</v>
      </c>
      <c r="F1117" s="23">
        <f>F1118</f>
        <v>69734.099999999991</v>
      </c>
      <c r="G1117" s="23">
        <f t="shared" si="476"/>
        <v>69734.099999999991</v>
      </c>
      <c r="H1117" s="23">
        <f t="shared" si="476"/>
        <v>69734.099999999991</v>
      </c>
      <c r="I1117" s="23">
        <f t="shared" si="476"/>
        <v>0</v>
      </c>
    </row>
    <row r="1118" spans="1:9" ht="78.75" x14ac:dyDescent="0.25">
      <c r="A1118" s="3" t="s">
        <v>305</v>
      </c>
      <c r="B1118" s="13">
        <v>810</v>
      </c>
      <c r="C1118" s="3"/>
      <c r="D1118" s="3"/>
      <c r="E1118" s="18" t="s">
        <v>694</v>
      </c>
      <c r="F1118" s="23">
        <f>F1119</f>
        <v>69734.099999999991</v>
      </c>
      <c r="G1118" s="23">
        <f t="shared" si="476"/>
        <v>69734.099999999991</v>
      </c>
      <c r="H1118" s="23">
        <f t="shared" si="476"/>
        <v>69734.099999999991</v>
      </c>
      <c r="I1118" s="23">
        <f t="shared" si="476"/>
        <v>0</v>
      </c>
    </row>
    <row r="1119" spans="1:9" x14ac:dyDescent="0.25">
      <c r="A1119" s="3" t="s">
        <v>305</v>
      </c>
      <c r="B1119" s="13">
        <v>810</v>
      </c>
      <c r="C1119" s="3" t="s">
        <v>169</v>
      </c>
      <c r="D1119" s="3" t="s">
        <v>31</v>
      </c>
      <c r="E1119" s="18" t="s">
        <v>644</v>
      </c>
      <c r="F1119" s="23">
        <v>69734.099999999991</v>
      </c>
      <c r="G1119" s="23">
        <v>69734.099999999991</v>
      </c>
      <c r="H1119" s="23">
        <v>69734.099999999991</v>
      </c>
      <c r="I1119" s="23"/>
    </row>
    <row r="1120" spans="1:9" ht="63" x14ac:dyDescent="0.25">
      <c r="A1120" s="3" t="s">
        <v>309</v>
      </c>
      <c r="B1120" s="13"/>
      <c r="C1120" s="3"/>
      <c r="D1120" s="3"/>
      <c r="E1120" s="18" t="s">
        <v>1003</v>
      </c>
      <c r="F1120" s="23">
        <f>F1121</f>
        <v>61101.200000000004</v>
      </c>
      <c r="G1120" s="23">
        <f t="shared" ref="G1120:I1122" si="477">G1121</f>
        <v>48251.100000000006</v>
      </c>
      <c r="H1120" s="23">
        <f t="shared" si="477"/>
        <v>48251.100000000006</v>
      </c>
      <c r="I1120" s="23">
        <f t="shared" si="477"/>
        <v>0</v>
      </c>
    </row>
    <row r="1121" spans="1:10" ht="47.25" x14ac:dyDescent="0.25">
      <c r="A1121" s="3" t="s">
        <v>309</v>
      </c>
      <c r="B1121" s="13">
        <v>200</v>
      </c>
      <c r="C1121" s="3"/>
      <c r="D1121" s="3"/>
      <c r="E1121" s="18" t="s">
        <v>673</v>
      </c>
      <c r="F1121" s="23">
        <f>F1122</f>
        <v>61101.200000000004</v>
      </c>
      <c r="G1121" s="23">
        <f t="shared" si="477"/>
        <v>48251.100000000006</v>
      </c>
      <c r="H1121" s="23">
        <f t="shared" si="477"/>
        <v>48251.100000000006</v>
      </c>
      <c r="I1121" s="23">
        <f t="shared" si="477"/>
        <v>0</v>
      </c>
    </row>
    <row r="1122" spans="1:10" ht="47.25" x14ac:dyDescent="0.25">
      <c r="A1122" s="3" t="s">
        <v>309</v>
      </c>
      <c r="B1122" s="13">
        <v>240</v>
      </c>
      <c r="C1122" s="3"/>
      <c r="D1122" s="3"/>
      <c r="E1122" s="18" t="s">
        <v>681</v>
      </c>
      <c r="F1122" s="23">
        <f>F1123</f>
        <v>61101.200000000004</v>
      </c>
      <c r="G1122" s="23">
        <f t="shared" si="477"/>
        <v>48251.100000000006</v>
      </c>
      <c r="H1122" s="23">
        <f t="shared" si="477"/>
        <v>48251.100000000006</v>
      </c>
      <c r="I1122" s="23">
        <f t="shared" si="477"/>
        <v>0</v>
      </c>
    </row>
    <row r="1123" spans="1:10" x14ac:dyDescent="0.25">
      <c r="A1123" s="3" t="s">
        <v>309</v>
      </c>
      <c r="B1123" s="13">
        <v>240</v>
      </c>
      <c r="C1123" s="3" t="s">
        <v>169</v>
      </c>
      <c r="D1123" s="3" t="s">
        <v>31</v>
      </c>
      <c r="E1123" s="18" t="s">
        <v>644</v>
      </c>
      <c r="F1123" s="23">
        <v>61101.200000000004</v>
      </c>
      <c r="G1123" s="23">
        <v>48251.100000000006</v>
      </c>
      <c r="H1123" s="23">
        <v>48251.100000000006</v>
      </c>
      <c r="I1123" s="23"/>
    </row>
    <row r="1124" spans="1:10" ht="63" x14ac:dyDescent="0.25">
      <c r="A1124" s="3" t="s">
        <v>312</v>
      </c>
      <c r="B1124" s="13"/>
      <c r="C1124" s="3"/>
      <c r="D1124" s="3"/>
      <c r="E1124" s="18" t="s">
        <v>1004</v>
      </c>
      <c r="F1124" s="23">
        <f>F1125+F1129</f>
        <v>308654.10000000003</v>
      </c>
      <c r="G1124" s="23">
        <f t="shared" ref="G1124:I1124" si="478">G1125+G1129</f>
        <v>589583.30000000005</v>
      </c>
      <c r="H1124" s="23">
        <f t="shared" si="478"/>
        <v>1068905.2</v>
      </c>
      <c r="I1124" s="23">
        <f t="shared" si="478"/>
        <v>0</v>
      </c>
    </row>
    <row r="1125" spans="1:10" ht="31.5" x14ac:dyDescent="0.25">
      <c r="A1125" s="3" t="s">
        <v>310</v>
      </c>
      <c r="B1125" s="13"/>
      <c r="C1125" s="3"/>
      <c r="D1125" s="3"/>
      <c r="E1125" s="18" t="s">
        <v>1005</v>
      </c>
      <c r="F1125" s="23">
        <f>F1126</f>
        <v>308654.10000000003</v>
      </c>
      <c r="G1125" s="23">
        <f t="shared" ref="G1125:I1127" si="479">G1126</f>
        <v>489990</v>
      </c>
      <c r="H1125" s="23">
        <f t="shared" si="479"/>
        <v>969312</v>
      </c>
      <c r="I1125" s="23">
        <f t="shared" si="479"/>
        <v>0</v>
      </c>
    </row>
    <row r="1126" spans="1:10" ht="47.25" x14ac:dyDescent="0.25">
      <c r="A1126" s="3" t="s">
        <v>310</v>
      </c>
      <c r="B1126" s="13">
        <v>200</v>
      </c>
      <c r="C1126" s="3"/>
      <c r="D1126" s="3"/>
      <c r="E1126" s="18" t="s">
        <v>673</v>
      </c>
      <c r="F1126" s="23">
        <f>F1127</f>
        <v>308654.10000000003</v>
      </c>
      <c r="G1126" s="23">
        <f t="shared" si="479"/>
        <v>489990</v>
      </c>
      <c r="H1126" s="23">
        <f t="shared" si="479"/>
        <v>969312</v>
      </c>
      <c r="I1126" s="23">
        <f t="shared" si="479"/>
        <v>0</v>
      </c>
    </row>
    <row r="1127" spans="1:10" ht="47.25" x14ac:dyDescent="0.25">
      <c r="A1127" s="3" t="s">
        <v>310</v>
      </c>
      <c r="B1127" s="13">
        <v>240</v>
      </c>
      <c r="C1127" s="3"/>
      <c r="D1127" s="3"/>
      <c r="E1127" s="18" t="s">
        <v>681</v>
      </c>
      <c r="F1127" s="23">
        <f>F1128</f>
        <v>308654.10000000003</v>
      </c>
      <c r="G1127" s="23">
        <f t="shared" si="479"/>
        <v>489990</v>
      </c>
      <c r="H1127" s="23">
        <f t="shared" si="479"/>
        <v>969312</v>
      </c>
      <c r="I1127" s="23">
        <f t="shared" si="479"/>
        <v>0</v>
      </c>
    </row>
    <row r="1128" spans="1:10" x14ac:dyDescent="0.25">
      <c r="A1128" s="3" t="s">
        <v>310</v>
      </c>
      <c r="B1128" s="13">
        <v>240</v>
      </c>
      <c r="C1128" s="3" t="s">
        <v>169</v>
      </c>
      <c r="D1128" s="3" t="s">
        <v>31</v>
      </c>
      <c r="E1128" s="18" t="s">
        <v>644</v>
      </c>
      <c r="F1128" s="23">
        <v>308654.10000000003</v>
      </c>
      <c r="G1128" s="23">
        <v>489990</v>
      </c>
      <c r="H1128" s="23">
        <v>969312</v>
      </c>
      <c r="I1128" s="23"/>
    </row>
    <row r="1129" spans="1:10" ht="78.75" hidden="1" x14ac:dyDescent="0.25">
      <c r="A1129" s="3" t="s">
        <v>311</v>
      </c>
      <c r="B1129" s="13"/>
      <c r="C1129" s="3"/>
      <c r="D1129" s="3"/>
      <c r="E1129" s="18" t="s">
        <v>1002</v>
      </c>
      <c r="F1129" s="23">
        <f>F1130</f>
        <v>0</v>
      </c>
      <c r="G1129" s="23">
        <f t="shared" ref="G1129:I1131" si="480">G1130</f>
        <v>99593.3</v>
      </c>
      <c r="H1129" s="23">
        <f t="shared" si="480"/>
        <v>99593.2</v>
      </c>
      <c r="I1129" s="23">
        <f t="shared" si="480"/>
        <v>0</v>
      </c>
      <c r="J1129" s="10">
        <v>0</v>
      </c>
    </row>
    <row r="1130" spans="1:10" ht="47.25" hidden="1" x14ac:dyDescent="0.25">
      <c r="A1130" s="3" t="s">
        <v>311</v>
      </c>
      <c r="B1130" s="13">
        <v>200</v>
      </c>
      <c r="C1130" s="3"/>
      <c r="D1130" s="3"/>
      <c r="E1130" s="18" t="s">
        <v>673</v>
      </c>
      <c r="F1130" s="23">
        <f>F1131</f>
        <v>0</v>
      </c>
      <c r="G1130" s="23">
        <f t="shared" si="480"/>
        <v>99593.3</v>
      </c>
      <c r="H1130" s="23">
        <f t="shared" si="480"/>
        <v>99593.2</v>
      </c>
      <c r="I1130" s="23">
        <f t="shared" si="480"/>
        <v>0</v>
      </c>
      <c r="J1130" s="10">
        <v>0</v>
      </c>
    </row>
    <row r="1131" spans="1:10" ht="47.25" hidden="1" x14ac:dyDescent="0.25">
      <c r="A1131" s="3" t="s">
        <v>311</v>
      </c>
      <c r="B1131" s="13">
        <v>240</v>
      </c>
      <c r="C1131" s="3"/>
      <c r="D1131" s="3"/>
      <c r="E1131" s="18" t="s">
        <v>681</v>
      </c>
      <c r="F1131" s="23">
        <f>F1132</f>
        <v>0</v>
      </c>
      <c r="G1131" s="23">
        <f t="shared" si="480"/>
        <v>99593.3</v>
      </c>
      <c r="H1131" s="23">
        <f t="shared" si="480"/>
        <v>99593.2</v>
      </c>
      <c r="I1131" s="23">
        <f t="shared" si="480"/>
        <v>0</v>
      </c>
      <c r="J1131" s="10">
        <v>0</v>
      </c>
    </row>
    <row r="1132" spans="1:10" hidden="1" x14ac:dyDescent="0.25">
      <c r="A1132" s="3" t="s">
        <v>311</v>
      </c>
      <c r="B1132" s="13">
        <v>240</v>
      </c>
      <c r="C1132" s="3" t="s">
        <v>169</v>
      </c>
      <c r="D1132" s="3" t="s">
        <v>31</v>
      </c>
      <c r="E1132" s="18" t="s">
        <v>644</v>
      </c>
      <c r="F1132" s="23">
        <v>0</v>
      </c>
      <c r="G1132" s="23">
        <v>99593.3</v>
      </c>
      <c r="H1132" s="23">
        <v>99593.2</v>
      </c>
      <c r="I1132" s="23"/>
      <c r="J1132" s="10">
        <v>0</v>
      </c>
    </row>
    <row r="1133" spans="1:10" ht="78.75" x14ac:dyDescent="0.25">
      <c r="A1133" s="3" t="s">
        <v>315</v>
      </c>
      <c r="B1133" s="13"/>
      <c r="C1133" s="3"/>
      <c r="D1133" s="3"/>
      <c r="E1133" s="18" t="s">
        <v>1006</v>
      </c>
      <c r="F1133" s="23">
        <f>F1134+F1138</f>
        <v>166855.4</v>
      </c>
      <c r="G1133" s="23">
        <f t="shared" ref="G1133:I1133" si="481">G1134+G1138</f>
        <v>154388.9</v>
      </c>
      <c r="H1133" s="23">
        <f t="shared" si="481"/>
        <v>154388.9</v>
      </c>
      <c r="I1133" s="23">
        <f t="shared" si="481"/>
        <v>0</v>
      </c>
    </row>
    <row r="1134" spans="1:10" ht="31.5" x14ac:dyDescent="0.25">
      <c r="A1134" s="3" t="s">
        <v>313</v>
      </c>
      <c r="B1134" s="13"/>
      <c r="C1134" s="3"/>
      <c r="D1134" s="3"/>
      <c r="E1134" s="18" t="s">
        <v>1007</v>
      </c>
      <c r="F1134" s="23">
        <f>F1135</f>
        <v>1215</v>
      </c>
      <c r="G1134" s="23">
        <f t="shared" ref="G1134:I1136" si="482">G1135</f>
        <v>1239.3</v>
      </c>
      <c r="H1134" s="23">
        <f t="shared" si="482"/>
        <v>1239.3</v>
      </c>
      <c r="I1134" s="23">
        <f t="shared" si="482"/>
        <v>0</v>
      </c>
    </row>
    <row r="1135" spans="1:10" ht="47.25" x14ac:dyDescent="0.25">
      <c r="A1135" s="3" t="s">
        <v>313</v>
      </c>
      <c r="B1135" s="13">
        <v>200</v>
      </c>
      <c r="C1135" s="3"/>
      <c r="D1135" s="3"/>
      <c r="E1135" s="18" t="s">
        <v>673</v>
      </c>
      <c r="F1135" s="23">
        <f>F1136</f>
        <v>1215</v>
      </c>
      <c r="G1135" s="23">
        <f t="shared" si="482"/>
        <v>1239.3</v>
      </c>
      <c r="H1135" s="23">
        <f t="shared" si="482"/>
        <v>1239.3</v>
      </c>
      <c r="I1135" s="23">
        <f t="shared" si="482"/>
        <v>0</v>
      </c>
    </row>
    <row r="1136" spans="1:10" ht="47.25" x14ac:dyDescent="0.25">
      <c r="A1136" s="3" t="s">
        <v>313</v>
      </c>
      <c r="B1136" s="13">
        <v>240</v>
      </c>
      <c r="C1136" s="3"/>
      <c r="D1136" s="3"/>
      <c r="E1136" s="18" t="s">
        <v>681</v>
      </c>
      <c r="F1136" s="23">
        <f>F1137</f>
        <v>1215</v>
      </c>
      <c r="G1136" s="23">
        <f t="shared" si="482"/>
        <v>1239.3</v>
      </c>
      <c r="H1136" s="23">
        <f t="shared" si="482"/>
        <v>1239.3</v>
      </c>
      <c r="I1136" s="23">
        <f t="shared" si="482"/>
        <v>0</v>
      </c>
    </row>
    <row r="1137" spans="1:10" x14ac:dyDescent="0.25">
      <c r="A1137" s="3" t="s">
        <v>313</v>
      </c>
      <c r="B1137" s="13">
        <v>240</v>
      </c>
      <c r="C1137" s="3" t="s">
        <v>222</v>
      </c>
      <c r="D1137" s="3" t="s">
        <v>21</v>
      </c>
      <c r="E1137" s="18" t="s">
        <v>648</v>
      </c>
      <c r="F1137" s="23">
        <v>1215</v>
      </c>
      <c r="G1137" s="23">
        <v>1239.3</v>
      </c>
      <c r="H1137" s="23">
        <v>1239.3</v>
      </c>
      <c r="I1137" s="23"/>
    </row>
    <row r="1138" spans="1:10" ht="47.25" x14ac:dyDescent="0.25">
      <c r="A1138" s="3" t="s">
        <v>314</v>
      </c>
      <c r="B1138" s="13"/>
      <c r="C1138" s="3"/>
      <c r="D1138" s="3"/>
      <c r="E1138" s="18" t="s">
        <v>1008</v>
      </c>
      <c r="F1138" s="23">
        <f>F1139</f>
        <v>165640.4</v>
      </c>
      <c r="G1138" s="23">
        <f t="shared" ref="G1138:I1140" si="483">G1139</f>
        <v>153149.6</v>
      </c>
      <c r="H1138" s="23">
        <f t="shared" si="483"/>
        <v>153149.6</v>
      </c>
      <c r="I1138" s="23">
        <f t="shared" si="483"/>
        <v>0</v>
      </c>
    </row>
    <row r="1139" spans="1:10" x14ac:dyDescent="0.25">
      <c r="A1139" s="3" t="s">
        <v>314</v>
      </c>
      <c r="B1139" s="13">
        <v>800</v>
      </c>
      <c r="C1139" s="3"/>
      <c r="D1139" s="3"/>
      <c r="E1139" s="18" t="s">
        <v>678</v>
      </c>
      <c r="F1139" s="23">
        <f>F1140</f>
        <v>165640.4</v>
      </c>
      <c r="G1139" s="23">
        <f t="shared" si="483"/>
        <v>153149.6</v>
      </c>
      <c r="H1139" s="23">
        <f t="shared" si="483"/>
        <v>153149.6</v>
      </c>
      <c r="I1139" s="23">
        <f t="shared" si="483"/>
        <v>0</v>
      </c>
    </row>
    <row r="1140" spans="1:10" ht="78.75" x14ac:dyDescent="0.25">
      <c r="A1140" s="3" t="s">
        <v>314</v>
      </c>
      <c r="B1140" s="13">
        <v>810</v>
      </c>
      <c r="C1140" s="3"/>
      <c r="D1140" s="3"/>
      <c r="E1140" s="18" t="s">
        <v>694</v>
      </c>
      <c r="F1140" s="23">
        <f>F1141</f>
        <v>165640.4</v>
      </c>
      <c r="G1140" s="23">
        <f t="shared" si="483"/>
        <v>153149.6</v>
      </c>
      <c r="H1140" s="23">
        <f t="shared" si="483"/>
        <v>153149.6</v>
      </c>
      <c r="I1140" s="23">
        <f t="shared" si="483"/>
        <v>0</v>
      </c>
    </row>
    <row r="1141" spans="1:10" x14ac:dyDescent="0.25">
      <c r="A1141" s="3" t="s">
        <v>314</v>
      </c>
      <c r="B1141" s="13">
        <v>810</v>
      </c>
      <c r="C1141" s="3" t="s">
        <v>222</v>
      </c>
      <c r="D1141" s="3" t="s">
        <v>21</v>
      </c>
      <c r="E1141" s="18" t="s">
        <v>648</v>
      </c>
      <c r="F1141" s="23">
        <v>165640.4</v>
      </c>
      <c r="G1141" s="23">
        <v>153149.6</v>
      </c>
      <c r="H1141" s="23">
        <v>153149.6</v>
      </c>
      <c r="I1141" s="23"/>
    </row>
    <row r="1142" spans="1:10" ht="47.25" hidden="1" x14ac:dyDescent="0.25">
      <c r="A1142" s="3" t="s">
        <v>316</v>
      </c>
      <c r="B1142" s="13"/>
      <c r="C1142" s="3"/>
      <c r="D1142" s="3"/>
      <c r="E1142" s="18" t="s">
        <v>1009</v>
      </c>
      <c r="F1142" s="23">
        <f>F1143</f>
        <v>0</v>
      </c>
      <c r="G1142" s="23">
        <f t="shared" ref="G1142:I1144" si="484">G1143</f>
        <v>0</v>
      </c>
      <c r="H1142" s="23">
        <f t="shared" si="484"/>
        <v>80800</v>
      </c>
      <c r="I1142" s="23">
        <f t="shared" si="484"/>
        <v>0</v>
      </c>
      <c r="J1142" s="10">
        <v>0</v>
      </c>
    </row>
    <row r="1143" spans="1:10" ht="47.25" hidden="1" x14ac:dyDescent="0.25">
      <c r="A1143" s="3" t="s">
        <v>316</v>
      </c>
      <c r="B1143" s="13">
        <v>200</v>
      </c>
      <c r="C1143" s="3"/>
      <c r="D1143" s="3"/>
      <c r="E1143" s="18" t="s">
        <v>673</v>
      </c>
      <c r="F1143" s="23">
        <f>F1144</f>
        <v>0</v>
      </c>
      <c r="G1143" s="23">
        <f t="shared" si="484"/>
        <v>0</v>
      </c>
      <c r="H1143" s="23">
        <f t="shared" si="484"/>
        <v>80800</v>
      </c>
      <c r="I1143" s="23">
        <f t="shared" si="484"/>
        <v>0</v>
      </c>
      <c r="J1143" s="10">
        <v>0</v>
      </c>
    </row>
    <row r="1144" spans="1:10" ht="47.25" hidden="1" x14ac:dyDescent="0.25">
      <c r="A1144" s="3" t="s">
        <v>316</v>
      </c>
      <c r="B1144" s="13">
        <v>240</v>
      </c>
      <c r="C1144" s="3"/>
      <c r="D1144" s="3"/>
      <c r="E1144" s="18" t="s">
        <v>681</v>
      </c>
      <c r="F1144" s="23">
        <f>F1145</f>
        <v>0</v>
      </c>
      <c r="G1144" s="23">
        <f t="shared" si="484"/>
        <v>0</v>
      </c>
      <c r="H1144" s="23">
        <f t="shared" si="484"/>
        <v>80800</v>
      </c>
      <c r="I1144" s="23">
        <f t="shared" si="484"/>
        <v>0</v>
      </c>
      <c r="J1144" s="10">
        <v>0</v>
      </c>
    </row>
    <row r="1145" spans="1:10" hidden="1" x14ac:dyDescent="0.25">
      <c r="A1145" s="3" t="s">
        <v>316</v>
      </c>
      <c r="B1145" s="13">
        <v>240</v>
      </c>
      <c r="C1145" s="3" t="s">
        <v>222</v>
      </c>
      <c r="D1145" s="3" t="s">
        <v>21</v>
      </c>
      <c r="E1145" s="18" t="s">
        <v>648</v>
      </c>
      <c r="F1145" s="23">
        <v>0</v>
      </c>
      <c r="G1145" s="23">
        <v>0</v>
      </c>
      <c r="H1145" s="23">
        <v>80800</v>
      </c>
      <c r="I1145" s="23"/>
      <c r="J1145" s="10">
        <v>0</v>
      </c>
    </row>
    <row r="1146" spans="1:10" ht="63" x14ac:dyDescent="0.25">
      <c r="A1146" s="3" t="s">
        <v>1208</v>
      </c>
      <c r="B1146" s="13"/>
      <c r="C1146" s="3"/>
      <c r="D1146" s="3"/>
      <c r="E1146" s="18" t="s">
        <v>1248</v>
      </c>
      <c r="F1146" s="23">
        <f>F1147</f>
        <v>124880</v>
      </c>
      <c r="G1146" s="23">
        <f t="shared" ref="G1146:I1149" si="485">G1147</f>
        <v>120568.2</v>
      </c>
      <c r="H1146" s="23">
        <f t="shared" si="485"/>
        <v>148331.5</v>
      </c>
      <c r="I1146" s="23">
        <f t="shared" si="485"/>
        <v>0</v>
      </c>
    </row>
    <row r="1147" spans="1:10" ht="78.75" x14ac:dyDescent="0.25">
      <c r="A1147" s="3" t="s">
        <v>1209</v>
      </c>
      <c r="B1147" s="13"/>
      <c r="C1147" s="3"/>
      <c r="D1147" s="3"/>
      <c r="E1147" s="18" t="s">
        <v>1002</v>
      </c>
      <c r="F1147" s="23">
        <f>F1148</f>
        <v>124880</v>
      </c>
      <c r="G1147" s="23">
        <f t="shared" si="485"/>
        <v>120568.2</v>
      </c>
      <c r="H1147" s="23">
        <f t="shared" si="485"/>
        <v>148331.5</v>
      </c>
      <c r="I1147" s="23">
        <f t="shared" si="485"/>
        <v>0</v>
      </c>
    </row>
    <row r="1148" spans="1:10" ht="47.25" x14ac:dyDescent="0.25">
      <c r="A1148" s="3" t="s">
        <v>1209</v>
      </c>
      <c r="B1148" s="13">
        <v>200</v>
      </c>
      <c r="C1148" s="3"/>
      <c r="D1148" s="3"/>
      <c r="E1148" s="18" t="s">
        <v>673</v>
      </c>
      <c r="F1148" s="23">
        <f>F1149</f>
        <v>124880</v>
      </c>
      <c r="G1148" s="23">
        <f t="shared" si="485"/>
        <v>120568.2</v>
      </c>
      <c r="H1148" s="23">
        <f t="shared" si="485"/>
        <v>148331.5</v>
      </c>
      <c r="I1148" s="23">
        <f t="shared" si="485"/>
        <v>0</v>
      </c>
    </row>
    <row r="1149" spans="1:10" ht="47.25" x14ac:dyDescent="0.25">
      <c r="A1149" s="3" t="s">
        <v>1209</v>
      </c>
      <c r="B1149" s="13">
        <v>240</v>
      </c>
      <c r="C1149" s="3"/>
      <c r="D1149" s="3"/>
      <c r="E1149" s="18" t="s">
        <v>681</v>
      </c>
      <c r="F1149" s="23">
        <f>F1150</f>
        <v>124880</v>
      </c>
      <c r="G1149" s="23">
        <f t="shared" si="485"/>
        <v>120568.2</v>
      </c>
      <c r="H1149" s="23">
        <f t="shared" si="485"/>
        <v>148331.5</v>
      </c>
      <c r="I1149" s="23">
        <f t="shared" si="485"/>
        <v>0</v>
      </c>
    </row>
    <row r="1150" spans="1:10" x14ac:dyDescent="0.25">
      <c r="A1150" s="3" t="s">
        <v>1209</v>
      </c>
      <c r="B1150" s="13">
        <v>240</v>
      </c>
      <c r="C1150" s="3" t="s">
        <v>169</v>
      </c>
      <c r="D1150" s="3" t="s">
        <v>31</v>
      </c>
      <c r="E1150" s="18" t="s">
        <v>644</v>
      </c>
      <c r="F1150" s="23">
        <v>124880</v>
      </c>
      <c r="G1150" s="23">
        <v>120568.2</v>
      </c>
      <c r="H1150" s="23">
        <v>148331.5</v>
      </c>
      <c r="I1150" s="23"/>
    </row>
    <row r="1151" spans="1:10" s="12" customFormat="1" ht="63" x14ac:dyDescent="0.25">
      <c r="A1151" s="11" t="s">
        <v>336</v>
      </c>
      <c r="B1151" s="21"/>
      <c r="C1151" s="11"/>
      <c r="D1151" s="11"/>
      <c r="E1151" s="20" t="s">
        <v>755</v>
      </c>
      <c r="F1151" s="22">
        <f>F1152+F1229</f>
        <v>1500941.4</v>
      </c>
      <c r="G1151" s="22">
        <f t="shared" ref="G1151:I1151" si="486">G1152+G1229</f>
        <v>2001040.4</v>
      </c>
      <c r="H1151" s="22">
        <f t="shared" si="486"/>
        <v>1573160</v>
      </c>
      <c r="I1151" s="22">
        <f t="shared" si="486"/>
        <v>0</v>
      </c>
    </row>
    <row r="1152" spans="1:10" ht="47.25" x14ac:dyDescent="0.25">
      <c r="A1152" s="3" t="s">
        <v>337</v>
      </c>
      <c r="B1152" s="13"/>
      <c r="C1152" s="3"/>
      <c r="D1152" s="3"/>
      <c r="E1152" s="18" t="s">
        <v>1010</v>
      </c>
      <c r="F1152" s="23">
        <f>F1153+F1157+F1161+F1165+F1169+F1173+F1177+F1181+F1185+F1189+F1193+F1197+F1201+F1205+F1209+F1213+F1217+F1221+F1225</f>
        <v>1464315.0999999999</v>
      </c>
      <c r="G1152" s="23">
        <f t="shared" ref="G1152:I1152" si="487">G1153+G1157+G1161+G1165+G1169+G1173+G1177+G1181+G1185+G1189+G1193+G1197+G1201+G1205+G1209+G1213+G1217+G1221+G1225</f>
        <v>1940540.4</v>
      </c>
      <c r="H1152" s="23">
        <f t="shared" si="487"/>
        <v>1512660</v>
      </c>
      <c r="I1152" s="23">
        <f t="shared" si="487"/>
        <v>0</v>
      </c>
    </row>
    <row r="1153" spans="1:9" ht="47.25" x14ac:dyDescent="0.25">
      <c r="A1153" s="3" t="s">
        <v>317</v>
      </c>
      <c r="B1153" s="13"/>
      <c r="C1153" s="3"/>
      <c r="D1153" s="3"/>
      <c r="E1153" s="18" t="s">
        <v>1227</v>
      </c>
      <c r="F1153" s="23">
        <f>F1154</f>
        <v>17756.599999999999</v>
      </c>
      <c r="G1153" s="23">
        <f t="shared" ref="G1153:G1155" si="488">G1154</f>
        <v>0</v>
      </c>
      <c r="H1153" s="23">
        <f t="shared" ref="H1153:H1155" si="489">H1154</f>
        <v>0</v>
      </c>
      <c r="I1153" s="23">
        <f t="shared" ref="I1153:I1155" si="490">I1154</f>
        <v>0</v>
      </c>
    </row>
    <row r="1154" spans="1:9" ht="47.25" x14ac:dyDescent="0.25">
      <c r="A1154" s="3" t="s">
        <v>317</v>
      </c>
      <c r="B1154" s="13">
        <v>400</v>
      </c>
      <c r="C1154" s="3"/>
      <c r="D1154" s="3"/>
      <c r="E1154" s="18" t="s">
        <v>675</v>
      </c>
      <c r="F1154" s="23">
        <f>F1155</f>
        <v>17756.599999999999</v>
      </c>
      <c r="G1154" s="23">
        <f t="shared" si="488"/>
        <v>0</v>
      </c>
      <c r="H1154" s="23">
        <f t="shared" si="489"/>
        <v>0</v>
      </c>
      <c r="I1154" s="23">
        <f t="shared" si="490"/>
        <v>0</v>
      </c>
    </row>
    <row r="1155" spans="1:9" x14ac:dyDescent="0.25">
      <c r="A1155" s="3" t="s">
        <v>317</v>
      </c>
      <c r="B1155" s="13">
        <v>410</v>
      </c>
      <c r="C1155" s="3"/>
      <c r="D1155" s="3"/>
      <c r="E1155" s="18" t="s">
        <v>688</v>
      </c>
      <c r="F1155" s="23">
        <f>F1156</f>
        <v>17756.599999999999</v>
      </c>
      <c r="G1155" s="23">
        <f t="shared" si="488"/>
        <v>0</v>
      </c>
      <c r="H1155" s="23">
        <f t="shared" si="489"/>
        <v>0</v>
      </c>
      <c r="I1155" s="23">
        <f t="shared" si="490"/>
        <v>0</v>
      </c>
    </row>
    <row r="1156" spans="1:9" x14ac:dyDescent="0.25">
      <c r="A1156" s="3" t="s">
        <v>317</v>
      </c>
      <c r="B1156" s="13">
        <v>410</v>
      </c>
      <c r="C1156" s="3" t="s">
        <v>169</v>
      </c>
      <c r="D1156" s="3" t="s">
        <v>31</v>
      </c>
      <c r="E1156" s="18" t="s">
        <v>644</v>
      </c>
      <c r="F1156" s="23">
        <v>17756.599999999999</v>
      </c>
      <c r="G1156" s="23">
        <v>0</v>
      </c>
      <c r="H1156" s="23">
        <v>0</v>
      </c>
      <c r="I1156" s="23"/>
    </row>
    <row r="1157" spans="1:9" ht="47.25" x14ac:dyDescent="0.25">
      <c r="A1157" s="3" t="s">
        <v>318</v>
      </c>
      <c r="B1157" s="13"/>
      <c r="C1157" s="3"/>
      <c r="D1157" s="3"/>
      <c r="E1157" s="18" t="s">
        <v>1011</v>
      </c>
      <c r="F1157" s="23">
        <f>F1158</f>
        <v>18135</v>
      </c>
      <c r="G1157" s="23">
        <f t="shared" ref="G1157:G1159" si="491">G1158</f>
        <v>0</v>
      </c>
      <c r="H1157" s="23">
        <f t="shared" ref="H1157:H1159" si="492">H1158</f>
        <v>0</v>
      </c>
      <c r="I1157" s="23">
        <f t="shared" ref="I1157:I1159" si="493">I1158</f>
        <v>0</v>
      </c>
    </row>
    <row r="1158" spans="1:9" ht="47.25" x14ac:dyDescent="0.25">
      <c r="A1158" s="3" t="s">
        <v>318</v>
      </c>
      <c r="B1158" s="13">
        <v>400</v>
      </c>
      <c r="C1158" s="3"/>
      <c r="D1158" s="3"/>
      <c r="E1158" s="18" t="s">
        <v>675</v>
      </c>
      <c r="F1158" s="23">
        <f>F1159</f>
        <v>18135</v>
      </c>
      <c r="G1158" s="23">
        <f t="shared" si="491"/>
        <v>0</v>
      </c>
      <c r="H1158" s="23">
        <f t="shared" si="492"/>
        <v>0</v>
      </c>
      <c r="I1158" s="23">
        <f t="shared" si="493"/>
        <v>0</v>
      </c>
    </row>
    <row r="1159" spans="1:9" x14ac:dyDescent="0.25">
      <c r="A1159" s="3" t="s">
        <v>318</v>
      </c>
      <c r="B1159" s="13">
        <v>410</v>
      </c>
      <c r="C1159" s="3"/>
      <c r="D1159" s="3"/>
      <c r="E1159" s="18" t="s">
        <v>688</v>
      </c>
      <c r="F1159" s="23">
        <f>F1160</f>
        <v>18135</v>
      </c>
      <c r="G1159" s="23">
        <f t="shared" si="491"/>
        <v>0</v>
      </c>
      <c r="H1159" s="23">
        <f t="shared" si="492"/>
        <v>0</v>
      </c>
      <c r="I1159" s="23">
        <f t="shared" si="493"/>
        <v>0</v>
      </c>
    </row>
    <row r="1160" spans="1:9" x14ac:dyDescent="0.25">
      <c r="A1160" s="3" t="s">
        <v>318</v>
      </c>
      <c r="B1160" s="13">
        <v>410</v>
      </c>
      <c r="C1160" s="3" t="s">
        <v>169</v>
      </c>
      <c r="D1160" s="3" t="s">
        <v>31</v>
      </c>
      <c r="E1160" s="18" t="s">
        <v>644</v>
      </c>
      <c r="F1160" s="23">
        <v>18135</v>
      </c>
      <c r="G1160" s="23">
        <v>0</v>
      </c>
      <c r="H1160" s="23">
        <v>0</v>
      </c>
      <c r="I1160" s="23"/>
    </row>
    <row r="1161" spans="1:9" ht="31.5" x14ac:dyDescent="0.25">
      <c r="A1161" s="3" t="s">
        <v>319</v>
      </c>
      <c r="B1161" s="13"/>
      <c r="C1161" s="3"/>
      <c r="D1161" s="3"/>
      <c r="E1161" s="18" t="s">
        <v>1228</v>
      </c>
      <c r="F1161" s="23">
        <f>F1162</f>
        <v>4659</v>
      </c>
      <c r="G1161" s="23">
        <f t="shared" ref="G1161:G1163" si="494">G1162</f>
        <v>0</v>
      </c>
      <c r="H1161" s="23">
        <f t="shared" ref="H1161:H1163" si="495">H1162</f>
        <v>0</v>
      </c>
      <c r="I1161" s="23">
        <f t="shared" ref="I1161:I1163" si="496">I1162</f>
        <v>0</v>
      </c>
    </row>
    <row r="1162" spans="1:9" ht="47.25" x14ac:dyDescent="0.25">
      <c r="A1162" s="3" t="s">
        <v>319</v>
      </c>
      <c r="B1162" s="13">
        <v>400</v>
      </c>
      <c r="C1162" s="3"/>
      <c r="D1162" s="3"/>
      <c r="E1162" s="18" t="s">
        <v>675</v>
      </c>
      <c r="F1162" s="23">
        <f>F1163</f>
        <v>4659</v>
      </c>
      <c r="G1162" s="23">
        <f t="shared" si="494"/>
        <v>0</v>
      </c>
      <c r="H1162" s="23">
        <f t="shared" si="495"/>
        <v>0</v>
      </c>
      <c r="I1162" s="23">
        <f t="shared" si="496"/>
        <v>0</v>
      </c>
    </row>
    <row r="1163" spans="1:9" x14ac:dyDescent="0.25">
      <c r="A1163" s="3" t="s">
        <v>319</v>
      </c>
      <c r="B1163" s="13">
        <v>410</v>
      </c>
      <c r="C1163" s="3"/>
      <c r="D1163" s="3"/>
      <c r="E1163" s="18" t="s">
        <v>688</v>
      </c>
      <c r="F1163" s="23">
        <f>F1164</f>
        <v>4659</v>
      </c>
      <c r="G1163" s="23">
        <f t="shared" si="494"/>
        <v>0</v>
      </c>
      <c r="H1163" s="23">
        <f t="shared" si="495"/>
        <v>0</v>
      </c>
      <c r="I1163" s="23">
        <f t="shared" si="496"/>
        <v>0</v>
      </c>
    </row>
    <row r="1164" spans="1:9" x14ac:dyDescent="0.25">
      <c r="A1164" s="3" t="s">
        <v>319</v>
      </c>
      <c r="B1164" s="13">
        <v>410</v>
      </c>
      <c r="C1164" s="3" t="s">
        <v>169</v>
      </c>
      <c r="D1164" s="3" t="s">
        <v>31</v>
      </c>
      <c r="E1164" s="18" t="s">
        <v>644</v>
      </c>
      <c r="F1164" s="23">
        <v>4659</v>
      </c>
      <c r="G1164" s="23">
        <v>0</v>
      </c>
      <c r="H1164" s="23">
        <v>0</v>
      </c>
      <c r="I1164" s="23"/>
    </row>
    <row r="1165" spans="1:9" ht="31.5" x14ac:dyDescent="0.25">
      <c r="A1165" s="3" t="s">
        <v>320</v>
      </c>
      <c r="B1165" s="13"/>
      <c r="C1165" s="3"/>
      <c r="D1165" s="3"/>
      <c r="E1165" s="18" t="s">
        <v>1229</v>
      </c>
      <c r="F1165" s="23">
        <f>F1166</f>
        <v>2079</v>
      </c>
      <c r="G1165" s="23">
        <f t="shared" ref="G1165:G1167" si="497">G1166</f>
        <v>0</v>
      </c>
      <c r="H1165" s="23">
        <f t="shared" ref="H1165:H1167" si="498">H1166</f>
        <v>0</v>
      </c>
      <c r="I1165" s="23">
        <f t="shared" ref="I1165:I1167" si="499">I1166</f>
        <v>0</v>
      </c>
    </row>
    <row r="1166" spans="1:9" ht="47.25" x14ac:dyDescent="0.25">
      <c r="A1166" s="3" t="s">
        <v>320</v>
      </c>
      <c r="B1166" s="13">
        <v>400</v>
      </c>
      <c r="C1166" s="3"/>
      <c r="D1166" s="3"/>
      <c r="E1166" s="18" t="s">
        <v>675</v>
      </c>
      <c r="F1166" s="23">
        <f>F1167</f>
        <v>2079</v>
      </c>
      <c r="G1166" s="23">
        <f t="shared" si="497"/>
        <v>0</v>
      </c>
      <c r="H1166" s="23">
        <f t="shared" si="498"/>
        <v>0</v>
      </c>
      <c r="I1166" s="23">
        <f t="shared" si="499"/>
        <v>0</v>
      </c>
    </row>
    <row r="1167" spans="1:9" x14ac:dyDescent="0.25">
      <c r="A1167" s="3" t="s">
        <v>320</v>
      </c>
      <c r="B1167" s="13">
        <v>410</v>
      </c>
      <c r="C1167" s="3"/>
      <c r="D1167" s="3"/>
      <c r="E1167" s="18" t="s">
        <v>688</v>
      </c>
      <c r="F1167" s="23">
        <f>F1168</f>
        <v>2079</v>
      </c>
      <c r="G1167" s="23">
        <f t="shared" si="497"/>
        <v>0</v>
      </c>
      <c r="H1167" s="23">
        <f t="shared" si="498"/>
        <v>0</v>
      </c>
      <c r="I1167" s="23">
        <f t="shared" si="499"/>
        <v>0</v>
      </c>
    </row>
    <row r="1168" spans="1:9" x14ac:dyDescent="0.25">
      <c r="A1168" s="3" t="s">
        <v>320</v>
      </c>
      <c r="B1168" s="13">
        <v>410</v>
      </c>
      <c r="C1168" s="3" t="s">
        <v>169</v>
      </c>
      <c r="D1168" s="3" t="s">
        <v>31</v>
      </c>
      <c r="E1168" s="18" t="s">
        <v>644</v>
      </c>
      <c r="F1168" s="23">
        <v>2079</v>
      </c>
      <c r="G1168" s="23">
        <v>0</v>
      </c>
      <c r="H1168" s="23">
        <v>0</v>
      </c>
      <c r="I1168" s="23"/>
    </row>
    <row r="1169" spans="1:9" ht="31.5" x14ac:dyDescent="0.25">
      <c r="A1169" s="3" t="s">
        <v>321</v>
      </c>
      <c r="B1169" s="13"/>
      <c r="C1169" s="3"/>
      <c r="D1169" s="3"/>
      <c r="E1169" s="18" t="s">
        <v>1230</v>
      </c>
      <c r="F1169" s="23">
        <f>F1170</f>
        <v>5527</v>
      </c>
      <c r="G1169" s="23">
        <f t="shared" ref="G1169:G1171" si="500">G1170</f>
        <v>0</v>
      </c>
      <c r="H1169" s="23">
        <f t="shared" ref="H1169:H1171" si="501">H1170</f>
        <v>0</v>
      </c>
      <c r="I1169" s="23">
        <f t="shared" ref="I1169:I1171" si="502">I1170</f>
        <v>0</v>
      </c>
    </row>
    <row r="1170" spans="1:9" ht="47.25" x14ac:dyDescent="0.25">
      <c r="A1170" s="3" t="s">
        <v>321</v>
      </c>
      <c r="B1170" s="13">
        <v>400</v>
      </c>
      <c r="C1170" s="3"/>
      <c r="D1170" s="3"/>
      <c r="E1170" s="18" t="s">
        <v>675</v>
      </c>
      <c r="F1170" s="23">
        <f>F1171</f>
        <v>5527</v>
      </c>
      <c r="G1170" s="23">
        <f t="shared" si="500"/>
        <v>0</v>
      </c>
      <c r="H1170" s="23">
        <f t="shared" si="501"/>
        <v>0</v>
      </c>
      <c r="I1170" s="23">
        <f t="shared" si="502"/>
        <v>0</v>
      </c>
    </row>
    <row r="1171" spans="1:9" x14ac:dyDescent="0.25">
      <c r="A1171" s="3" t="s">
        <v>321</v>
      </c>
      <c r="B1171" s="13">
        <v>410</v>
      </c>
      <c r="C1171" s="3"/>
      <c r="D1171" s="3"/>
      <c r="E1171" s="18" t="s">
        <v>688</v>
      </c>
      <c r="F1171" s="23">
        <f>F1172</f>
        <v>5527</v>
      </c>
      <c r="G1171" s="23">
        <f t="shared" si="500"/>
        <v>0</v>
      </c>
      <c r="H1171" s="23">
        <f t="shared" si="501"/>
        <v>0</v>
      </c>
      <c r="I1171" s="23">
        <f t="shared" si="502"/>
        <v>0</v>
      </c>
    </row>
    <row r="1172" spans="1:9" x14ac:dyDescent="0.25">
      <c r="A1172" s="3" t="s">
        <v>321</v>
      </c>
      <c r="B1172" s="13">
        <v>410</v>
      </c>
      <c r="C1172" s="3" t="s">
        <v>169</v>
      </c>
      <c r="D1172" s="3" t="s">
        <v>31</v>
      </c>
      <c r="E1172" s="18" t="s">
        <v>644</v>
      </c>
      <c r="F1172" s="23">
        <v>5527</v>
      </c>
      <c r="G1172" s="23">
        <v>0</v>
      </c>
      <c r="H1172" s="23">
        <v>0</v>
      </c>
      <c r="I1172" s="23"/>
    </row>
    <row r="1173" spans="1:9" ht="94.5" x14ac:dyDescent="0.25">
      <c r="A1173" s="3" t="s">
        <v>322</v>
      </c>
      <c r="B1173" s="13"/>
      <c r="C1173" s="3"/>
      <c r="D1173" s="3"/>
      <c r="E1173" s="18" t="s">
        <v>1231</v>
      </c>
      <c r="F1173" s="23">
        <f>F1174</f>
        <v>1767</v>
      </c>
      <c r="G1173" s="23">
        <f t="shared" ref="G1173:G1175" si="503">G1174</f>
        <v>0</v>
      </c>
      <c r="H1173" s="23">
        <f t="shared" ref="H1173:H1175" si="504">H1174</f>
        <v>0</v>
      </c>
      <c r="I1173" s="23">
        <f t="shared" ref="I1173:I1175" si="505">I1174</f>
        <v>0</v>
      </c>
    </row>
    <row r="1174" spans="1:9" ht="47.25" x14ac:dyDescent="0.25">
      <c r="A1174" s="3" t="s">
        <v>322</v>
      </c>
      <c r="B1174" s="13">
        <v>400</v>
      </c>
      <c r="C1174" s="3"/>
      <c r="D1174" s="3"/>
      <c r="E1174" s="18" t="s">
        <v>675</v>
      </c>
      <c r="F1174" s="23">
        <f>F1175</f>
        <v>1767</v>
      </c>
      <c r="G1174" s="23">
        <f t="shared" si="503"/>
        <v>0</v>
      </c>
      <c r="H1174" s="23">
        <f t="shared" si="504"/>
        <v>0</v>
      </c>
      <c r="I1174" s="23">
        <f t="shared" si="505"/>
        <v>0</v>
      </c>
    </row>
    <row r="1175" spans="1:9" x14ac:dyDescent="0.25">
      <c r="A1175" s="3" t="s">
        <v>322</v>
      </c>
      <c r="B1175" s="13">
        <v>410</v>
      </c>
      <c r="C1175" s="3"/>
      <c r="D1175" s="3"/>
      <c r="E1175" s="18" t="s">
        <v>688</v>
      </c>
      <c r="F1175" s="23">
        <f>F1176</f>
        <v>1767</v>
      </c>
      <c r="G1175" s="23">
        <f t="shared" si="503"/>
        <v>0</v>
      </c>
      <c r="H1175" s="23">
        <f t="shared" si="504"/>
        <v>0</v>
      </c>
      <c r="I1175" s="23">
        <f t="shared" si="505"/>
        <v>0</v>
      </c>
    </row>
    <row r="1176" spans="1:9" x14ac:dyDescent="0.25">
      <c r="A1176" s="3" t="s">
        <v>322</v>
      </c>
      <c r="B1176" s="13">
        <v>410</v>
      </c>
      <c r="C1176" s="3" t="s">
        <v>169</v>
      </c>
      <c r="D1176" s="3" t="s">
        <v>31</v>
      </c>
      <c r="E1176" s="18" t="s">
        <v>644</v>
      </c>
      <c r="F1176" s="23">
        <v>1767</v>
      </c>
      <c r="G1176" s="23">
        <v>0</v>
      </c>
      <c r="H1176" s="23">
        <v>0</v>
      </c>
      <c r="I1176" s="23"/>
    </row>
    <row r="1177" spans="1:9" ht="124.5" customHeight="1" x14ac:dyDescent="0.25">
      <c r="A1177" s="3" t="s">
        <v>323</v>
      </c>
      <c r="B1177" s="13"/>
      <c r="C1177" s="3"/>
      <c r="D1177" s="3"/>
      <c r="E1177" s="18" t="s">
        <v>1012</v>
      </c>
      <c r="F1177" s="23">
        <f>F1178</f>
        <v>183171.5</v>
      </c>
      <c r="G1177" s="23">
        <f t="shared" ref="G1177:G1179" si="506">G1178</f>
        <v>50000</v>
      </c>
      <c r="H1177" s="23">
        <f t="shared" ref="H1177:H1179" si="507">H1178</f>
        <v>2500</v>
      </c>
      <c r="I1177" s="23">
        <f t="shared" ref="I1177:I1179" si="508">I1178</f>
        <v>0</v>
      </c>
    </row>
    <row r="1178" spans="1:9" ht="47.25" x14ac:dyDescent="0.25">
      <c r="A1178" s="3" t="s">
        <v>323</v>
      </c>
      <c r="B1178" s="13">
        <v>400</v>
      </c>
      <c r="C1178" s="3"/>
      <c r="D1178" s="3"/>
      <c r="E1178" s="18" t="s">
        <v>675</v>
      </c>
      <c r="F1178" s="23">
        <f>F1179</f>
        <v>183171.5</v>
      </c>
      <c r="G1178" s="23">
        <f t="shared" si="506"/>
        <v>50000</v>
      </c>
      <c r="H1178" s="23">
        <f t="shared" si="507"/>
        <v>2500</v>
      </c>
      <c r="I1178" s="23">
        <f t="shared" si="508"/>
        <v>0</v>
      </c>
    </row>
    <row r="1179" spans="1:9" x14ac:dyDescent="0.25">
      <c r="A1179" s="3" t="s">
        <v>323</v>
      </c>
      <c r="B1179" s="13">
        <v>410</v>
      </c>
      <c r="C1179" s="3"/>
      <c r="D1179" s="3"/>
      <c r="E1179" s="18" t="s">
        <v>688</v>
      </c>
      <c r="F1179" s="23">
        <f>F1180</f>
        <v>183171.5</v>
      </c>
      <c r="G1179" s="23">
        <f t="shared" si="506"/>
        <v>50000</v>
      </c>
      <c r="H1179" s="23">
        <f t="shared" si="507"/>
        <v>2500</v>
      </c>
      <c r="I1179" s="23">
        <f t="shared" si="508"/>
        <v>0</v>
      </c>
    </row>
    <row r="1180" spans="1:9" x14ac:dyDescent="0.25">
      <c r="A1180" s="3" t="s">
        <v>323</v>
      </c>
      <c r="B1180" s="13">
        <v>410</v>
      </c>
      <c r="C1180" s="3" t="s">
        <v>169</v>
      </c>
      <c r="D1180" s="3" t="s">
        <v>31</v>
      </c>
      <c r="E1180" s="18" t="s">
        <v>644</v>
      </c>
      <c r="F1180" s="23">
        <v>183171.5</v>
      </c>
      <c r="G1180" s="23">
        <v>50000</v>
      </c>
      <c r="H1180" s="23">
        <v>2500</v>
      </c>
      <c r="I1180" s="23"/>
    </row>
    <row r="1181" spans="1:9" ht="126.75" customHeight="1" x14ac:dyDescent="0.25">
      <c r="A1181" s="3" t="s">
        <v>324</v>
      </c>
      <c r="B1181" s="13"/>
      <c r="C1181" s="3"/>
      <c r="D1181" s="3"/>
      <c r="E1181" s="18" t="s">
        <v>1013</v>
      </c>
      <c r="F1181" s="23">
        <f>F1182</f>
        <v>57500</v>
      </c>
      <c r="G1181" s="23">
        <f t="shared" ref="G1181:G1183" si="509">G1182</f>
        <v>30000</v>
      </c>
      <c r="H1181" s="23">
        <f t="shared" ref="H1181:H1183" si="510">H1182</f>
        <v>0</v>
      </c>
      <c r="I1181" s="23">
        <f t="shared" ref="I1181:I1183" si="511">I1182</f>
        <v>0</v>
      </c>
    </row>
    <row r="1182" spans="1:9" ht="47.25" x14ac:dyDescent="0.25">
      <c r="A1182" s="3" t="s">
        <v>324</v>
      </c>
      <c r="B1182" s="13">
        <v>400</v>
      </c>
      <c r="C1182" s="3"/>
      <c r="D1182" s="3"/>
      <c r="E1182" s="18" t="s">
        <v>675</v>
      </c>
      <c r="F1182" s="23">
        <f>F1183</f>
        <v>57500</v>
      </c>
      <c r="G1182" s="23">
        <f t="shared" si="509"/>
        <v>30000</v>
      </c>
      <c r="H1182" s="23">
        <f t="shared" si="510"/>
        <v>0</v>
      </c>
      <c r="I1182" s="23">
        <f t="shared" si="511"/>
        <v>0</v>
      </c>
    </row>
    <row r="1183" spans="1:9" x14ac:dyDescent="0.25">
      <c r="A1183" s="3" t="s">
        <v>324</v>
      </c>
      <c r="B1183" s="13">
        <v>410</v>
      </c>
      <c r="C1183" s="3"/>
      <c r="D1183" s="3"/>
      <c r="E1183" s="18" t="s">
        <v>688</v>
      </c>
      <c r="F1183" s="23">
        <f>F1184</f>
        <v>57500</v>
      </c>
      <c r="G1183" s="23">
        <f t="shared" si="509"/>
        <v>30000</v>
      </c>
      <c r="H1183" s="23">
        <f t="shared" si="510"/>
        <v>0</v>
      </c>
      <c r="I1183" s="23">
        <f t="shared" si="511"/>
        <v>0</v>
      </c>
    </row>
    <row r="1184" spans="1:9" x14ac:dyDescent="0.25">
      <c r="A1184" s="3" t="s">
        <v>324</v>
      </c>
      <c r="B1184" s="13">
        <v>410</v>
      </c>
      <c r="C1184" s="3" t="s">
        <v>169</v>
      </c>
      <c r="D1184" s="3" t="s">
        <v>31</v>
      </c>
      <c r="E1184" s="18" t="s">
        <v>644</v>
      </c>
      <c r="F1184" s="23">
        <v>57500</v>
      </c>
      <c r="G1184" s="23">
        <v>30000</v>
      </c>
      <c r="H1184" s="23">
        <v>0</v>
      </c>
      <c r="I1184" s="23"/>
    </row>
    <row r="1185" spans="1:10" ht="141.75" x14ac:dyDescent="0.25">
      <c r="A1185" s="3" t="s">
        <v>325</v>
      </c>
      <c r="B1185" s="13"/>
      <c r="C1185" s="3"/>
      <c r="D1185" s="3"/>
      <c r="E1185" s="18" t="s">
        <v>1014</v>
      </c>
      <c r="F1185" s="23">
        <f>F1186</f>
        <v>21258.1</v>
      </c>
      <c r="G1185" s="23">
        <f t="shared" ref="G1185:G1187" si="512">G1186</f>
        <v>0</v>
      </c>
      <c r="H1185" s="23">
        <f t="shared" ref="H1185:H1187" si="513">H1186</f>
        <v>0</v>
      </c>
      <c r="I1185" s="23">
        <f t="shared" ref="I1185:I1187" si="514">I1186</f>
        <v>0</v>
      </c>
    </row>
    <row r="1186" spans="1:10" ht="47.25" x14ac:dyDescent="0.25">
      <c r="A1186" s="3" t="s">
        <v>325</v>
      </c>
      <c r="B1186" s="13">
        <v>400</v>
      </c>
      <c r="C1186" s="3"/>
      <c r="D1186" s="3"/>
      <c r="E1186" s="18" t="s">
        <v>675</v>
      </c>
      <c r="F1186" s="23">
        <f>F1187</f>
        <v>21258.1</v>
      </c>
      <c r="G1186" s="23">
        <f t="shared" si="512"/>
        <v>0</v>
      </c>
      <c r="H1186" s="23">
        <f t="shared" si="513"/>
        <v>0</v>
      </c>
      <c r="I1186" s="23">
        <f t="shared" si="514"/>
        <v>0</v>
      </c>
    </row>
    <row r="1187" spans="1:10" x14ac:dyDescent="0.25">
      <c r="A1187" s="3" t="s">
        <v>325</v>
      </c>
      <c r="B1187" s="13">
        <v>410</v>
      </c>
      <c r="C1187" s="3"/>
      <c r="D1187" s="3"/>
      <c r="E1187" s="18" t="s">
        <v>688</v>
      </c>
      <c r="F1187" s="23">
        <f>F1188</f>
        <v>21258.1</v>
      </c>
      <c r="G1187" s="23">
        <f t="shared" si="512"/>
        <v>0</v>
      </c>
      <c r="H1187" s="23">
        <f t="shared" si="513"/>
        <v>0</v>
      </c>
      <c r="I1187" s="23">
        <f t="shared" si="514"/>
        <v>0</v>
      </c>
    </row>
    <row r="1188" spans="1:10" x14ac:dyDescent="0.25">
      <c r="A1188" s="3" t="s">
        <v>325</v>
      </c>
      <c r="B1188" s="13">
        <v>410</v>
      </c>
      <c r="C1188" s="3" t="s">
        <v>169</v>
      </c>
      <c r="D1188" s="3" t="s">
        <v>31</v>
      </c>
      <c r="E1188" s="18" t="s">
        <v>644</v>
      </c>
      <c r="F1188" s="23">
        <v>21258.1</v>
      </c>
      <c r="G1188" s="23">
        <v>0</v>
      </c>
      <c r="H1188" s="23">
        <v>0</v>
      </c>
      <c r="I1188" s="23"/>
    </row>
    <row r="1189" spans="1:10" ht="126" x14ac:dyDescent="0.25">
      <c r="A1189" s="3" t="s">
        <v>326</v>
      </c>
      <c r="B1189" s="13"/>
      <c r="C1189" s="3"/>
      <c r="D1189" s="3"/>
      <c r="E1189" s="18" t="s">
        <v>1015</v>
      </c>
      <c r="F1189" s="23">
        <f>F1190</f>
        <v>25000</v>
      </c>
      <c r="G1189" s="23">
        <f t="shared" ref="G1189:G1191" si="515">G1190</f>
        <v>18083.5</v>
      </c>
      <c r="H1189" s="23">
        <f t="shared" ref="H1189:H1191" si="516">H1190</f>
        <v>0</v>
      </c>
      <c r="I1189" s="23">
        <f t="shared" ref="I1189:I1191" si="517">I1190</f>
        <v>0</v>
      </c>
    </row>
    <row r="1190" spans="1:10" ht="47.25" x14ac:dyDescent="0.25">
      <c r="A1190" s="3" t="s">
        <v>326</v>
      </c>
      <c r="B1190" s="13">
        <v>400</v>
      </c>
      <c r="C1190" s="3"/>
      <c r="D1190" s="3"/>
      <c r="E1190" s="18" t="s">
        <v>675</v>
      </c>
      <c r="F1190" s="23">
        <f>F1191</f>
        <v>25000</v>
      </c>
      <c r="G1190" s="23">
        <f t="shared" si="515"/>
        <v>18083.5</v>
      </c>
      <c r="H1190" s="23">
        <f t="shared" si="516"/>
        <v>0</v>
      </c>
      <c r="I1190" s="23">
        <f t="shared" si="517"/>
        <v>0</v>
      </c>
    </row>
    <row r="1191" spans="1:10" x14ac:dyDescent="0.25">
      <c r="A1191" s="3" t="s">
        <v>326</v>
      </c>
      <c r="B1191" s="13">
        <v>410</v>
      </c>
      <c r="C1191" s="3"/>
      <c r="D1191" s="3"/>
      <c r="E1191" s="18" t="s">
        <v>688</v>
      </c>
      <c r="F1191" s="23">
        <f>F1192</f>
        <v>25000</v>
      </c>
      <c r="G1191" s="23">
        <f t="shared" si="515"/>
        <v>18083.5</v>
      </c>
      <c r="H1191" s="23">
        <f t="shared" si="516"/>
        <v>0</v>
      </c>
      <c r="I1191" s="23">
        <f t="shared" si="517"/>
        <v>0</v>
      </c>
    </row>
    <row r="1192" spans="1:10" x14ac:dyDescent="0.25">
      <c r="A1192" s="3" t="s">
        <v>326</v>
      </c>
      <c r="B1192" s="13">
        <v>410</v>
      </c>
      <c r="C1192" s="3" t="s">
        <v>169</v>
      </c>
      <c r="D1192" s="3" t="s">
        <v>31</v>
      </c>
      <c r="E1192" s="18" t="s">
        <v>644</v>
      </c>
      <c r="F1192" s="23">
        <v>25000</v>
      </c>
      <c r="G1192" s="23">
        <v>18083.5</v>
      </c>
      <c r="H1192" s="23">
        <v>0</v>
      </c>
      <c r="I1192" s="23"/>
    </row>
    <row r="1193" spans="1:10" ht="110.25" hidden="1" x14ac:dyDescent="0.25">
      <c r="A1193" s="3" t="s">
        <v>327</v>
      </c>
      <c r="B1193" s="13"/>
      <c r="C1193" s="3"/>
      <c r="D1193" s="3"/>
      <c r="E1193" s="18" t="s">
        <v>1254</v>
      </c>
      <c r="F1193" s="23">
        <f>F1194</f>
        <v>0</v>
      </c>
      <c r="G1193" s="23">
        <f t="shared" ref="G1193:G1195" si="518">G1194</f>
        <v>48155.4</v>
      </c>
      <c r="H1193" s="23">
        <f t="shared" ref="H1193:H1195" si="519">H1194</f>
        <v>155837.59999999998</v>
      </c>
      <c r="I1193" s="23">
        <f t="shared" ref="I1193:I1195" si="520">I1194</f>
        <v>0</v>
      </c>
      <c r="J1193" s="10">
        <v>0</v>
      </c>
    </row>
    <row r="1194" spans="1:10" ht="47.25" hidden="1" x14ac:dyDescent="0.25">
      <c r="A1194" s="3" t="s">
        <v>327</v>
      </c>
      <c r="B1194" s="13">
        <v>400</v>
      </c>
      <c r="C1194" s="3"/>
      <c r="D1194" s="3"/>
      <c r="E1194" s="18" t="s">
        <v>675</v>
      </c>
      <c r="F1194" s="23">
        <f>F1195</f>
        <v>0</v>
      </c>
      <c r="G1194" s="23">
        <f t="shared" si="518"/>
        <v>48155.4</v>
      </c>
      <c r="H1194" s="23">
        <f t="shared" si="519"/>
        <v>155837.59999999998</v>
      </c>
      <c r="I1194" s="23">
        <f t="shared" si="520"/>
        <v>0</v>
      </c>
      <c r="J1194" s="10">
        <v>0</v>
      </c>
    </row>
    <row r="1195" spans="1:10" hidden="1" x14ac:dyDescent="0.25">
      <c r="A1195" s="3" t="s">
        <v>327</v>
      </c>
      <c r="B1195" s="13">
        <v>410</v>
      </c>
      <c r="C1195" s="3"/>
      <c r="D1195" s="3"/>
      <c r="E1195" s="18" t="s">
        <v>688</v>
      </c>
      <c r="F1195" s="23">
        <f>F1196</f>
        <v>0</v>
      </c>
      <c r="G1195" s="23">
        <f t="shared" si="518"/>
        <v>48155.4</v>
      </c>
      <c r="H1195" s="23">
        <f t="shared" si="519"/>
        <v>155837.59999999998</v>
      </c>
      <c r="I1195" s="23">
        <f t="shared" si="520"/>
        <v>0</v>
      </c>
      <c r="J1195" s="10">
        <v>0</v>
      </c>
    </row>
    <row r="1196" spans="1:10" hidden="1" x14ac:dyDescent="0.25">
      <c r="A1196" s="3" t="s">
        <v>327</v>
      </c>
      <c r="B1196" s="13">
        <v>410</v>
      </c>
      <c r="C1196" s="3" t="s">
        <v>169</v>
      </c>
      <c r="D1196" s="3" t="s">
        <v>31</v>
      </c>
      <c r="E1196" s="18" t="s">
        <v>644</v>
      </c>
      <c r="F1196" s="23">
        <v>0</v>
      </c>
      <c r="G1196" s="23">
        <v>48155.4</v>
      </c>
      <c r="H1196" s="23">
        <v>155837.59999999998</v>
      </c>
      <c r="I1196" s="23"/>
      <c r="J1196" s="10">
        <v>0</v>
      </c>
    </row>
    <row r="1197" spans="1:10" ht="110.25" hidden="1" x14ac:dyDescent="0.25">
      <c r="A1197" s="3" t="s">
        <v>328</v>
      </c>
      <c r="B1197" s="13"/>
      <c r="C1197" s="3"/>
      <c r="D1197" s="3"/>
      <c r="E1197" s="18" t="s">
        <v>1232</v>
      </c>
      <c r="F1197" s="23">
        <f>F1198</f>
        <v>0</v>
      </c>
      <c r="G1197" s="23">
        <f t="shared" ref="G1197:G1199" si="521">G1198</f>
        <v>0</v>
      </c>
      <c r="H1197" s="23">
        <f t="shared" ref="H1197:H1199" si="522">H1198</f>
        <v>51080</v>
      </c>
      <c r="I1197" s="23">
        <f t="shared" ref="I1197:I1199" si="523">I1198</f>
        <v>0</v>
      </c>
      <c r="J1197" s="10">
        <v>0</v>
      </c>
    </row>
    <row r="1198" spans="1:10" ht="47.25" hidden="1" x14ac:dyDescent="0.25">
      <c r="A1198" s="3" t="s">
        <v>328</v>
      </c>
      <c r="B1198" s="13">
        <v>400</v>
      </c>
      <c r="C1198" s="3"/>
      <c r="D1198" s="3"/>
      <c r="E1198" s="18" t="s">
        <v>675</v>
      </c>
      <c r="F1198" s="23">
        <f>F1199</f>
        <v>0</v>
      </c>
      <c r="G1198" s="23">
        <f t="shared" si="521"/>
        <v>0</v>
      </c>
      <c r="H1198" s="23">
        <f t="shared" si="522"/>
        <v>51080</v>
      </c>
      <c r="I1198" s="23">
        <f t="shared" si="523"/>
        <v>0</v>
      </c>
      <c r="J1198" s="10">
        <v>0</v>
      </c>
    </row>
    <row r="1199" spans="1:10" hidden="1" x14ac:dyDescent="0.25">
      <c r="A1199" s="3" t="s">
        <v>328</v>
      </c>
      <c r="B1199" s="13">
        <v>410</v>
      </c>
      <c r="C1199" s="3"/>
      <c r="D1199" s="3"/>
      <c r="E1199" s="18" t="s">
        <v>688</v>
      </c>
      <c r="F1199" s="23">
        <f>F1200</f>
        <v>0</v>
      </c>
      <c r="G1199" s="23">
        <f t="shared" si="521"/>
        <v>0</v>
      </c>
      <c r="H1199" s="23">
        <f t="shared" si="522"/>
        <v>51080</v>
      </c>
      <c r="I1199" s="23">
        <f t="shared" si="523"/>
        <v>0</v>
      </c>
      <c r="J1199" s="10">
        <v>0</v>
      </c>
    </row>
    <row r="1200" spans="1:10" hidden="1" x14ac:dyDescent="0.25">
      <c r="A1200" s="3" t="s">
        <v>328</v>
      </c>
      <c r="B1200" s="13">
        <v>410</v>
      </c>
      <c r="C1200" s="3" t="s">
        <v>169</v>
      </c>
      <c r="D1200" s="3" t="s">
        <v>31</v>
      </c>
      <c r="E1200" s="18" t="s">
        <v>644</v>
      </c>
      <c r="F1200" s="23">
        <v>0</v>
      </c>
      <c r="G1200" s="23">
        <v>0</v>
      </c>
      <c r="H1200" s="23">
        <v>51080</v>
      </c>
      <c r="I1200" s="23"/>
      <c r="J1200" s="10">
        <v>0</v>
      </c>
    </row>
    <row r="1201" spans="1:10" ht="110.25" x14ac:dyDescent="0.25">
      <c r="A1201" s="3" t="s">
        <v>329</v>
      </c>
      <c r="B1201" s="13"/>
      <c r="C1201" s="3"/>
      <c r="D1201" s="3"/>
      <c r="E1201" s="18" t="s">
        <v>1233</v>
      </c>
      <c r="F1201" s="23">
        <f>F1202</f>
        <v>4512.1000000000004</v>
      </c>
      <c r="G1201" s="23">
        <f t="shared" ref="G1201:G1203" si="524">G1202</f>
        <v>87203</v>
      </c>
      <c r="H1201" s="23">
        <f t="shared" ref="H1201:H1203" si="525">H1202</f>
        <v>37203</v>
      </c>
      <c r="I1201" s="23">
        <f t="shared" ref="I1201:I1203" si="526">I1202</f>
        <v>0</v>
      </c>
    </row>
    <row r="1202" spans="1:10" ht="47.25" x14ac:dyDescent="0.25">
      <c r="A1202" s="3" t="s">
        <v>329</v>
      </c>
      <c r="B1202" s="13">
        <v>400</v>
      </c>
      <c r="C1202" s="3"/>
      <c r="D1202" s="3"/>
      <c r="E1202" s="18" t="s">
        <v>675</v>
      </c>
      <c r="F1202" s="23">
        <f>F1203</f>
        <v>4512.1000000000004</v>
      </c>
      <c r="G1202" s="23">
        <f t="shared" si="524"/>
        <v>87203</v>
      </c>
      <c r="H1202" s="23">
        <f t="shared" si="525"/>
        <v>37203</v>
      </c>
      <c r="I1202" s="23">
        <f t="shared" si="526"/>
        <v>0</v>
      </c>
    </row>
    <row r="1203" spans="1:10" x14ac:dyDescent="0.25">
      <c r="A1203" s="3" t="s">
        <v>329</v>
      </c>
      <c r="B1203" s="13">
        <v>410</v>
      </c>
      <c r="C1203" s="3"/>
      <c r="D1203" s="3"/>
      <c r="E1203" s="18" t="s">
        <v>688</v>
      </c>
      <c r="F1203" s="23">
        <f>F1204</f>
        <v>4512.1000000000004</v>
      </c>
      <c r="G1203" s="23">
        <f t="shared" si="524"/>
        <v>87203</v>
      </c>
      <c r="H1203" s="23">
        <f t="shared" si="525"/>
        <v>37203</v>
      </c>
      <c r="I1203" s="23">
        <f t="shared" si="526"/>
        <v>0</v>
      </c>
    </row>
    <row r="1204" spans="1:10" x14ac:dyDescent="0.25">
      <c r="A1204" s="3" t="s">
        <v>329</v>
      </c>
      <c r="B1204" s="13">
        <v>410</v>
      </c>
      <c r="C1204" s="3" t="s">
        <v>169</v>
      </c>
      <c r="D1204" s="3" t="s">
        <v>31</v>
      </c>
      <c r="E1204" s="18" t="s">
        <v>644</v>
      </c>
      <c r="F1204" s="23">
        <v>4512.1000000000004</v>
      </c>
      <c r="G1204" s="23">
        <v>87203</v>
      </c>
      <c r="H1204" s="23">
        <v>37203</v>
      </c>
      <c r="I1204" s="23"/>
    </row>
    <row r="1205" spans="1:10" ht="94.5" hidden="1" x14ac:dyDescent="0.25">
      <c r="A1205" s="3" t="s">
        <v>330</v>
      </c>
      <c r="B1205" s="13"/>
      <c r="C1205" s="3"/>
      <c r="D1205" s="3"/>
      <c r="E1205" s="18" t="s">
        <v>1234</v>
      </c>
      <c r="F1205" s="23">
        <f>F1206</f>
        <v>0</v>
      </c>
      <c r="G1205" s="23">
        <f t="shared" ref="G1205:G1207" si="527">G1206</f>
        <v>22107</v>
      </c>
      <c r="H1205" s="23">
        <f t="shared" ref="H1205:H1207" si="528">H1206</f>
        <v>0</v>
      </c>
      <c r="I1205" s="23">
        <f t="shared" ref="I1205:I1207" si="529">I1206</f>
        <v>0</v>
      </c>
      <c r="J1205" s="10">
        <v>0</v>
      </c>
    </row>
    <row r="1206" spans="1:10" ht="47.25" hidden="1" x14ac:dyDescent="0.25">
      <c r="A1206" s="3" t="s">
        <v>330</v>
      </c>
      <c r="B1206" s="13">
        <v>400</v>
      </c>
      <c r="C1206" s="3"/>
      <c r="D1206" s="3"/>
      <c r="E1206" s="18" t="s">
        <v>675</v>
      </c>
      <c r="F1206" s="23">
        <f>F1207</f>
        <v>0</v>
      </c>
      <c r="G1206" s="23">
        <f t="shared" si="527"/>
        <v>22107</v>
      </c>
      <c r="H1206" s="23">
        <f t="shared" si="528"/>
        <v>0</v>
      </c>
      <c r="I1206" s="23">
        <f t="shared" si="529"/>
        <v>0</v>
      </c>
      <c r="J1206" s="10">
        <v>0</v>
      </c>
    </row>
    <row r="1207" spans="1:10" hidden="1" x14ac:dyDescent="0.25">
      <c r="A1207" s="3" t="s">
        <v>330</v>
      </c>
      <c r="B1207" s="13">
        <v>410</v>
      </c>
      <c r="C1207" s="3"/>
      <c r="D1207" s="3"/>
      <c r="E1207" s="18" t="s">
        <v>688</v>
      </c>
      <c r="F1207" s="23">
        <f>F1208</f>
        <v>0</v>
      </c>
      <c r="G1207" s="23">
        <f t="shared" si="527"/>
        <v>22107</v>
      </c>
      <c r="H1207" s="23">
        <f t="shared" si="528"/>
        <v>0</v>
      </c>
      <c r="I1207" s="23">
        <f t="shared" si="529"/>
        <v>0</v>
      </c>
      <c r="J1207" s="10">
        <v>0</v>
      </c>
    </row>
    <row r="1208" spans="1:10" hidden="1" x14ac:dyDescent="0.25">
      <c r="A1208" s="3" t="s">
        <v>330</v>
      </c>
      <c r="B1208" s="13">
        <v>410</v>
      </c>
      <c r="C1208" s="3" t="s">
        <v>169</v>
      </c>
      <c r="D1208" s="3" t="s">
        <v>31</v>
      </c>
      <c r="E1208" s="18" t="s">
        <v>644</v>
      </c>
      <c r="F1208" s="23">
        <v>0</v>
      </c>
      <c r="G1208" s="23">
        <v>22107</v>
      </c>
      <c r="H1208" s="23">
        <v>0</v>
      </c>
      <c r="I1208" s="23"/>
      <c r="J1208" s="10">
        <v>0</v>
      </c>
    </row>
    <row r="1209" spans="1:10" ht="174" hidden="1" customHeight="1" x14ac:dyDescent="0.25">
      <c r="A1209" s="3" t="s">
        <v>331</v>
      </c>
      <c r="B1209" s="13"/>
      <c r="C1209" s="3"/>
      <c r="D1209" s="3"/>
      <c r="E1209" s="18" t="s">
        <v>1235</v>
      </c>
      <c r="F1209" s="23">
        <f>F1210</f>
        <v>0</v>
      </c>
      <c r="G1209" s="23">
        <f t="shared" ref="G1209:G1211" si="530">G1210</f>
        <v>7069</v>
      </c>
      <c r="H1209" s="23">
        <f t="shared" ref="H1209:H1211" si="531">H1210</f>
        <v>0</v>
      </c>
      <c r="I1209" s="23">
        <f t="shared" ref="I1209:I1211" si="532">I1210</f>
        <v>0</v>
      </c>
      <c r="J1209" s="10">
        <v>0</v>
      </c>
    </row>
    <row r="1210" spans="1:10" ht="47.25" hidden="1" x14ac:dyDescent="0.25">
      <c r="A1210" s="3" t="s">
        <v>331</v>
      </c>
      <c r="B1210" s="13">
        <v>400</v>
      </c>
      <c r="C1210" s="3"/>
      <c r="D1210" s="3"/>
      <c r="E1210" s="18" t="s">
        <v>675</v>
      </c>
      <c r="F1210" s="23">
        <f>F1211</f>
        <v>0</v>
      </c>
      <c r="G1210" s="23">
        <f t="shared" si="530"/>
        <v>7069</v>
      </c>
      <c r="H1210" s="23">
        <f t="shared" si="531"/>
        <v>0</v>
      </c>
      <c r="I1210" s="23">
        <f t="shared" si="532"/>
        <v>0</v>
      </c>
      <c r="J1210" s="10">
        <v>0</v>
      </c>
    </row>
    <row r="1211" spans="1:10" hidden="1" x14ac:dyDescent="0.25">
      <c r="A1211" s="3" t="s">
        <v>331</v>
      </c>
      <c r="B1211" s="13">
        <v>410</v>
      </c>
      <c r="C1211" s="3"/>
      <c r="D1211" s="3"/>
      <c r="E1211" s="18" t="s">
        <v>688</v>
      </c>
      <c r="F1211" s="23">
        <f>F1212</f>
        <v>0</v>
      </c>
      <c r="G1211" s="23">
        <f t="shared" si="530"/>
        <v>7069</v>
      </c>
      <c r="H1211" s="23">
        <f t="shared" si="531"/>
        <v>0</v>
      </c>
      <c r="I1211" s="23">
        <f t="shared" si="532"/>
        <v>0</v>
      </c>
      <c r="J1211" s="10">
        <v>0</v>
      </c>
    </row>
    <row r="1212" spans="1:10" hidden="1" x14ac:dyDescent="0.25">
      <c r="A1212" s="3" t="s">
        <v>331</v>
      </c>
      <c r="B1212" s="13">
        <v>410</v>
      </c>
      <c r="C1212" s="3" t="s">
        <v>169</v>
      </c>
      <c r="D1212" s="3" t="s">
        <v>31</v>
      </c>
      <c r="E1212" s="18" t="s">
        <v>644</v>
      </c>
      <c r="F1212" s="23">
        <v>0</v>
      </c>
      <c r="G1212" s="23">
        <v>7069</v>
      </c>
      <c r="H1212" s="23">
        <v>0</v>
      </c>
      <c r="I1212" s="23"/>
      <c r="J1212" s="10">
        <v>0</v>
      </c>
    </row>
    <row r="1213" spans="1:10" ht="94.5" hidden="1" x14ac:dyDescent="0.25">
      <c r="A1213" s="3" t="s">
        <v>332</v>
      </c>
      <c r="B1213" s="13"/>
      <c r="C1213" s="3"/>
      <c r="D1213" s="3"/>
      <c r="E1213" s="18" t="s">
        <v>1236</v>
      </c>
      <c r="F1213" s="23">
        <f>F1214</f>
        <v>0</v>
      </c>
      <c r="G1213" s="23">
        <f t="shared" ref="G1213:G1215" si="533">G1214</f>
        <v>57518.8</v>
      </c>
      <c r="H1213" s="23">
        <f t="shared" ref="H1213:H1215" si="534">H1214</f>
        <v>94486</v>
      </c>
      <c r="I1213" s="23">
        <f t="shared" ref="I1213:I1215" si="535">I1214</f>
        <v>0</v>
      </c>
      <c r="J1213" s="10">
        <v>0</v>
      </c>
    </row>
    <row r="1214" spans="1:10" ht="47.25" hidden="1" x14ac:dyDescent="0.25">
      <c r="A1214" s="3" t="s">
        <v>332</v>
      </c>
      <c r="B1214" s="13">
        <v>400</v>
      </c>
      <c r="C1214" s="3"/>
      <c r="D1214" s="3"/>
      <c r="E1214" s="18" t="s">
        <v>675</v>
      </c>
      <c r="F1214" s="23">
        <f>F1215</f>
        <v>0</v>
      </c>
      <c r="G1214" s="23">
        <f t="shared" si="533"/>
        <v>57518.8</v>
      </c>
      <c r="H1214" s="23">
        <f t="shared" si="534"/>
        <v>94486</v>
      </c>
      <c r="I1214" s="23">
        <f t="shared" si="535"/>
        <v>0</v>
      </c>
      <c r="J1214" s="10">
        <v>0</v>
      </c>
    </row>
    <row r="1215" spans="1:10" hidden="1" x14ac:dyDescent="0.25">
      <c r="A1215" s="3" t="s">
        <v>332</v>
      </c>
      <c r="B1215" s="13">
        <v>410</v>
      </c>
      <c r="C1215" s="3"/>
      <c r="D1215" s="3"/>
      <c r="E1215" s="18" t="s">
        <v>688</v>
      </c>
      <c r="F1215" s="23">
        <f>F1216</f>
        <v>0</v>
      </c>
      <c r="G1215" s="23">
        <f t="shared" si="533"/>
        <v>57518.8</v>
      </c>
      <c r="H1215" s="23">
        <f t="shared" si="534"/>
        <v>94486</v>
      </c>
      <c r="I1215" s="23">
        <f t="shared" si="535"/>
        <v>0</v>
      </c>
      <c r="J1215" s="10">
        <v>0</v>
      </c>
    </row>
    <row r="1216" spans="1:10" hidden="1" x14ac:dyDescent="0.25">
      <c r="A1216" s="3" t="s">
        <v>332</v>
      </c>
      <c r="B1216" s="13">
        <v>410</v>
      </c>
      <c r="C1216" s="3" t="s">
        <v>169</v>
      </c>
      <c r="D1216" s="3" t="s">
        <v>31</v>
      </c>
      <c r="E1216" s="18" t="s">
        <v>644</v>
      </c>
      <c r="F1216" s="23">
        <v>0</v>
      </c>
      <c r="G1216" s="23">
        <v>57518.8</v>
      </c>
      <c r="H1216" s="23">
        <v>94486</v>
      </c>
      <c r="I1216" s="23"/>
      <c r="J1216" s="10">
        <v>0</v>
      </c>
    </row>
    <row r="1217" spans="1:10" ht="110.25" hidden="1" x14ac:dyDescent="0.25">
      <c r="A1217" s="3" t="s">
        <v>333</v>
      </c>
      <c r="B1217" s="13"/>
      <c r="C1217" s="3"/>
      <c r="D1217" s="3"/>
      <c r="E1217" s="18" t="s">
        <v>1237</v>
      </c>
      <c r="F1217" s="23">
        <f>F1218</f>
        <v>0</v>
      </c>
      <c r="G1217" s="23">
        <f t="shared" ref="G1217:G1219" si="536">G1218</f>
        <v>11720</v>
      </c>
      <c r="H1217" s="23">
        <f t="shared" ref="H1217:H1219" si="537">H1218</f>
        <v>0</v>
      </c>
      <c r="I1217" s="23">
        <f t="shared" ref="I1217:I1219" si="538">I1218</f>
        <v>0</v>
      </c>
      <c r="J1217" s="10">
        <v>0</v>
      </c>
    </row>
    <row r="1218" spans="1:10" ht="47.25" hidden="1" x14ac:dyDescent="0.25">
      <c r="A1218" s="3" t="s">
        <v>333</v>
      </c>
      <c r="B1218" s="13">
        <v>400</v>
      </c>
      <c r="C1218" s="3"/>
      <c r="D1218" s="3"/>
      <c r="E1218" s="18" t="s">
        <v>675</v>
      </c>
      <c r="F1218" s="23">
        <f>F1219</f>
        <v>0</v>
      </c>
      <c r="G1218" s="23">
        <f t="shared" si="536"/>
        <v>11720</v>
      </c>
      <c r="H1218" s="23">
        <f t="shared" si="537"/>
        <v>0</v>
      </c>
      <c r="I1218" s="23">
        <f t="shared" si="538"/>
        <v>0</v>
      </c>
      <c r="J1218" s="10">
        <v>0</v>
      </c>
    </row>
    <row r="1219" spans="1:10" hidden="1" x14ac:dyDescent="0.25">
      <c r="A1219" s="3" t="s">
        <v>333</v>
      </c>
      <c r="B1219" s="13">
        <v>410</v>
      </c>
      <c r="C1219" s="3"/>
      <c r="D1219" s="3"/>
      <c r="E1219" s="18" t="s">
        <v>688</v>
      </c>
      <c r="F1219" s="23">
        <f>F1220</f>
        <v>0</v>
      </c>
      <c r="G1219" s="23">
        <f t="shared" si="536"/>
        <v>11720</v>
      </c>
      <c r="H1219" s="23">
        <f t="shared" si="537"/>
        <v>0</v>
      </c>
      <c r="I1219" s="23">
        <f t="shared" si="538"/>
        <v>0</v>
      </c>
      <c r="J1219" s="10">
        <v>0</v>
      </c>
    </row>
    <row r="1220" spans="1:10" hidden="1" x14ac:dyDescent="0.25">
      <c r="A1220" s="3" t="s">
        <v>333</v>
      </c>
      <c r="B1220" s="13">
        <v>410</v>
      </c>
      <c r="C1220" s="3" t="s">
        <v>169</v>
      </c>
      <c r="D1220" s="3" t="s">
        <v>31</v>
      </c>
      <c r="E1220" s="18" t="s">
        <v>644</v>
      </c>
      <c r="F1220" s="23">
        <v>0</v>
      </c>
      <c r="G1220" s="23">
        <v>11720</v>
      </c>
      <c r="H1220" s="23">
        <v>0</v>
      </c>
      <c r="I1220" s="23"/>
      <c r="J1220" s="10">
        <v>0</v>
      </c>
    </row>
    <row r="1221" spans="1:10" ht="110.25" x14ac:dyDescent="0.25">
      <c r="A1221" s="3" t="s">
        <v>334</v>
      </c>
      <c r="B1221" s="13"/>
      <c r="C1221" s="3"/>
      <c r="D1221" s="3"/>
      <c r="E1221" s="18" t="s">
        <v>1016</v>
      </c>
      <c r="F1221" s="23">
        <f>F1222</f>
        <v>164530.29999999999</v>
      </c>
      <c r="G1221" s="23">
        <f t="shared" ref="G1221:G1223" si="539">G1222</f>
        <v>153278.9</v>
      </c>
      <c r="H1221" s="23">
        <f t="shared" ref="H1221:H1223" si="540">H1222</f>
        <v>65976</v>
      </c>
      <c r="I1221" s="23">
        <f t="shared" ref="I1221:I1223" si="541">I1222</f>
        <v>0</v>
      </c>
    </row>
    <row r="1222" spans="1:10" ht="47.25" x14ac:dyDescent="0.25">
      <c r="A1222" s="3" t="s">
        <v>334</v>
      </c>
      <c r="B1222" s="13">
        <v>400</v>
      </c>
      <c r="C1222" s="3"/>
      <c r="D1222" s="3"/>
      <c r="E1222" s="18" t="s">
        <v>675</v>
      </c>
      <c r="F1222" s="23">
        <f>F1223</f>
        <v>164530.29999999999</v>
      </c>
      <c r="G1222" s="23">
        <f t="shared" si="539"/>
        <v>153278.9</v>
      </c>
      <c r="H1222" s="23">
        <f t="shared" si="540"/>
        <v>65976</v>
      </c>
      <c r="I1222" s="23">
        <f t="shared" si="541"/>
        <v>0</v>
      </c>
    </row>
    <row r="1223" spans="1:10" x14ac:dyDescent="0.25">
      <c r="A1223" s="3" t="s">
        <v>334</v>
      </c>
      <c r="B1223" s="13">
        <v>410</v>
      </c>
      <c r="C1223" s="3"/>
      <c r="D1223" s="3"/>
      <c r="E1223" s="18" t="s">
        <v>688</v>
      </c>
      <c r="F1223" s="23">
        <f>F1224</f>
        <v>164530.29999999999</v>
      </c>
      <c r="G1223" s="23">
        <f t="shared" si="539"/>
        <v>153278.9</v>
      </c>
      <c r="H1223" s="23">
        <f t="shared" si="540"/>
        <v>65976</v>
      </c>
      <c r="I1223" s="23">
        <f t="shared" si="541"/>
        <v>0</v>
      </c>
    </row>
    <row r="1224" spans="1:10" x14ac:dyDescent="0.25">
      <c r="A1224" s="3" t="s">
        <v>334</v>
      </c>
      <c r="B1224" s="13">
        <v>410</v>
      </c>
      <c r="C1224" s="3" t="s">
        <v>169</v>
      </c>
      <c r="D1224" s="3" t="s">
        <v>31</v>
      </c>
      <c r="E1224" s="18" t="s">
        <v>644</v>
      </c>
      <c r="F1224" s="23">
        <v>164530.29999999999</v>
      </c>
      <c r="G1224" s="23">
        <v>153278.9</v>
      </c>
      <c r="H1224" s="23">
        <v>65976</v>
      </c>
      <c r="I1224" s="23"/>
    </row>
    <row r="1225" spans="1:10" ht="78.75" x14ac:dyDescent="0.25">
      <c r="A1225" s="3" t="s">
        <v>335</v>
      </c>
      <c r="B1225" s="13"/>
      <c r="C1225" s="3"/>
      <c r="D1225" s="3"/>
      <c r="E1225" s="18" t="s">
        <v>1002</v>
      </c>
      <c r="F1225" s="23">
        <f>F1226</f>
        <v>958419.5</v>
      </c>
      <c r="G1225" s="23">
        <f t="shared" ref="G1225:I1227" si="542">G1226</f>
        <v>1455404.8</v>
      </c>
      <c r="H1225" s="23">
        <f t="shared" si="542"/>
        <v>1105577.3999999999</v>
      </c>
      <c r="I1225" s="23">
        <f t="shared" si="542"/>
        <v>0</v>
      </c>
    </row>
    <row r="1226" spans="1:10" ht="47.25" x14ac:dyDescent="0.25">
      <c r="A1226" s="3" t="s">
        <v>335</v>
      </c>
      <c r="B1226" s="13">
        <v>400</v>
      </c>
      <c r="C1226" s="3"/>
      <c r="D1226" s="3"/>
      <c r="E1226" s="18" t="s">
        <v>675</v>
      </c>
      <c r="F1226" s="23">
        <f>F1227</f>
        <v>958419.5</v>
      </c>
      <c r="G1226" s="23">
        <f t="shared" si="542"/>
        <v>1455404.8</v>
      </c>
      <c r="H1226" s="23">
        <f t="shared" si="542"/>
        <v>1105577.3999999999</v>
      </c>
      <c r="I1226" s="23">
        <f t="shared" si="542"/>
        <v>0</v>
      </c>
    </row>
    <row r="1227" spans="1:10" x14ac:dyDescent="0.25">
      <c r="A1227" s="3" t="s">
        <v>335</v>
      </c>
      <c r="B1227" s="13">
        <v>410</v>
      </c>
      <c r="C1227" s="3"/>
      <c r="D1227" s="3"/>
      <c r="E1227" s="18" t="s">
        <v>688</v>
      </c>
      <c r="F1227" s="23">
        <f>F1228</f>
        <v>958419.5</v>
      </c>
      <c r="G1227" s="23">
        <f t="shared" si="542"/>
        <v>1455404.8</v>
      </c>
      <c r="H1227" s="23">
        <f t="shared" si="542"/>
        <v>1105577.3999999999</v>
      </c>
      <c r="I1227" s="23">
        <f t="shared" si="542"/>
        <v>0</v>
      </c>
    </row>
    <row r="1228" spans="1:10" x14ac:dyDescent="0.25">
      <c r="A1228" s="3" t="s">
        <v>335</v>
      </c>
      <c r="B1228" s="13">
        <v>410</v>
      </c>
      <c r="C1228" s="3" t="s">
        <v>169</v>
      </c>
      <c r="D1228" s="3" t="s">
        <v>31</v>
      </c>
      <c r="E1228" s="18" t="s">
        <v>644</v>
      </c>
      <c r="F1228" s="23">
        <v>958419.5</v>
      </c>
      <c r="G1228" s="23">
        <v>1455404.8</v>
      </c>
      <c r="H1228" s="23">
        <v>1105577.3999999999</v>
      </c>
      <c r="I1228" s="23"/>
    </row>
    <row r="1229" spans="1:10" ht="47.25" x14ac:dyDescent="0.25">
      <c r="A1229" s="3" t="s">
        <v>338</v>
      </c>
      <c r="B1229" s="13"/>
      <c r="C1229" s="3"/>
      <c r="D1229" s="3"/>
      <c r="E1229" s="18" t="s">
        <v>1017</v>
      </c>
      <c r="F1229" s="23">
        <f>F1230</f>
        <v>36626.300000000003</v>
      </c>
      <c r="G1229" s="23">
        <f t="shared" ref="G1229:I1231" si="543">G1230</f>
        <v>60500</v>
      </c>
      <c r="H1229" s="23">
        <f t="shared" si="543"/>
        <v>60500</v>
      </c>
      <c r="I1229" s="23">
        <f t="shared" si="543"/>
        <v>0</v>
      </c>
    </row>
    <row r="1230" spans="1:10" ht="47.25" x14ac:dyDescent="0.25">
      <c r="A1230" s="3" t="s">
        <v>338</v>
      </c>
      <c r="B1230" s="13">
        <v>400</v>
      </c>
      <c r="C1230" s="3"/>
      <c r="D1230" s="3"/>
      <c r="E1230" s="18" t="s">
        <v>675</v>
      </c>
      <c r="F1230" s="23">
        <f>F1231</f>
        <v>36626.300000000003</v>
      </c>
      <c r="G1230" s="23">
        <f t="shared" si="543"/>
        <v>60500</v>
      </c>
      <c r="H1230" s="23">
        <f t="shared" si="543"/>
        <v>60500</v>
      </c>
      <c r="I1230" s="23">
        <f t="shared" si="543"/>
        <v>0</v>
      </c>
    </row>
    <row r="1231" spans="1:10" x14ac:dyDescent="0.25">
      <c r="A1231" s="3" t="s">
        <v>338</v>
      </c>
      <c r="B1231" s="13">
        <v>410</v>
      </c>
      <c r="C1231" s="3"/>
      <c r="D1231" s="3"/>
      <c r="E1231" s="18" t="s">
        <v>688</v>
      </c>
      <c r="F1231" s="23">
        <f>F1232</f>
        <v>36626.300000000003</v>
      </c>
      <c r="G1231" s="23">
        <f t="shared" si="543"/>
        <v>60500</v>
      </c>
      <c r="H1231" s="23">
        <f t="shared" si="543"/>
        <v>60500</v>
      </c>
      <c r="I1231" s="23">
        <f t="shared" si="543"/>
        <v>0</v>
      </c>
    </row>
    <row r="1232" spans="1:10" x14ac:dyDescent="0.25">
      <c r="A1232" s="3" t="s">
        <v>338</v>
      </c>
      <c r="B1232" s="13">
        <v>410</v>
      </c>
      <c r="C1232" s="3" t="s">
        <v>222</v>
      </c>
      <c r="D1232" s="3" t="s">
        <v>21</v>
      </c>
      <c r="E1232" s="18" t="s">
        <v>648</v>
      </c>
      <c r="F1232" s="23">
        <v>36626.300000000003</v>
      </c>
      <c r="G1232" s="23">
        <v>60500</v>
      </c>
      <c r="H1232" s="23">
        <v>60500</v>
      </c>
      <c r="I1232" s="23"/>
    </row>
    <row r="1233" spans="1:9" s="12" customFormat="1" ht="31.5" x14ac:dyDescent="0.25">
      <c r="A1233" s="11" t="s">
        <v>340</v>
      </c>
      <c r="B1233" s="21"/>
      <c r="C1233" s="11"/>
      <c r="D1233" s="11"/>
      <c r="E1233" s="20" t="s">
        <v>756</v>
      </c>
      <c r="F1233" s="22">
        <f>F1234</f>
        <v>287077.30000000005</v>
      </c>
      <c r="G1233" s="22">
        <f t="shared" ref="G1233:I1234" si="544">G1234</f>
        <v>279520.60000000003</v>
      </c>
      <c r="H1233" s="22">
        <f t="shared" si="544"/>
        <v>279533.60000000003</v>
      </c>
      <c r="I1233" s="22">
        <f t="shared" si="544"/>
        <v>0</v>
      </c>
    </row>
    <row r="1234" spans="1:9" ht="31.5" x14ac:dyDescent="0.25">
      <c r="A1234" s="3" t="s">
        <v>341</v>
      </c>
      <c r="B1234" s="13"/>
      <c r="C1234" s="3"/>
      <c r="D1234" s="3"/>
      <c r="E1234" s="18" t="s">
        <v>1018</v>
      </c>
      <c r="F1234" s="23">
        <f>F1235</f>
        <v>287077.30000000005</v>
      </c>
      <c r="G1234" s="23">
        <f t="shared" si="544"/>
        <v>279520.60000000003</v>
      </c>
      <c r="H1234" s="23">
        <f t="shared" si="544"/>
        <v>279533.60000000003</v>
      </c>
      <c r="I1234" s="23">
        <f t="shared" si="544"/>
        <v>0</v>
      </c>
    </row>
    <row r="1235" spans="1:9" ht="47.25" x14ac:dyDescent="0.25">
      <c r="A1235" s="3" t="s">
        <v>339</v>
      </c>
      <c r="B1235" s="13"/>
      <c r="C1235" s="3"/>
      <c r="D1235" s="3"/>
      <c r="E1235" s="18" t="s">
        <v>800</v>
      </c>
      <c r="F1235" s="23">
        <f>F1236+F1239+F1242</f>
        <v>287077.30000000005</v>
      </c>
      <c r="G1235" s="23">
        <f t="shared" ref="G1235:I1235" si="545">G1236+G1239+G1242</f>
        <v>279520.60000000003</v>
      </c>
      <c r="H1235" s="23">
        <f t="shared" si="545"/>
        <v>279533.60000000003</v>
      </c>
      <c r="I1235" s="23">
        <f t="shared" si="545"/>
        <v>0</v>
      </c>
    </row>
    <row r="1236" spans="1:9" ht="94.5" x14ac:dyDescent="0.25">
      <c r="A1236" s="3" t="s">
        <v>339</v>
      </c>
      <c r="B1236" s="13">
        <v>100</v>
      </c>
      <c r="C1236" s="3"/>
      <c r="D1236" s="3"/>
      <c r="E1236" s="18" t="s">
        <v>672</v>
      </c>
      <c r="F1236" s="23">
        <f>F1237</f>
        <v>108526</v>
      </c>
      <c r="G1236" s="23">
        <f t="shared" ref="G1236:I1237" si="546">G1237</f>
        <v>102734.2</v>
      </c>
      <c r="H1236" s="23">
        <f t="shared" si="546"/>
        <v>102734.3</v>
      </c>
      <c r="I1236" s="23">
        <f t="shared" si="546"/>
        <v>0</v>
      </c>
    </row>
    <row r="1237" spans="1:9" ht="31.5" x14ac:dyDescent="0.25">
      <c r="A1237" s="3" t="s">
        <v>339</v>
      </c>
      <c r="B1237" s="13">
        <v>110</v>
      </c>
      <c r="C1237" s="3"/>
      <c r="D1237" s="3"/>
      <c r="E1237" s="18" t="s">
        <v>679</v>
      </c>
      <c r="F1237" s="23">
        <f>F1238</f>
        <v>108526</v>
      </c>
      <c r="G1237" s="23">
        <f t="shared" si="546"/>
        <v>102734.2</v>
      </c>
      <c r="H1237" s="23">
        <f t="shared" si="546"/>
        <v>102734.3</v>
      </c>
      <c r="I1237" s="23">
        <f t="shared" si="546"/>
        <v>0</v>
      </c>
    </row>
    <row r="1238" spans="1:9" ht="31.5" x14ac:dyDescent="0.25">
      <c r="A1238" s="3" t="s">
        <v>339</v>
      </c>
      <c r="B1238" s="13">
        <v>110</v>
      </c>
      <c r="C1238" s="3" t="s">
        <v>222</v>
      </c>
      <c r="D1238" s="3" t="s">
        <v>222</v>
      </c>
      <c r="E1238" s="18" t="s">
        <v>649</v>
      </c>
      <c r="F1238" s="23">
        <v>108526</v>
      </c>
      <c r="G1238" s="23">
        <v>102734.2</v>
      </c>
      <c r="H1238" s="23">
        <v>102734.3</v>
      </c>
      <c r="I1238" s="23"/>
    </row>
    <row r="1239" spans="1:9" ht="47.25" x14ac:dyDescent="0.25">
      <c r="A1239" s="3" t="s">
        <v>339</v>
      </c>
      <c r="B1239" s="13">
        <v>200</v>
      </c>
      <c r="C1239" s="3"/>
      <c r="D1239" s="3"/>
      <c r="E1239" s="18" t="s">
        <v>673</v>
      </c>
      <c r="F1239" s="23">
        <f>F1240</f>
        <v>31919</v>
      </c>
      <c r="G1239" s="23">
        <f t="shared" ref="G1239:I1240" si="547">G1240</f>
        <v>30154.400000000001</v>
      </c>
      <c r="H1239" s="23">
        <f t="shared" si="547"/>
        <v>30167.3</v>
      </c>
      <c r="I1239" s="23">
        <f t="shared" si="547"/>
        <v>0</v>
      </c>
    </row>
    <row r="1240" spans="1:9" ht="47.25" x14ac:dyDescent="0.25">
      <c r="A1240" s="3" t="s">
        <v>339</v>
      </c>
      <c r="B1240" s="13">
        <v>240</v>
      </c>
      <c r="C1240" s="3"/>
      <c r="D1240" s="3"/>
      <c r="E1240" s="18" t="s">
        <v>681</v>
      </c>
      <c r="F1240" s="23">
        <f>F1241</f>
        <v>31919</v>
      </c>
      <c r="G1240" s="23">
        <f t="shared" si="547"/>
        <v>30154.400000000001</v>
      </c>
      <c r="H1240" s="23">
        <f t="shared" si="547"/>
        <v>30167.3</v>
      </c>
      <c r="I1240" s="23">
        <f t="shared" si="547"/>
        <v>0</v>
      </c>
    </row>
    <row r="1241" spans="1:9" ht="31.5" x14ac:dyDescent="0.25">
      <c r="A1241" s="3" t="s">
        <v>339</v>
      </c>
      <c r="B1241" s="13">
        <v>240</v>
      </c>
      <c r="C1241" s="3" t="s">
        <v>222</v>
      </c>
      <c r="D1241" s="3" t="s">
        <v>222</v>
      </c>
      <c r="E1241" s="18" t="s">
        <v>649</v>
      </c>
      <c r="F1241" s="23">
        <v>31919</v>
      </c>
      <c r="G1241" s="23">
        <v>30154.400000000001</v>
      </c>
      <c r="H1241" s="23">
        <v>30167.3</v>
      </c>
      <c r="I1241" s="23"/>
    </row>
    <row r="1242" spans="1:9" x14ac:dyDescent="0.25">
      <c r="A1242" s="3" t="s">
        <v>339</v>
      </c>
      <c r="B1242" s="13">
        <v>800</v>
      </c>
      <c r="C1242" s="3"/>
      <c r="D1242" s="3"/>
      <c r="E1242" s="18" t="s">
        <v>678</v>
      </c>
      <c r="F1242" s="23">
        <f>F1243</f>
        <v>146632.30000000002</v>
      </c>
      <c r="G1242" s="23">
        <f t="shared" ref="G1242:I1243" si="548">G1243</f>
        <v>146632.00000000003</v>
      </c>
      <c r="H1242" s="23">
        <f t="shared" si="548"/>
        <v>146632.00000000003</v>
      </c>
      <c r="I1242" s="23">
        <f t="shared" si="548"/>
        <v>0</v>
      </c>
    </row>
    <row r="1243" spans="1:9" x14ac:dyDescent="0.25">
      <c r="A1243" s="3" t="s">
        <v>339</v>
      </c>
      <c r="B1243" s="13">
        <v>850</v>
      </c>
      <c r="C1243" s="3"/>
      <c r="D1243" s="3"/>
      <c r="E1243" s="18" t="s">
        <v>696</v>
      </c>
      <c r="F1243" s="23">
        <f>F1244</f>
        <v>146632.30000000002</v>
      </c>
      <c r="G1243" s="23">
        <f t="shared" si="548"/>
        <v>146632.00000000003</v>
      </c>
      <c r="H1243" s="23">
        <f t="shared" si="548"/>
        <v>146632.00000000003</v>
      </c>
      <c r="I1243" s="23">
        <f t="shared" si="548"/>
        <v>0</v>
      </c>
    </row>
    <row r="1244" spans="1:9" ht="31.5" x14ac:dyDescent="0.25">
      <c r="A1244" s="3" t="s">
        <v>339</v>
      </c>
      <c r="B1244" s="13">
        <v>850</v>
      </c>
      <c r="C1244" s="3" t="s">
        <v>222</v>
      </c>
      <c r="D1244" s="3" t="s">
        <v>222</v>
      </c>
      <c r="E1244" s="18" t="s">
        <v>649</v>
      </c>
      <c r="F1244" s="23">
        <v>146632.30000000002</v>
      </c>
      <c r="G1244" s="23">
        <v>146632.00000000003</v>
      </c>
      <c r="H1244" s="23">
        <v>146632.00000000003</v>
      </c>
      <c r="I1244" s="23"/>
    </row>
    <row r="1245" spans="1:9" s="10" customFormat="1" ht="31.5" x14ac:dyDescent="0.25">
      <c r="A1245" s="9" t="s">
        <v>343</v>
      </c>
      <c r="B1245" s="16"/>
      <c r="C1245" s="9"/>
      <c r="D1245" s="9"/>
      <c r="E1245" s="19" t="s">
        <v>709</v>
      </c>
      <c r="F1245" s="14">
        <f>F1246+F1315</f>
        <v>413984</v>
      </c>
      <c r="G1245" s="14">
        <f t="shared" ref="G1245:I1245" si="549">G1246+G1315</f>
        <v>404328.10000000003</v>
      </c>
      <c r="H1245" s="14">
        <f t="shared" si="549"/>
        <v>711170.19999999984</v>
      </c>
      <c r="I1245" s="14">
        <f t="shared" si="549"/>
        <v>0</v>
      </c>
    </row>
    <row r="1246" spans="1:9" s="12" customFormat="1" ht="47.25" x14ac:dyDescent="0.25">
      <c r="A1246" s="11" t="s">
        <v>344</v>
      </c>
      <c r="B1246" s="21"/>
      <c r="C1246" s="11"/>
      <c r="D1246" s="11"/>
      <c r="E1246" s="20" t="s">
        <v>757</v>
      </c>
      <c r="F1246" s="22">
        <f>F1247+F1254+F1258+F1262+F1266+F1307+F1311</f>
        <v>337826.5</v>
      </c>
      <c r="G1246" s="22">
        <f t="shared" ref="G1246:I1246" si="550">G1247+G1254+G1258+G1262+G1266+G1307+G1311</f>
        <v>336970.9</v>
      </c>
      <c r="H1246" s="22">
        <f t="shared" si="550"/>
        <v>673812.99999999988</v>
      </c>
      <c r="I1246" s="22">
        <f t="shared" si="550"/>
        <v>0</v>
      </c>
    </row>
    <row r="1247" spans="1:9" ht="47.25" x14ac:dyDescent="0.25">
      <c r="A1247" s="3" t="s">
        <v>342</v>
      </c>
      <c r="B1247" s="13"/>
      <c r="C1247" s="3"/>
      <c r="D1247" s="3"/>
      <c r="E1247" s="18" t="s">
        <v>1019</v>
      </c>
      <c r="F1247" s="23">
        <f>F1248+F1251</f>
        <v>112936.79999999999</v>
      </c>
      <c r="G1247" s="23">
        <f t="shared" ref="G1247:I1247" si="551">G1248+G1251</f>
        <v>125367.99999999999</v>
      </c>
      <c r="H1247" s="23">
        <f t="shared" si="551"/>
        <v>125368</v>
      </c>
      <c r="I1247" s="23">
        <f t="shared" si="551"/>
        <v>0</v>
      </c>
    </row>
    <row r="1248" spans="1:9" ht="47.25" x14ac:dyDescent="0.25">
      <c r="A1248" s="3" t="s">
        <v>342</v>
      </c>
      <c r="B1248" s="13">
        <v>200</v>
      </c>
      <c r="C1248" s="3"/>
      <c r="D1248" s="3"/>
      <c r="E1248" s="18" t="s">
        <v>673</v>
      </c>
      <c r="F1248" s="23">
        <f>F1249</f>
        <v>111632.79999999999</v>
      </c>
      <c r="G1248" s="23">
        <f t="shared" ref="G1248:I1249" si="552">G1249</f>
        <v>121643.09999999999</v>
      </c>
      <c r="H1248" s="23">
        <f t="shared" si="552"/>
        <v>121643.1</v>
      </c>
      <c r="I1248" s="23">
        <f t="shared" si="552"/>
        <v>0</v>
      </c>
    </row>
    <row r="1249" spans="1:9" ht="47.25" x14ac:dyDescent="0.25">
      <c r="A1249" s="3" t="s">
        <v>342</v>
      </c>
      <c r="B1249" s="13">
        <v>240</v>
      </c>
      <c r="C1249" s="3"/>
      <c r="D1249" s="3"/>
      <c r="E1249" s="18" t="s">
        <v>681</v>
      </c>
      <c r="F1249" s="23">
        <f>F1250</f>
        <v>111632.79999999999</v>
      </c>
      <c r="G1249" s="23">
        <f t="shared" si="552"/>
        <v>121643.09999999999</v>
      </c>
      <c r="H1249" s="23">
        <f t="shared" si="552"/>
        <v>121643.1</v>
      </c>
      <c r="I1249" s="23">
        <f t="shared" si="552"/>
        <v>0</v>
      </c>
    </row>
    <row r="1250" spans="1:9" x14ac:dyDescent="0.25">
      <c r="A1250" s="3" t="s">
        <v>342</v>
      </c>
      <c r="B1250" s="13">
        <v>240</v>
      </c>
      <c r="C1250" s="3" t="s">
        <v>222</v>
      </c>
      <c r="D1250" s="3" t="s">
        <v>21</v>
      </c>
      <c r="E1250" s="18" t="s">
        <v>648</v>
      </c>
      <c r="F1250" s="23">
        <v>111632.79999999999</v>
      </c>
      <c r="G1250" s="23">
        <v>121643.09999999999</v>
      </c>
      <c r="H1250" s="23">
        <v>121643.1</v>
      </c>
      <c r="I1250" s="23"/>
    </row>
    <row r="1251" spans="1:9" x14ac:dyDescent="0.25">
      <c r="A1251" s="3" t="s">
        <v>342</v>
      </c>
      <c r="B1251" s="13">
        <v>800</v>
      </c>
      <c r="C1251" s="3"/>
      <c r="D1251" s="3"/>
      <c r="E1251" s="18" t="s">
        <v>678</v>
      </c>
      <c r="F1251" s="23">
        <f>F1252</f>
        <v>1304</v>
      </c>
      <c r="G1251" s="23">
        <f t="shared" ref="G1251:I1252" si="553">G1252</f>
        <v>3724.9</v>
      </c>
      <c r="H1251" s="23">
        <f t="shared" si="553"/>
        <v>3724.9</v>
      </c>
      <c r="I1251" s="23">
        <f t="shared" si="553"/>
        <v>0</v>
      </c>
    </row>
    <row r="1252" spans="1:9" x14ac:dyDescent="0.25">
      <c r="A1252" s="3" t="s">
        <v>342</v>
      </c>
      <c r="B1252" s="13">
        <v>850</v>
      </c>
      <c r="C1252" s="3"/>
      <c r="D1252" s="3"/>
      <c r="E1252" s="18" t="s">
        <v>696</v>
      </c>
      <c r="F1252" s="23">
        <f>F1253</f>
        <v>1304</v>
      </c>
      <c r="G1252" s="23">
        <f t="shared" si="553"/>
        <v>3724.9</v>
      </c>
      <c r="H1252" s="23">
        <f t="shared" si="553"/>
        <v>3724.9</v>
      </c>
      <c r="I1252" s="23">
        <f t="shared" si="553"/>
        <v>0</v>
      </c>
    </row>
    <row r="1253" spans="1:9" x14ac:dyDescent="0.25">
      <c r="A1253" s="3" t="s">
        <v>342</v>
      </c>
      <c r="B1253" s="13">
        <v>850</v>
      </c>
      <c r="C1253" s="3" t="s">
        <v>222</v>
      </c>
      <c r="D1253" s="3" t="s">
        <v>21</v>
      </c>
      <c r="E1253" s="18" t="s">
        <v>648</v>
      </c>
      <c r="F1253" s="23">
        <v>1304</v>
      </c>
      <c r="G1253" s="23">
        <v>3724.9</v>
      </c>
      <c r="H1253" s="23">
        <v>3724.9</v>
      </c>
      <c r="I1253" s="23"/>
    </row>
    <row r="1254" spans="1:9" ht="47.25" x14ac:dyDescent="0.25">
      <c r="A1254" s="3" t="s">
        <v>345</v>
      </c>
      <c r="B1254" s="13"/>
      <c r="C1254" s="3"/>
      <c r="D1254" s="3"/>
      <c r="E1254" s="18" t="s">
        <v>1020</v>
      </c>
      <c r="F1254" s="23">
        <f>F1255</f>
        <v>15380.699999999999</v>
      </c>
      <c r="G1254" s="23">
        <f t="shared" ref="G1254:I1256" si="554">G1255</f>
        <v>15688.3</v>
      </c>
      <c r="H1254" s="23">
        <f t="shared" si="554"/>
        <v>15688.3</v>
      </c>
      <c r="I1254" s="23">
        <f t="shared" si="554"/>
        <v>0</v>
      </c>
    </row>
    <row r="1255" spans="1:9" ht="47.25" x14ac:dyDescent="0.25">
      <c r="A1255" s="3" t="s">
        <v>345</v>
      </c>
      <c r="B1255" s="13">
        <v>200</v>
      </c>
      <c r="C1255" s="3"/>
      <c r="D1255" s="3"/>
      <c r="E1255" s="18" t="s">
        <v>673</v>
      </c>
      <c r="F1255" s="23">
        <f>F1256</f>
        <v>15380.699999999999</v>
      </c>
      <c r="G1255" s="23">
        <f t="shared" si="554"/>
        <v>15688.3</v>
      </c>
      <c r="H1255" s="23">
        <f t="shared" si="554"/>
        <v>15688.3</v>
      </c>
      <c r="I1255" s="23">
        <f t="shared" si="554"/>
        <v>0</v>
      </c>
    </row>
    <row r="1256" spans="1:9" ht="47.25" x14ac:dyDescent="0.25">
      <c r="A1256" s="3" t="s">
        <v>345</v>
      </c>
      <c r="B1256" s="13">
        <v>240</v>
      </c>
      <c r="C1256" s="3"/>
      <c r="D1256" s="3"/>
      <c r="E1256" s="18" t="s">
        <v>681</v>
      </c>
      <c r="F1256" s="23">
        <f>F1257</f>
        <v>15380.699999999999</v>
      </c>
      <c r="G1256" s="23">
        <f t="shared" si="554"/>
        <v>15688.3</v>
      </c>
      <c r="H1256" s="23">
        <f t="shared" si="554"/>
        <v>15688.3</v>
      </c>
      <c r="I1256" s="23">
        <f t="shared" si="554"/>
        <v>0</v>
      </c>
    </row>
    <row r="1257" spans="1:9" x14ac:dyDescent="0.25">
      <c r="A1257" s="3" t="s">
        <v>345</v>
      </c>
      <c r="B1257" s="13">
        <v>240</v>
      </c>
      <c r="C1257" s="3" t="s">
        <v>222</v>
      </c>
      <c r="D1257" s="3" t="s">
        <v>21</v>
      </c>
      <c r="E1257" s="18" t="s">
        <v>648</v>
      </c>
      <c r="F1257" s="23">
        <v>15380.699999999999</v>
      </c>
      <c r="G1257" s="23">
        <v>15688.3</v>
      </c>
      <c r="H1257" s="23">
        <v>15688.3</v>
      </c>
      <c r="I1257" s="23"/>
    </row>
    <row r="1258" spans="1:9" ht="31.5" x14ac:dyDescent="0.25">
      <c r="A1258" s="3" t="s">
        <v>346</v>
      </c>
      <c r="B1258" s="13"/>
      <c r="C1258" s="3"/>
      <c r="D1258" s="3"/>
      <c r="E1258" s="18" t="s">
        <v>1021</v>
      </c>
      <c r="F1258" s="23">
        <f>F1259</f>
        <v>7798</v>
      </c>
      <c r="G1258" s="23">
        <f t="shared" ref="G1258:I1260" si="555">G1259</f>
        <v>7954</v>
      </c>
      <c r="H1258" s="23">
        <f t="shared" si="555"/>
        <v>7954</v>
      </c>
      <c r="I1258" s="23">
        <f t="shared" si="555"/>
        <v>0</v>
      </c>
    </row>
    <row r="1259" spans="1:9" ht="47.25" x14ac:dyDescent="0.25">
      <c r="A1259" s="3" t="s">
        <v>346</v>
      </c>
      <c r="B1259" s="13">
        <v>200</v>
      </c>
      <c r="C1259" s="3"/>
      <c r="D1259" s="3"/>
      <c r="E1259" s="18" t="s">
        <v>673</v>
      </c>
      <c r="F1259" s="23">
        <f>F1260</f>
        <v>7798</v>
      </c>
      <c r="G1259" s="23">
        <f t="shared" si="555"/>
        <v>7954</v>
      </c>
      <c r="H1259" s="23">
        <f t="shared" si="555"/>
        <v>7954</v>
      </c>
      <c r="I1259" s="23">
        <f t="shared" si="555"/>
        <v>0</v>
      </c>
    </row>
    <row r="1260" spans="1:9" ht="47.25" x14ac:dyDescent="0.25">
      <c r="A1260" s="3" t="s">
        <v>346</v>
      </c>
      <c r="B1260" s="13">
        <v>240</v>
      </c>
      <c r="C1260" s="3"/>
      <c r="D1260" s="3"/>
      <c r="E1260" s="18" t="s">
        <v>681</v>
      </c>
      <c r="F1260" s="23">
        <f>F1261</f>
        <v>7798</v>
      </c>
      <c r="G1260" s="23">
        <f t="shared" si="555"/>
        <v>7954</v>
      </c>
      <c r="H1260" s="23">
        <f t="shared" si="555"/>
        <v>7954</v>
      </c>
      <c r="I1260" s="23">
        <f t="shared" si="555"/>
        <v>0</v>
      </c>
    </row>
    <row r="1261" spans="1:9" x14ac:dyDescent="0.25">
      <c r="A1261" s="3" t="s">
        <v>346</v>
      </c>
      <c r="B1261" s="13">
        <v>240</v>
      </c>
      <c r="C1261" s="3" t="s">
        <v>222</v>
      </c>
      <c r="D1261" s="3" t="s">
        <v>21</v>
      </c>
      <c r="E1261" s="18" t="s">
        <v>648</v>
      </c>
      <c r="F1261" s="23">
        <v>7798</v>
      </c>
      <c r="G1261" s="23">
        <v>7954</v>
      </c>
      <c r="H1261" s="23">
        <v>7954</v>
      </c>
      <c r="I1261" s="23"/>
    </row>
    <row r="1262" spans="1:9" ht="63" x14ac:dyDescent="0.25">
      <c r="A1262" s="3" t="s">
        <v>347</v>
      </c>
      <c r="B1262" s="13"/>
      <c r="C1262" s="3"/>
      <c r="D1262" s="3"/>
      <c r="E1262" s="18" t="s">
        <v>1022</v>
      </c>
      <c r="F1262" s="23">
        <f>F1263</f>
        <v>134588</v>
      </c>
      <c r="G1262" s="23">
        <f t="shared" ref="G1262:I1264" si="556">G1263</f>
        <v>163166.20000000001</v>
      </c>
      <c r="H1262" s="23">
        <f t="shared" si="556"/>
        <v>421721.4</v>
      </c>
      <c r="I1262" s="23">
        <f t="shared" si="556"/>
        <v>0</v>
      </c>
    </row>
    <row r="1263" spans="1:9" ht="47.25" x14ac:dyDescent="0.25">
      <c r="A1263" s="3" t="s">
        <v>347</v>
      </c>
      <c r="B1263" s="13">
        <v>200</v>
      </c>
      <c r="C1263" s="3"/>
      <c r="D1263" s="3"/>
      <c r="E1263" s="18" t="s">
        <v>673</v>
      </c>
      <c r="F1263" s="23">
        <f>F1264</f>
        <v>134588</v>
      </c>
      <c r="G1263" s="23">
        <f t="shared" si="556"/>
        <v>163166.20000000001</v>
      </c>
      <c r="H1263" s="23">
        <f t="shared" si="556"/>
        <v>421721.4</v>
      </c>
      <c r="I1263" s="23">
        <f t="shared" si="556"/>
        <v>0</v>
      </c>
    </row>
    <row r="1264" spans="1:9" ht="47.25" x14ac:dyDescent="0.25">
      <c r="A1264" s="3" t="s">
        <v>347</v>
      </c>
      <c r="B1264" s="13">
        <v>240</v>
      </c>
      <c r="C1264" s="3"/>
      <c r="D1264" s="3"/>
      <c r="E1264" s="18" t="s">
        <v>681</v>
      </c>
      <c r="F1264" s="23">
        <f>F1265</f>
        <v>134588</v>
      </c>
      <c r="G1264" s="23">
        <f t="shared" si="556"/>
        <v>163166.20000000001</v>
      </c>
      <c r="H1264" s="23">
        <f t="shared" si="556"/>
        <v>421721.4</v>
      </c>
      <c r="I1264" s="23">
        <f t="shared" si="556"/>
        <v>0</v>
      </c>
    </row>
    <row r="1265" spans="1:9" x14ac:dyDescent="0.25">
      <c r="A1265" s="3" t="s">
        <v>347</v>
      </c>
      <c r="B1265" s="13">
        <v>240</v>
      </c>
      <c r="C1265" s="3" t="s">
        <v>222</v>
      </c>
      <c r="D1265" s="3" t="s">
        <v>21</v>
      </c>
      <c r="E1265" s="18" t="s">
        <v>648</v>
      </c>
      <c r="F1265" s="23">
        <v>134588</v>
      </c>
      <c r="G1265" s="23">
        <v>163166.20000000001</v>
      </c>
      <c r="H1265" s="23">
        <v>421721.4</v>
      </c>
      <c r="I1265" s="23"/>
    </row>
    <row r="1266" spans="1:9" ht="63" x14ac:dyDescent="0.25">
      <c r="A1266" s="3" t="s">
        <v>358</v>
      </c>
      <c r="B1266" s="13"/>
      <c r="C1266" s="3"/>
      <c r="D1266" s="3"/>
      <c r="E1266" s="18" t="s">
        <v>1023</v>
      </c>
      <c r="F1266" s="23">
        <f>F1267+F1271+F1275+F1279+F1283+F1287+F1291+F1295+F1299+F1303</f>
        <v>42361.799999999996</v>
      </c>
      <c r="G1266" s="23">
        <f t="shared" ref="G1266:I1266" si="557">G1267+G1271+G1275+G1279+G1283+G1287+G1291+G1295+G1299+G1303</f>
        <v>0</v>
      </c>
      <c r="H1266" s="23">
        <f t="shared" si="557"/>
        <v>78286.899999999994</v>
      </c>
      <c r="I1266" s="23">
        <f t="shared" si="557"/>
        <v>0</v>
      </c>
    </row>
    <row r="1267" spans="1:9" ht="31.5" x14ac:dyDescent="0.25">
      <c r="A1267" s="3" t="s">
        <v>348</v>
      </c>
      <c r="B1267" s="13"/>
      <c r="C1267" s="3"/>
      <c r="D1267" s="3"/>
      <c r="E1267" s="18" t="s">
        <v>1024</v>
      </c>
      <c r="F1267" s="23">
        <f>F1268</f>
        <v>7611.3</v>
      </c>
      <c r="G1267" s="23">
        <f t="shared" ref="G1267:G1269" si="558">G1268</f>
        <v>0</v>
      </c>
      <c r="H1267" s="23">
        <f t="shared" ref="H1267:H1269" si="559">H1268</f>
        <v>0</v>
      </c>
      <c r="I1267" s="23">
        <f t="shared" ref="I1267:I1269" si="560">I1268</f>
        <v>0</v>
      </c>
    </row>
    <row r="1268" spans="1:9" ht="47.25" x14ac:dyDescent="0.25">
      <c r="A1268" s="3" t="s">
        <v>348</v>
      </c>
      <c r="B1268" s="13">
        <v>400</v>
      </c>
      <c r="C1268" s="3"/>
      <c r="D1268" s="3"/>
      <c r="E1268" s="18" t="s">
        <v>675</v>
      </c>
      <c r="F1268" s="23">
        <f>F1269</f>
        <v>7611.3</v>
      </c>
      <c r="G1268" s="23">
        <f t="shared" si="558"/>
        <v>0</v>
      </c>
      <c r="H1268" s="23">
        <f t="shared" si="559"/>
        <v>0</v>
      </c>
      <c r="I1268" s="23">
        <f t="shared" si="560"/>
        <v>0</v>
      </c>
    </row>
    <row r="1269" spans="1:9" x14ac:dyDescent="0.25">
      <c r="A1269" s="3" t="s">
        <v>348</v>
      </c>
      <c r="B1269" s="13">
        <v>410</v>
      </c>
      <c r="C1269" s="3"/>
      <c r="D1269" s="3"/>
      <c r="E1269" s="18" t="s">
        <v>688</v>
      </c>
      <c r="F1269" s="23">
        <f>F1270</f>
        <v>7611.3</v>
      </c>
      <c r="G1269" s="23">
        <f t="shared" si="558"/>
        <v>0</v>
      </c>
      <c r="H1269" s="23">
        <f t="shared" si="559"/>
        <v>0</v>
      </c>
      <c r="I1269" s="23">
        <f t="shared" si="560"/>
        <v>0</v>
      </c>
    </row>
    <row r="1270" spans="1:9" x14ac:dyDescent="0.25">
      <c r="A1270" s="3" t="s">
        <v>348</v>
      </c>
      <c r="B1270" s="13">
        <v>410</v>
      </c>
      <c r="C1270" s="3" t="s">
        <v>222</v>
      </c>
      <c r="D1270" s="3" t="s">
        <v>21</v>
      </c>
      <c r="E1270" s="18" t="s">
        <v>648</v>
      </c>
      <c r="F1270" s="23">
        <v>7611.3</v>
      </c>
      <c r="G1270" s="23">
        <v>0</v>
      </c>
      <c r="H1270" s="23">
        <v>0</v>
      </c>
      <c r="I1270" s="23"/>
    </row>
    <row r="1271" spans="1:9" x14ac:dyDescent="0.25">
      <c r="A1271" s="3" t="s">
        <v>349</v>
      </c>
      <c r="B1271" s="13"/>
      <c r="C1271" s="3"/>
      <c r="D1271" s="3"/>
      <c r="E1271" s="18" t="s">
        <v>1025</v>
      </c>
      <c r="F1271" s="23">
        <f>F1272</f>
        <v>22491.5</v>
      </c>
      <c r="G1271" s="23">
        <f t="shared" ref="G1271:G1273" si="561">G1272</f>
        <v>0</v>
      </c>
      <c r="H1271" s="23">
        <f t="shared" ref="H1271:H1273" si="562">H1272</f>
        <v>0</v>
      </c>
      <c r="I1271" s="23">
        <f t="shared" ref="I1271:I1273" si="563">I1272</f>
        <v>0</v>
      </c>
    </row>
    <row r="1272" spans="1:9" ht="47.25" x14ac:dyDescent="0.25">
      <c r="A1272" s="3" t="s">
        <v>349</v>
      </c>
      <c r="B1272" s="13">
        <v>400</v>
      </c>
      <c r="C1272" s="3"/>
      <c r="D1272" s="3"/>
      <c r="E1272" s="18" t="s">
        <v>675</v>
      </c>
      <c r="F1272" s="23">
        <f>F1273</f>
        <v>22491.5</v>
      </c>
      <c r="G1272" s="23">
        <f t="shared" si="561"/>
        <v>0</v>
      </c>
      <c r="H1272" s="23">
        <f t="shared" si="562"/>
        <v>0</v>
      </c>
      <c r="I1272" s="23">
        <f t="shared" si="563"/>
        <v>0</v>
      </c>
    </row>
    <row r="1273" spans="1:9" x14ac:dyDescent="0.25">
      <c r="A1273" s="3" t="s">
        <v>349</v>
      </c>
      <c r="B1273" s="13">
        <v>410</v>
      </c>
      <c r="C1273" s="3"/>
      <c r="D1273" s="3"/>
      <c r="E1273" s="18" t="s">
        <v>688</v>
      </c>
      <c r="F1273" s="23">
        <f>F1274</f>
        <v>22491.5</v>
      </c>
      <c r="G1273" s="23">
        <f t="shared" si="561"/>
        <v>0</v>
      </c>
      <c r="H1273" s="23">
        <f t="shared" si="562"/>
        <v>0</v>
      </c>
      <c r="I1273" s="23">
        <f t="shared" si="563"/>
        <v>0</v>
      </c>
    </row>
    <row r="1274" spans="1:9" x14ac:dyDescent="0.25">
      <c r="A1274" s="3" t="s">
        <v>349</v>
      </c>
      <c r="B1274" s="13">
        <v>410</v>
      </c>
      <c r="C1274" s="3" t="s">
        <v>222</v>
      </c>
      <c r="D1274" s="3" t="s">
        <v>21</v>
      </c>
      <c r="E1274" s="18" t="s">
        <v>648</v>
      </c>
      <c r="F1274" s="23">
        <v>22491.5</v>
      </c>
      <c r="G1274" s="23">
        <v>0</v>
      </c>
      <c r="H1274" s="23">
        <v>0</v>
      </c>
      <c r="I1274" s="23"/>
    </row>
    <row r="1275" spans="1:9" x14ac:dyDescent="0.25">
      <c r="A1275" s="3" t="s">
        <v>350</v>
      </c>
      <c r="B1275" s="13"/>
      <c r="C1275" s="3"/>
      <c r="D1275" s="3"/>
      <c r="E1275" s="18" t="s">
        <v>1026</v>
      </c>
      <c r="F1275" s="23">
        <f>F1276</f>
        <v>2172.8000000000002</v>
      </c>
      <c r="G1275" s="23">
        <f t="shared" ref="G1275:G1277" si="564">G1276</f>
        <v>0</v>
      </c>
      <c r="H1275" s="23">
        <f t="shared" ref="H1275:H1277" si="565">H1276</f>
        <v>0</v>
      </c>
      <c r="I1275" s="23">
        <f t="shared" ref="I1275:I1277" si="566">I1276</f>
        <v>0</v>
      </c>
    </row>
    <row r="1276" spans="1:9" ht="47.25" x14ac:dyDescent="0.25">
      <c r="A1276" s="3" t="s">
        <v>350</v>
      </c>
      <c r="B1276" s="13">
        <v>400</v>
      </c>
      <c r="C1276" s="3"/>
      <c r="D1276" s="3"/>
      <c r="E1276" s="18" t="s">
        <v>675</v>
      </c>
      <c r="F1276" s="23">
        <f>F1277</f>
        <v>2172.8000000000002</v>
      </c>
      <c r="G1276" s="23">
        <f t="shared" si="564"/>
        <v>0</v>
      </c>
      <c r="H1276" s="23">
        <f t="shared" si="565"/>
        <v>0</v>
      </c>
      <c r="I1276" s="23">
        <f t="shared" si="566"/>
        <v>0</v>
      </c>
    </row>
    <row r="1277" spans="1:9" x14ac:dyDescent="0.25">
      <c r="A1277" s="3" t="s">
        <v>350</v>
      </c>
      <c r="B1277" s="13">
        <v>410</v>
      </c>
      <c r="C1277" s="3"/>
      <c r="D1277" s="3"/>
      <c r="E1277" s="18" t="s">
        <v>688</v>
      </c>
      <c r="F1277" s="23">
        <f>F1278</f>
        <v>2172.8000000000002</v>
      </c>
      <c r="G1277" s="23">
        <f t="shared" si="564"/>
        <v>0</v>
      </c>
      <c r="H1277" s="23">
        <f t="shared" si="565"/>
        <v>0</v>
      </c>
      <c r="I1277" s="23">
        <f t="shared" si="566"/>
        <v>0</v>
      </c>
    </row>
    <row r="1278" spans="1:9" x14ac:dyDescent="0.25">
      <c r="A1278" s="3" t="s">
        <v>350</v>
      </c>
      <c r="B1278" s="13">
        <v>410</v>
      </c>
      <c r="C1278" s="3" t="s">
        <v>222</v>
      </c>
      <c r="D1278" s="3" t="s">
        <v>21</v>
      </c>
      <c r="E1278" s="18" t="s">
        <v>648</v>
      </c>
      <c r="F1278" s="23">
        <v>2172.8000000000002</v>
      </c>
      <c r="G1278" s="23">
        <v>0</v>
      </c>
      <c r="H1278" s="23">
        <v>0</v>
      </c>
      <c r="I1278" s="23"/>
    </row>
    <row r="1279" spans="1:9" ht="31.5" x14ac:dyDescent="0.25">
      <c r="A1279" s="3" t="s">
        <v>351</v>
      </c>
      <c r="B1279" s="13"/>
      <c r="C1279" s="3"/>
      <c r="D1279" s="3"/>
      <c r="E1279" s="18" t="s">
        <v>1027</v>
      </c>
      <c r="F1279" s="23">
        <f>F1280</f>
        <v>3309.4</v>
      </c>
      <c r="G1279" s="23">
        <f t="shared" ref="G1279:G1281" si="567">G1280</f>
        <v>0</v>
      </c>
      <c r="H1279" s="23">
        <f t="shared" ref="H1279:H1281" si="568">H1280</f>
        <v>0</v>
      </c>
      <c r="I1279" s="23">
        <f t="shared" ref="I1279:I1281" si="569">I1280</f>
        <v>0</v>
      </c>
    </row>
    <row r="1280" spans="1:9" ht="47.25" x14ac:dyDescent="0.25">
      <c r="A1280" s="3" t="s">
        <v>351</v>
      </c>
      <c r="B1280" s="13">
        <v>400</v>
      </c>
      <c r="C1280" s="3"/>
      <c r="D1280" s="3"/>
      <c r="E1280" s="18" t="s">
        <v>675</v>
      </c>
      <c r="F1280" s="23">
        <f>F1281</f>
        <v>3309.4</v>
      </c>
      <c r="G1280" s="23">
        <f t="shared" si="567"/>
        <v>0</v>
      </c>
      <c r="H1280" s="23">
        <f t="shared" si="568"/>
        <v>0</v>
      </c>
      <c r="I1280" s="23">
        <f t="shared" si="569"/>
        <v>0</v>
      </c>
    </row>
    <row r="1281" spans="1:10" x14ac:dyDescent="0.25">
      <c r="A1281" s="3" t="s">
        <v>351</v>
      </c>
      <c r="B1281" s="13">
        <v>410</v>
      </c>
      <c r="C1281" s="3"/>
      <c r="D1281" s="3"/>
      <c r="E1281" s="18" t="s">
        <v>688</v>
      </c>
      <c r="F1281" s="23">
        <f>F1282</f>
        <v>3309.4</v>
      </c>
      <c r="G1281" s="23">
        <f t="shared" si="567"/>
        <v>0</v>
      </c>
      <c r="H1281" s="23">
        <f t="shared" si="568"/>
        <v>0</v>
      </c>
      <c r="I1281" s="23">
        <f t="shared" si="569"/>
        <v>0</v>
      </c>
    </row>
    <row r="1282" spans="1:10" x14ac:dyDescent="0.25">
      <c r="A1282" s="3" t="s">
        <v>351</v>
      </c>
      <c r="B1282" s="13">
        <v>410</v>
      </c>
      <c r="C1282" s="3" t="s">
        <v>222</v>
      </c>
      <c r="D1282" s="3" t="s">
        <v>21</v>
      </c>
      <c r="E1282" s="18" t="s">
        <v>648</v>
      </c>
      <c r="F1282" s="23">
        <v>3309.4</v>
      </c>
      <c r="G1282" s="23">
        <v>0</v>
      </c>
      <c r="H1282" s="23">
        <v>0</v>
      </c>
      <c r="I1282" s="23"/>
    </row>
    <row r="1283" spans="1:10" x14ac:dyDescent="0.25">
      <c r="A1283" s="3" t="s">
        <v>352</v>
      </c>
      <c r="B1283" s="13"/>
      <c r="C1283" s="3"/>
      <c r="D1283" s="3"/>
      <c r="E1283" s="18" t="s">
        <v>1028</v>
      </c>
      <c r="F1283" s="23">
        <f>F1284</f>
        <v>1820.1</v>
      </c>
      <c r="G1283" s="23">
        <f t="shared" ref="G1283:G1285" si="570">G1284</f>
        <v>0</v>
      </c>
      <c r="H1283" s="23">
        <f t="shared" ref="H1283:H1285" si="571">H1284</f>
        <v>0</v>
      </c>
      <c r="I1283" s="23">
        <f t="shared" ref="I1283:I1285" si="572">I1284</f>
        <v>0</v>
      </c>
    </row>
    <row r="1284" spans="1:10" ht="47.25" x14ac:dyDescent="0.25">
      <c r="A1284" s="3" t="s">
        <v>352</v>
      </c>
      <c r="B1284" s="13">
        <v>400</v>
      </c>
      <c r="C1284" s="3"/>
      <c r="D1284" s="3"/>
      <c r="E1284" s="18" t="s">
        <v>675</v>
      </c>
      <c r="F1284" s="23">
        <f>F1285</f>
        <v>1820.1</v>
      </c>
      <c r="G1284" s="23">
        <f t="shared" si="570"/>
        <v>0</v>
      </c>
      <c r="H1284" s="23">
        <f t="shared" si="571"/>
        <v>0</v>
      </c>
      <c r="I1284" s="23">
        <f t="shared" si="572"/>
        <v>0</v>
      </c>
    </row>
    <row r="1285" spans="1:10" x14ac:dyDescent="0.25">
      <c r="A1285" s="3" t="s">
        <v>352</v>
      </c>
      <c r="B1285" s="13">
        <v>410</v>
      </c>
      <c r="C1285" s="3"/>
      <c r="D1285" s="3"/>
      <c r="E1285" s="18" t="s">
        <v>688</v>
      </c>
      <c r="F1285" s="23">
        <f>F1286</f>
        <v>1820.1</v>
      </c>
      <c r="G1285" s="23">
        <f t="shared" si="570"/>
        <v>0</v>
      </c>
      <c r="H1285" s="23">
        <f t="shared" si="571"/>
        <v>0</v>
      </c>
      <c r="I1285" s="23">
        <f t="shared" si="572"/>
        <v>0</v>
      </c>
    </row>
    <row r="1286" spans="1:10" x14ac:dyDescent="0.25">
      <c r="A1286" s="3" t="s">
        <v>352</v>
      </c>
      <c r="B1286" s="13">
        <v>410</v>
      </c>
      <c r="C1286" s="3" t="s">
        <v>222</v>
      </c>
      <c r="D1286" s="3" t="s">
        <v>21</v>
      </c>
      <c r="E1286" s="18" t="s">
        <v>648</v>
      </c>
      <c r="F1286" s="23">
        <v>1820.1</v>
      </c>
      <c r="G1286" s="23">
        <v>0</v>
      </c>
      <c r="H1286" s="23">
        <v>0</v>
      </c>
      <c r="I1286" s="23"/>
    </row>
    <row r="1287" spans="1:10" x14ac:dyDescent="0.25">
      <c r="A1287" s="3" t="s">
        <v>353</v>
      </c>
      <c r="B1287" s="13"/>
      <c r="C1287" s="3"/>
      <c r="D1287" s="3"/>
      <c r="E1287" s="18" t="s">
        <v>1238</v>
      </c>
      <c r="F1287" s="23">
        <f>F1288</f>
        <v>4956.7</v>
      </c>
      <c r="G1287" s="23">
        <f t="shared" ref="G1287:G1289" si="573">G1288</f>
        <v>0</v>
      </c>
      <c r="H1287" s="23">
        <f t="shared" ref="H1287:H1289" si="574">H1288</f>
        <v>0</v>
      </c>
      <c r="I1287" s="23">
        <f t="shared" ref="I1287:I1289" si="575">I1288</f>
        <v>0</v>
      </c>
    </row>
    <row r="1288" spans="1:10" ht="47.25" x14ac:dyDescent="0.25">
      <c r="A1288" s="3" t="s">
        <v>353</v>
      </c>
      <c r="B1288" s="13">
        <v>400</v>
      </c>
      <c r="C1288" s="3"/>
      <c r="D1288" s="3"/>
      <c r="E1288" s="18" t="s">
        <v>675</v>
      </c>
      <c r="F1288" s="23">
        <f>F1289</f>
        <v>4956.7</v>
      </c>
      <c r="G1288" s="23">
        <f t="shared" si="573"/>
        <v>0</v>
      </c>
      <c r="H1288" s="23">
        <f t="shared" si="574"/>
        <v>0</v>
      </c>
      <c r="I1288" s="23">
        <f t="shared" si="575"/>
        <v>0</v>
      </c>
    </row>
    <row r="1289" spans="1:10" x14ac:dyDescent="0.25">
      <c r="A1289" s="3" t="s">
        <v>353</v>
      </c>
      <c r="B1289" s="13">
        <v>410</v>
      </c>
      <c r="C1289" s="3"/>
      <c r="D1289" s="3"/>
      <c r="E1289" s="18" t="s">
        <v>688</v>
      </c>
      <c r="F1289" s="23">
        <f>F1290</f>
        <v>4956.7</v>
      </c>
      <c r="G1289" s="23">
        <f t="shared" si="573"/>
        <v>0</v>
      </c>
      <c r="H1289" s="23">
        <f t="shared" si="574"/>
        <v>0</v>
      </c>
      <c r="I1289" s="23">
        <f t="shared" si="575"/>
        <v>0</v>
      </c>
    </row>
    <row r="1290" spans="1:10" x14ac:dyDescent="0.25">
      <c r="A1290" s="3" t="s">
        <v>353</v>
      </c>
      <c r="B1290" s="13">
        <v>410</v>
      </c>
      <c r="C1290" s="3" t="s">
        <v>222</v>
      </c>
      <c r="D1290" s="3" t="s">
        <v>21</v>
      </c>
      <c r="E1290" s="18" t="s">
        <v>648</v>
      </c>
      <c r="F1290" s="23">
        <v>4956.7</v>
      </c>
      <c r="G1290" s="23">
        <v>0</v>
      </c>
      <c r="H1290" s="23">
        <v>0</v>
      </c>
      <c r="I1290" s="23"/>
    </row>
    <row r="1291" spans="1:10" hidden="1" x14ac:dyDescent="0.25">
      <c r="A1291" s="3" t="s">
        <v>354</v>
      </c>
      <c r="B1291" s="13"/>
      <c r="C1291" s="3"/>
      <c r="D1291" s="3"/>
      <c r="E1291" s="18" t="s">
        <v>1029</v>
      </c>
      <c r="F1291" s="23">
        <f>F1292</f>
        <v>0</v>
      </c>
      <c r="G1291" s="23">
        <f t="shared" ref="G1291:G1293" si="576">G1292</f>
        <v>0</v>
      </c>
      <c r="H1291" s="23">
        <f t="shared" ref="H1291:H1293" si="577">H1292</f>
        <v>726.6</v>
      </c>
      <c r="I1291" s="23">
        <f t="shared" ref="I1291:I1293" si="578">I1292</f>
        <v>0</v>
      </c>
      <c r="J1291" s="10">
        <v>0</v>
      </c>
    </row>
    <row r="1292" spans="1:10" ht="47.25" hidden="1" x14ac:dyDescent="0.25">
      <c r="A1292" s="3" t="s">
        <v>354</v>
      </c>
      <c r="B1292" s="13">
        <v>400</v>
      </c>
      <c r="C1292" s="3"/>
      <c r="D1292" s="3"/>
      <c r="E1292" s="18" t="s">
        <v>675</v>
      </c>
      <c r="F1292" s="23">
        <f>F1293</f>
        <v>0</v>
      </c>
      <c r="G1292" s="23">
        <f t="shared" si="576"/>
        <v>0</v>
      </c>
      <c r="H1292" s="23">
        <f t="shared" si="577"/>
        <v>726.6</v>
      </c>
      <c r="I1292" s="23">
        <f t="shared" si="578"/>
        <v>0</v>
      </c>
      <c r="J1292" s="10">
        <v>0</v>
      </c>
    </row>
    <row r="1293" spans="1:10" hidden="1" x14ac:dyDescent="0.25">
      <c r="A1293" s="3" t="s">
        <v>354</v>
      </c>
      <c r="B1293" s="13">
        <v>410</v>
      </c>
      <c r="C1293" s="3"/>
      <c r="D1293" s="3"/>
      <c r="E1293" s="18" t="s">
        <v>688</v>
      </c>
      <c r="F1293" s="23">
        <f>F1294</f>
        <v>0</v>
      </c>
      <c r="G1293" s="23">
        <f t="shared" si="576"/>
        <v>0</v>
      </c>
      <c r="H1293" s="23">
        <f t="shared" si="577"/>
        <v>726.6</v>
      </c>
      <c r="I1293" s="23">
        <f t="shared" si="578"/>
        <v>0</v>
      </c>
      <c r="J1293" s="10">
        <v>0</v>
      </c>
    </row>
    <row r="1294" spans="1:10" hidden="1" x14ac:dyDescent="0.25">
      <c r="A1294" s="3" t="s">
        <v>354</v>
      </c>
      <c r="B1294" s="13">
        <v>410</v>
      </c>
      <c r="C1294" s="3" t="s">
        <v>222</v>
      </c>
      <c r="D1294" s="3" t="s">
        <v>21</v>
      </c>
      <c r="E1294" s="18" t="s">
        <v>648</v>
      </c>
      <c r="F1294" s="23">
        <v>0</v>
      </c>
      <c r="G1294" s="23">
        <v>0</v>
      </c>
      <c r="H1294" s="23">
        <v>726.6</v>
      </c>
      <c r="I1294" s="23"/>
      <c r="J1294" s="10">
        <v>0</v>
      </c>
    </row>
    <row r="1295" spans="1:10" ht="31.5" hidden="1" customHeight="1" x14ac:dyDescent="0.25">
      <c r="A1295" s="3" t="s">
        <v>355</v>
      </c>
      <c r="B1295" s="13"/>
      <c r="C1295" s="3"/>
      <c r="D1295" s="3"/>
      <c r="E1295" s="18" t="s">
        <v>1253</v>
      </c>
      <c r="F1295" s="23">
        <f>F1296</f>
        <v>0</v>
      </c>
      <c r="G1295" s="23">
        <f t="shared" ref="G1295:G1297" si="579">G1296</f>
        <v>0</v>
      </c>
      <c r="H1295" s="23">
        <f t="shared" ref="H1295:H1297" si="580">H1296</f>
        <v>9282.2999999999993</v>
      </c>
      <c r="I1295" s="23">
        <f t="shared" ref="I1295:I1297" si="581">I1296</f>
        <v>0</v>
      </c>
      <c r="J1295" s="10">
        <v>0</v>
      </c>
    </row>
    <row r="1296" spans="1:10" ht="47.25" hidden="1" x14ac:dyDescent="0.25">
      <c r="A1296" s="3" t="s">
        <v>355</v>
      </c>
      <c r="B1296" s="13">
        <v>400</v>
      </c>
      <c r="C1296" s="3"/>
      <c r="D1296" s="3"/>
      <c r="E1296" s="18" t="s">
        <v>675</v>
      </c>
      <c r="F1296" s="23">
        <f>F1297</f>
        <v>0</v>
      </c>
      <c r="G1296" s="23">
        <f t="shared" si="579"/>
        <v>0</v>
      </c>
      <c r="H1296" s="23">
        <f t="shared" si="580"/>
        <v>9282.2999999999993</v>
      </c>
      <c r="I1296" s="23">
        <f t="shared" si="581"/>
        <v>0</v>
      </c>
      <c r="J1296" s="10">
        <v>0</v>
      </c>
    </row>
    <row r="1297" spans="1:10" hidden="1" x14ac:dyDescent="0.25">
      <c r="A1297" s="3" t="s">
        <v>355</v>
      </c>
      <c r="B1297" s="13">
        <v>410</v>
      </c>
      <c r="C1297" s="3"/>
      <c r="D1297" s="3"/>
      <c r="E1297" s="18" t="s">
        <v>688</v>
      </c>
      <c r="F1297" s="23">
        <f>F1298</f>
        <v>0</v>
      </c>
      <c r="G1297" s="23">
        <f t="shared" si="579"/>
        <v>0</v>
      </c>
      <c r="H1297" s="23">
        <f t="shared" si="580"/>
        <v>9282.2999999999993</v>
      </c>
      <c r="I1297" s="23">
        <f t="shared" si="581"/>
        <v>0</v>
      </c>
      <c r="J1297" s="10">
        <v>0</v>
      </c>
    </row>
    <row r="1298" spans="1:10" hidden="1" x14ac:dyDescent="0.25">
      <c r="A1298" s="3" t="s">
        <v>355</v>
      </c>
      <c r="B1298" s="13">
        <v>410</v>
      </c>
      <c r="C1298" s="3" t="s">
        <v>222</v>
      </c>
      <c r="D1298" s="3" t="s">
        <v>21</v>
      </c>
      <c r="E1298" s="18" t="s">
        <v>648</v>
      </c>
      <c r="F1298" s="23">
        <v>0</v>
      </c>
      <c r="G1298" s="23">
        <v>0</v>
      </c>
      <c r="H1298" s="23">
        <v>9282.2999999999993</v>
      </c>
      <c r="I1298" s="23"/>
      <c r="J1298" s="10">
        <v>0</v>
      </c>
    </row>
    <row r="1299" spans="1:10" hidden="1" x14ac:dyDescent="0.25">
      <c r="A1299" s="3" t="s">
        <v>356</v>
      </c>
      <c r="B1299" s="13"/>
      <c r="C1299" s="3"/>
      <c r="D1299" s="3"/>
      <c r="E1299" s="18" t="s">
        <v>1030</v>
      </c>
      <c r="F1299" s="23">
        <f>F1300</f>
        <v>0</v>
      </c>
      <c r="G1299" s="23">
        <f t="shared" ref="G1299:G1301" si="582">G1300</f>
        <v>0</v>
      </c>
      <c r="H1299" s="23">
        <f t="shared" ref="H1299:H1301" si="583">H1300</f>
        <v>43253</v>
      </c>
      <c r="I1299" s="23">
        <f t="shared" ref="I1299:I1301" si="584">I1300</f>
        <v>0</v>
      </c>
      <c r="J1299" s="10">
        <v>0</v>
      </c>
    </row>
    <row r="1300" spans="1:10" ht="47.25" hidden="1" x14ac:dyDescent="0.25">
      <c r="A1300" s="3" t="s">
        <v>356</v>
      </c>
      <c r="B1300" s="13">
        <v>400</v>
      </c>
      <c r="C1300" s="3"/>
      <c r="D1300" s="3"/>
      <c r="E1300" s="18" t="s">
        <v>675</v>
      </c>
      <c r="F1300" s="23">
        <f>F1301</f>
        <v>0</v>
      </c>
      <c r="G1300" s="23">
        <f t="shared" si="582"/>
        <v>0</v>
      </c>
      <c r="H1300" s="23">
        <f t="shared" si="583"/>
        <v>43253</v>
      </c>
      <c r="I1300" s="23">
        <f t="shared" si="584"/>
        <v>0</v>
      </c>
      <c r="J1300" s="10">
        <v>0</v>
      </c>
    </row>
    <row r="1301" spans="1:10" hidden="1" x14ac:dyDescent="0.25">
      <c r="A1301" s="3" t="s">
        <v>356</v>
      </c>
      <c r="B1301" s="13">
        <v>410</v>
      </c>
      <c r="C1301" s="3"/>
      <c r="D1301" s="3"/>
      <c r="E1301" s="18" t="s">
        <v>688</v>
      </c>
      <c r="F1301" s="23">
        <f>F1302</f>
        <v>0</v>
      </c>
      <c r="G1301" s="23">
        <f t="shared" si="582"/>
        <v>0</v>
      </c>
      <c r="H1301" s="23">
        <f t="shared" si="583"/>
        <v>43253</v>
      </c>
      <c r="I1301" s="23">
        <f t="shared" si="584"/>
        <v>0</v>
      </c>
      <c r="J1301" s="10">
        <v>0</v>
      </c>
    </row>
    <row r="1302" spans="1:10" hidden="1" x14ac:dyDescent="0.25">
      <c r="A1302" s="3" t="s">
        <v>356</v>
      </c>
      <c r="B1302" s="13">
        <v>410</v>
      </c>
      <c r="C1302" s="3" t="s">
        <v>222</v>
      </c>
      <c r="D1302" s="3" t="s">
        <v>21</v>
      </c>
      <c r="E1302" s="18" t="s">
        <v>648</v>
      </c>
      <c r="F1302" s="23">
        <v>0</v>
      </c>
      <c r="G1302" s="23">
        <v>0</v>
      </c>
      <c r="H1302" s="23">
        <v>43253</v>
      </c>
      <c r="I1302" s="23"/>
      <c r="J1302" s="10">
        <v>0</v>
      </c>
    </row>
    <row r="1303" spans="1:10" ht="31.5" hidden="1" x14ac:dyDescent="0.25">
      <c r="A1303" s="3" t="s">
        <v>357</v>
      </c>
      <c r="B1303" s="13"/>
      <c r="C1303" s="3"/>
      <c r="D1303" s="3"/>
      <c r="E1303" s="18" t="s">
        <v>1239</v>
      </c>
      <c r="F1303" s="23">
        <f>F1304</f>
        <v>0</v>
      </c>
      <c r="G1303" s="23">
        <f t="shared" ref="G1303:I1305" si="585">G1304</f>
        <v>0</v>
      </c>
      <c r="H1303" s="23">
        <f t="shared" si="585"/>
        <v>25025</v>
      </c>
      <c r="I1303" s="23">
        <f t="shared" si="585"/>
        <v>0</v>
      </c>
      <c r="J1303" s="10">
        <v>0</v>
      </c>
    </row>
    <row r="1304" spans="1:10" ht="47.25" hidden="1" x14ac:dyDescent="0.25">
      <c r="A1304" s="3" t="s">
        <v>357</v>
      </c>
      <c r="B1304" s="13">
        <v>400</v>
      </c>
      <c r="C1304" s="3"/>
      <c r="D1304" s="3"/>
      <c r="E1304" s="18" t="s">
        <v>675</v>
      </c>
      <c r="F1304" s="23">
        <f>F1305</f>
        <v>0</v>
      </c>
      <c r="G1304" s="23">
        <f t="shared" si="585"/>
        <v>0</v>
      </c>
      <c r="H1304" s="23">
        <f t="shared" si="585"/>
        <v>25025</v>
      </c>
      <c r="I1304" s="23">
        <f t="shared" si="585"/>
        <v>0</v>
      </c>
      <c r="J1304" s="10">
        <v>0</v>
      </c>
    </row>
    <row r="1305" spans="1:10" hidden="1" x14ac:dyDescent="0.25">
      <c r="A1305" s="3" t="s">
        <v>357</v>
      </c>
      <c r="B1305" s="13">
        <v>410</v>
      </c>
      <c r="C1305" s="3"/>
      <c r="D1305" s="3"/>
      <c r="E1305" s="18" t="s">
        <v>688</v>
      </c>
      <c r="F1305" s="23">
        <f>F1306</f>
        <v>0</v>
      </c>
      <c r="G1305" s="23">
        <f t="shared" si="585"/>
        <v>0</v>
      </c>
      <c r="H1305" s="23">
        <f t="shared" si="585"/>
        <v>25025</v>
      </c>
      <c r="I1305" s="23">
        <f t="shared" si="585"/>
        <v>0</v>
      </c>
      <c r="J1305" s="10">
        <v>0</v>
      </c>
    </row>
    <row r="1306" spans="1:10" hidden="1" x14ac:dyDescent="0.25">
      <c r="A1306" s="3" t="s">
        <v>357</v>
      </c>
      <c r="B1306" s="13">
        <v>410</v>
      </c>
      <c r="C1306" s="3" t="s">
        <v>222</v>
      </c>
      <c r="D1306" s="3" t="s">
        <v>21</v>
      </c>
      <c r="E1306" s="18" t="s">
        <v>648</v>
      </c>
      <c r="F1306" s="23">
        <v>0</v>
      </c>
      <c r="G1306" s="23">
        <v>0</v>
      </c>
      <c r="H1306" s="23">
        <v>25025</v>
      </c>
      <c r="I1306" s="23"/>
      <c r="J1306" s="10">
        <v>0</v>
      </c>
    </row>
    <row r="1307" spans="1:10" ht="63" x14ac:dyDescent="0.25">
      <c r="A1307" s="3" t="s">
        <v>359</v>
      </c>
      <c r="B1307" s="13"/>
      <c r="C1307" s="3"/>
      <c r="D1307" s="3"/>
      <c r="E1307" s="18" t="s">
        <v>1031</v>
      </c>
      <c r="F1307" s="23">
        <f>F1308</f>
        <v>23099.699999999997</v>
      </c>
      <c r="G1307" s="23">
        <f t="shared" ref="G1307:I1309" si="586">G1308</f>
        <v>23099.7</v>
      </c>
      <c r="H1307" s="23">
        <f t="shared" si="586"/>
        <v>23099.7</v>
      </c>
      <c r="I1307" s="23">
        <f t="shared" si="586"/>
        <v>0</v>
      </c>
    </row>
    <row r="1308" spans="1:10" ht="47.25" x14ac:dyDescent="0.25">
      <c r="A1308" s="3" t="s">
        <v>359</v>
      </c>
      <c r="B1308" s="13">
        <v>200</v>
      </c>
      <c r="C1308" s="3"/>
      <c r="D1308" s="3"/>
      <c r="E1308" s="18" t="s">
        <v>673</v>
      </c>
      <c r="F1308" s="23">
        <f>F1309</f>
        <v>23099.699999999997</v>
      </c>
      <c r="G1308" s="23">
        <f t="shared" si="586"/>
        <v>23099.7</v>
      </c>
      <c r="H1308" s="23">
        <f t="shared" si="586"/>
        <v>23099.7</v>
      </c>
      <c r="I1308" s="23">
        <f t="shared" si="586"/>
        <v>0</v>
      </c>
    </row>
    <row r="1309" spans="1:10" ht="47.25" x14ac:dyDescent="0.25">
      <c r="A1309" s="3" t="s">
        <v>359</v>
      </c>
      <c r="B1309" s="13">
        <v>240</v>
      </c>
      <c r="C1309" s="3"/>
      <c r="D1309" s="3"/>
      <c r="E1309" s="18" t="s">
        <v>681</v>
      </c>
      <c r="F1309" s="23">
        <f>F1310</f>
        <v>23099.699999999997</v>
      </c>
      <c r="G1309" s="23">
        <f t="shared" si="586"/>
        <v>23099.7</v>
      </c>
      <c r="H1309" s="23">
        <f t="shared" si="586"/>
        <v>23099.7</v>
      </c>
      <c r="I1309" s="23">
        <f t="shared" si="586"/>
        <v>0</v>
      </c>
    </row>
    <row r="1310" spans="1:10" x14ac:dyDescent="0.25">
      <c r="A1310" s="3" t="s">
        <v>359</v>
      </c>
      <c r="B1310" s="13">
        <v>240</v>
      </c>
      <c r="C1310" s="3" t="s">
        <v>169</v>
      </c>
      <c r="D1310" s="3" t="s">
        <v>31</v>
      </c>
      <c r="E1310" s="18" t="s">
        <v>644</v>
      </c>
      <c r="F1310" s="23">
        <v>23099.699999999997</v>
      </c>
      <c r="G1310" s="23">
        <v>23099.7</v>
      </c>
      <c r="H1310" s="23">
        <v>23099.7</v>
      </c>
      <c r="I1310" s="23"/>
    </row>
    <row r="1311" spans="1:10" ht="47.25" x14ac:dyDescent="0.25">
      <c r="A1311" s="3" t="s">
        <v>360</v>
      </c>
      <c r="B1311" s="13"/>
      <c r="C1311" s="3"/>
      <c r="D1311" s="3"/>
      <c r="E1311" s="18" t="s">
        <v>1032</v>
      </c>
      <c r="F1311" s="23">
        <f>F1312</f>
        <v>1661.5</v>
      </c>
      <c r="G1311" s="23">
        <f t="shared" ref="G1311:I1313" si="587">G1312</f>
        <v>1694.6999999999998</v>
      </c>
      <c r="H1311" s="23">
        <f t="shared" si="587"/>
        <v>1694.7</v>
      </c>
      <c r="I1311" s="23">
        <f t="shared" si="587"/>
        <v>0</v>
      </c>
    </row>
    <row r="1312" spans="1:10" ht="47.25" x14ac:dyDescent="0.25">
      <c r="A1312" s="3" t="s">
        <v>360</v>
      </c>
      <c r="B1312" s="13">
        <v>200</v>
      </c>
      <c r="C1312" s="3"/>
      <c r="D1312" s="3"/>
      <c r="E1312" s="18" t="s">
        <v>673</v>
      </c>
      <c r="F1312" s="23">
        <f>F1313</f>
        <v>1661.5</v>
      </c>
      <c r="G1312" s="23">
        <f t="shared" si="587"/>
        <v>1694.6999999999998</v>
      </c>
      <c r="H1312" s="23">
        <f t="shared" si="587"/>
        <v>1694.7</v>
      </c>
      <c r="I1312" s="23">
        <f t="shared" si="587"/>
        <v>0</v>
      </c>
    </row>
    <row r="1313" spans="1:9" ht="47.25" x14ac:dyDescent="0.25">
      <c r="A1313" s="3" t="s">
        <v>360</v>
      </c>
      <c r="B1313" s="13">
        <v>240</v>
      </c>
      <c r="C1313" s="3"/>
      <c r="D1313" s="3"/>
      <c r="E1313" s="18" t="s">
        <v>681</v>
      </c>
      <c r="F1313" s="23">
        <f>F1314</f>
        <v>1661.5</v>
      </c>
      <c r="G1313" s="23">
        <f t="shared" si="587"/>
        <v>1694.6999999999998</v>
      </c>
      <c r="H1313" s="23">
        <f t="shared" si="587"/>
        <v>1694.7</v>
      </c>
      <c r="I1313" s="23">
        <f t="shared" si="587"/>
        <v>0</v>
      </c>
    </row>
    <row r="1314" spans="1:9" ht="31.5" x14ac:dyDescent="0.25">
      <c r="A1314" s="3" t="s">
        <v>360</v>
      </c>
      <c r="B1314" s="13">
        <v>240</v>
      </c>
      <c r="C1314" s="3" t="s">
        <v>169</v>
      </c>
      <c r="D1314" s="3" t="s">
        <v>285</v>
      </c>
      <c r="E1314" s="18" t="s">
        <v>645</v>
      </c>
      <c r="F1314" s="23">
        <v>1661.5</v>
      </c>
      <c r="G1314" s="23">
        <v>1694.6999999999998</v>
      </c>
      <c r="H1314" s="23">
        <v>1694.7</v>
      </c>
      <c r="I1314" s="23"/>
    </row>
    <row r="1315" spans="1:9" s="12" customFormat="1" ht="47.25" x14ac:dyDescent="0.25">
      <c r="A1315" s="11" t="s">
        <v>364</v>
      </c>
      <c r="B1315" s="21"/>
      <c r="C1315" s="11"/>
      <c r="D1315" s="11"/>
      <c r="E1315" s="20" t="s">
        <v>758</v>
      </c>
      <c r="F1315" s="22">
        <f>F1316+F1325+F1329+F1333</f>
        <v>76157.5</v>
      </c>
      <c r="G1315" s="22">
        <f t="shared" ref="G1315:I1315" si="588">G1316+G1325+G1329+G1333</f>
        <v>67357.200000000012</v>
      </c>
      <c r="H1315" s="22">
        <f t="shared" si="588"/>
        <v>37357.200000000004</v>
      </c>
      <c r="I1315" s="22">
        <f t="shared" si="588"/>
        <v>0</v>
      </c>
    </row>
    <row r="1316" spans="1:9" ht="47.25" x14ac:dyDescent="0.25">
      <c r="A1316" s="3" t="s">
        <v>361</v>
      </c>
      <c r="B1316" s="13"/>
      <c r="C1316" s="3"/>
      <c r="D1316" s="3"/>
      <c r="E1316" s="18" t="s">
        <v>1033</v>
      </c>
      <c r="F1316" s="23">
        <f>F1317+F1321</f>
        <v>34333.1</v>
      </c>
      <c r="G1316" s="23">
        <f t="shared" ref="G1316:I1316" si="589">G1317+G1321</f>
        <v>35019.800000000003</v>
      </c>
      <c r="H1316" s="23">
        <f t="shared" si="589"/>
        <v>35019.800000000003</v>
      </c>
      <c r="I1316" s="23">
        <f t="shared" si="589"/>
        <v>0</v>
      </c>
    </row>
    <row r="1317" spans="1:9" x14ac:dyDescent="0.25">
      <c r="A1317" s="3" t="s">
        <v>362</v>
      </c>
      <c r="B1317" s="13"/>
      <c r="C1317" s="3"/>
      <c r="D1317" s="3"/>
      <c r="E1317" s="18" t="s">
        <v>1034</v>
      </c>
      <c r="F1317" s="23">
        <f>F1318</f>
        <v>33808</v>
      </c>
      <c r="G1317" s="23">
        <f t="shared" ref="G1317:G1319" si="590">G1318</f>
        <v>34510.400000000001</v>
      </c>
      <c r="H1317" s="23">
        <f t="shared" ref="H1317:H1319" si="591">H1318</f>
        <v>34234.400000000001</v>
      </c>
      <c r="I1317" s="23">
        <f t="shared" ref="I1317:I1319" si="592">I1318</f>
        <v>0</v>
      </c>
    </row>
    <row r="1318" spans="1:9" ht="47.25" x14ac:dyDescent="0.25">
      <c r="A1318" s="3" t="s">
        <v>362</v>
      </c>
      <c r="B1318" s="13">
        <v>200</v>
      </c>
      <c r="C1318" s="3"/>
      <c r="D1318" s="3"/>
      <c r="E1318" s="18" t="s">
        <v>673</v>
      </c>
      <c r="F1318" s="23">
        <f>F1319</f>
        <v>33808</v>
      </c>
      <c r="G1318" s="23">
        <f t="shared" si="590"/>
        <v>34510.400000000001</v>
      </c>
      <c r="H1318" s="23">
        <f t="shared" si="591"/>
        <v>34234.400000000001</v>
      </c>
      <c r="I1318" s="23">
        <f t="shared" si="592"/>
        <v>0</v>
      </c>
    </row>
    <row r="1319" spans="1:9" ht="47.25" x14ac:dyDescent="0.25">
      <c r="A1319" s="3" t="s">
        <v>362</v>
      </c>
      <c r="B1319" s="13">
        <v>240</v>
      </c>
      <c r="C1319" s="3"/>
      <c r="D1319" s="3"/>
      <c r="E1319" s="18" t="s">
        <v>681</v>
      </c>
      <c r="F1319" s="23">
        <f>F1320</f>
        <v>33808</v>
      </c>
      <c r="G1319" s="23">
        <f t="shared" si="590"/>
        <v>34510.400000000001</v>
      </c>
      <c r="H1319" s="23">
        <f t="shared" si="591"/>
        <v>34234.400000000001</v>
      </c>
      <c r="I1319" s="23">
        <f t="shared" si="592"/>
        <v>0</v>
      </c>
    </row>
    <row r="1320" spans="1:9" x14ac:dyDescent="0.25">
      <c r="A1320" s="3" t="s">
        <v>362</v>
      </c>
      <c r="B1320" s="13">
        <v>240</v>
      </c>
      <c r="C1320" s="3" t="s">
        <v>222</v>
      </c>
      <c r="D1320" s="3" t="s">
        <v>21</v>
      </c>
      <c r="E1320" s="18" t="s">
        <v>648</v>
      </c>
      <c r="F1320" s="23">
        <v>33808</v>
      </c>
      <c r="G1320" s="23">
        <v>34510.400000000001</v>
      </c>
      <c r="H1320" s="23">
        <v>34234.400000000001</v>
      </c>
      <c r="I1320" s="23"/>
    </row>
    <row r="1321" spans="1:9" ht="78.75" x14ac:dyDescent="0.25">
      <c r="A1321" s="3" t="s">
        <v>363</v>
      </c>
      <c r="B1321" s="13"/>
      <c r="C1321" s="3"/>
      <c r="D1321" s="3"/>
      <c r="E1321" s="18" t="s">
        <v>1035</v>
      </c>
      <c r="F1321" s="23">
        <f>F1322</f>
        <v>525.1</v>
      </c>
      <c r="G1321" s="23">
        <f t="shared" ref="G1321:G1323" si="593">G1322</f>
        <v>509.4</v>
      </c>
      <c r="H1321" s="23">
        <f t="shared" ref="H1321:H1323" si="594">H1322</f>
        <v>785.4</v>
      </c>
      <c r="I1321" s="23">
        <f t="shared" ref="I1321:I1323" si="595">I1322</f>
        <v>0</v>
      </c>
    </row>
    <row r="1322" spans="1:9" ht="47.25" x14ac:dyDescent="0.25">
      <c r="A1322" s="3" t="s">
        <v>363</v>
      </c>
      <c r="B1322" s="13">
        <v>200</v>
      </c>
      <c r="C1322" s="3"/>
      <c r="D1322" s="3"/>
      <c r="E1322" s="18" t="s">
        <v>673</v>
      </c>
      <c r="F1322" s="23">
        <f>F1323</f>
        <v>525.1</v>
      </c>
      <c r="G1322" s="23">
        <f t="shared" si="593"/>
        <v>509.4</v>
      </c>
      <c r="H1322" s="23">
        <f t="shared" si="594"/>
        <v>785.4</v>
      </c>
      <c r="I1322" s="23">
        <f t="shared" si="595"/>
        <v>0</v>
      </c>
    </row>
    <row r="1323" spans="1:9" ht="47.25" x14ac:dyDescent="0.25">
      <c r="A1323" s="3" t="s">
        <v>363</v>
      </c>
      <c r="B1323" s="13">
        <v>240</v>
      </c>
      <c r="C1323" s="3"/>
      <c r="D1323" s="3"/>
      <c r="E1323" s="18" t="s">
        <v>681</v>
      </c>
      <c r="F1323" s="23">
        <f>F1324</f>
        <v>525.1</v>
      </c>
      <c r="G1323" s="23">
        <f t="shared" si="593"/>
        <v>509.4</v>
      </c>
      <c r="H1323" s="23">
        <f t="shared" si="594"/>
        <v>785.4</v>
      </c>
      <c r="I1323" s="23">
        <f t="shared" si="595"/>
        <v>0</v>
      </c>
    </row>
    <row r="1324" spans="1:9" x14ac:dyDescent="0.25">
      <c r="A1324" s="3" t="s">
        <v>363</v>
      </c>
      <c r="B1324" s="13">
        <v>240</v>
      </c>
      <c r="C1324" s="3" t="s">
        <v>222</v>
      </c>
      <c r="D1324" s="3" t="s">
        <v>21</v>
      </c>
      <c r="E1324" s="18" t="s">
        <v>648</v>
      </c>
      <c r="F1324" s="23">
        <v>525.1</v>
      </c>
      <c r="G1324" s="23">
        <v>509.4</v>
      </c>
      <c r="H1324" s="23">
        <v>785.4</v>
      </c>
      <c r="I1324" s="23"/>
    </row>
    <row r="1325" spans="1:9" ht="31.5" x14ac:dyDescent="0.25">
      <c r="A1325" s="3" t="s">
        <v>365</v>
      </c>
      <c r="B1325" s="13"/>
      <c r="C1325" s="3"/>
      <c r="D1325" s="3"/>
      <c r="E1325" s="18" t="s">
        <v>1036</v>
      </c>
      <c r="F1325" s="23">
        <f>F1326</f>
        <v>2291.6</v>
      </c>
      <c r="G1325" s="23">
        <f t="shared" ref="G1325:G1327" si="596">G1326</f>
        <v>2337.4</v>
      </c>
      <c r="H1325" s="23">
        <f t="shared" ref="H1325:H1327" si="597">H1326</f>
        <v>2337.4</v>
      </c>
      <c r="I1325" s="23">
        <f t="shared" ref="I1325:I1327" si="598">I1326</f>
        <v>0</v>
      </c>
    </row>
    <row r="1326" spans="1:9" ht="47.25" x14ac:dyDescent="0.25">
      <c r="A1326" s="3" t="s">
        <v>365</v>
      </c>
      <c r="B1326" s="13">
        <v>200</v>
      </c>
      <c r="C1326" s="3"/>
      <c r="D1326" s="3"/>
      <c r="E1326" s="18" t="s">
        <v>673</v>
      </c>
      <c r="F1326" s="23">
        <f>F1327</f>
        <v>2291.6</v>
      </c>
      <c r="G1326" s="23">
        <f t="shared" si="596"/>
        <v>2337.4</v>
      </c>
      <c r="H1326" s="23">
        <f t="shared" si="597"/>
        <v>2337.4</v>
      </c>
      <c r="I1326" s="23">
        <f t="shared" si="598"/>
        <v>0</v>
      </c>
    </row>
    <row r="1327" spans="1:9" ht="47.25" x14ac:dyDescent="0.25">
      <c r="A1327" s="3" t="s">
        <v>365</v>
      </c>
      <c r="B1327" s="13">
        <v>240</v>
      </c>
      <c r="C1327" s="3"/>
      <c r="D1327" s="3"/>
      <c r="E1327" s="18" t="s">
        <v>681</v>
      </c>
      <c r="F1327" s="23">
        <f>F1328</f>
        <v>2291.6</v>
      </c>
      <c r="G1327" s="23">
        <f t="shared" si="596"/>
        <v>2337.4</v>
      </c>
      <c r="H1327" s="23">
        <f t="shared" si="597"/>
        <v>2337.4</v>
      </c>
      <c r="I1327" s="23">
        <f t="shared" si="598"/>
        <v>0</v>
      </c>
    </row>
    <row r="1328" spans="1:9" x14ac:dyDescent="0.25">
      <c r="A1328" s="3" t="s">
        <v>365</v>
      </c>
      <c r="B1328" s="13">
        <v>240</v>
      </c>
      <c r="C1328" s="3" t="s">
        <v>222</v>
      </c>
      <c r="D1328" s="3" t="s">
        <v>21</v>
      </c>
      <c r="E1328" s="18" t="s">
        <v>648</v>
      </c>
      <c r="F1328" s="23">
        <v>2291.6</v>
      </c>
      <c r="G1328" s="23">
        <v>2337.4</v>
      </c>
      <c r="H1328" s="23">
        <v>2337.4</v>
      </c>
      <c r="I1328" s="23"/>
    </row>
    <row r="1329" spans="1:9" ht="63" x14ac:dyDescent="0.25">
      <c r="A1329" s="3" t="s">
        <v>366</v>
      </c>
      <c r="B1329" s="13"/>
      <c r="C1329" s="3"/>
      <c r="D1329" s="3"/>
      <c r="E1329" s="18" t="s">
        <v>1037</v>
      </c>
      <c r="F1329" s="23">
        <f>F1330</f>
        <v>2053.1999999999998</v>
      </c>
      <c r="G1329" s="23">
        <f t="shared" ref="G1329:G1331" si="599">G1330</f>
        <v>0</v>
      </c>
      <c r="H1329" s="23">
        <f t="shared" ref="H1329:H1331" si="600">H1330</f>
        <v>0</v>
      </c>
      <c r="I1329" s="23">
        <f t="shared" ref="I1329:I1331" si="601">I1330</f>
        <v>0</v>
      </c>
    </row>
    <row r="1330" spans="1:9" ht="47.25" x14ac:dyDescent="0.25">
      <c r="A1330" s="3" t="s">
        <v>366</v>
      </c>
      <c r="B1330" s="13">
        <v>200</v>
      </c>
      <c r="C1330" s="3"/>
      <c r="D1330" s="3"/>
      <c r="E1330" s="18" t="s">
        <v>673</v>
      </c>
      <c r="F1330" s="23">
        <f>F1331</f>
        <v>2053.1999999999998</v>
      </c>
      <c r="G1330" s="23">
        <f t="shared" si="599"/>
        <v>0</v>
      </c>
      <c r="H1330" s="23">
        <f t="shared" si="600"/>
        <v>0</v>
      </c>
      <c r="I1330" s="23">
        <f t="shared" si="601"/>
        <v>0</v>
      </c>
    </row>
    <row r="1331" spans="1:9" ht="47.25" x14ac:dyDescent="0.25">
      <c r="A1331" s="3" t="s">
        <v>366</v>
      </c>
      <c r="B1331" s="13">
        <v>240</v>
      </c>
      <c r="C1331" s="3"/>
      <c r="D1331" s="3"/>
      <c r="E1331" s="18" t="s">
        <v>681</v>
      </c>
      <c r="F1331" s="23">
        <f>F1332</f>
        <v>2053.1999999999998</v>
      </c>
      <c r="G1331" s="23">
        <f t="shared" si="599"/>
        <v>0</v>
      </c>
      <c r="H1331" s="23">
        <f t="shared" si="600"/>
        <v>0</v>
      </c>
      <c r="I1331" s="23">
        <f t="shared" si="601"/>
        <v>0</v>
      </c>
    </row>
    <row r="1332" spans="1:9" x14ac:dyDescent="0.25">
      <c r="A1332" s="3" t="s">
        <v>366</v>
      </c>
      <c r="B1332" s="13">
        <v>240</v>
      </c>
      <c r="C1332" s="3" t="s">
        <v>222</v>
      </c>
      <c r="D1332" s="3" t="s">
        <v>21</v>
      </c>
      <c r="E1332" s="18" t="s">
        <v>648</v>
      </c>
      <c r="F1332" s="23">
        <v>2053.1999999999998</v>
      </c>
      <c r="G1332" s="23">
        <v>0</v>
      </c>
      <c r="H1332" s="23">
        <v>0</v>
      </c>
      <c r="I1332" s="23"/>
    </row>
    <row r="1333" spans="1:9" ht="63" x14ac:dyDescent="0.25">
      <c r="A1333" s="3" t="s">
        <v>369</v>
      </c>
      <c r="B1333" s="13"/>
      <c r="C1333" s="3"/>
      <c r="D1333" s="3"/>
      <c r="E1333" s="18" t="s">
        <v>1038</v>
      </c>
      <c r="F1333" s="23">
        <f>F1334+F1338</f>
        <v>37479.599999999999</v>
      </c>
      <c r="G1333" s="23">
        <f t="shared" ref="G1333:I1333" si="602">G1334+G1338</f>
        <v>30000</v>
      </c>
      <c r="H1333" s="23">
        <f t="shared" si="602"/>
        <v>0</v>
      </c>
      <c r="I1333" s="23">
        <f t="shared" si="602"/>
        <v>0</v>
      </c>
    </row>
    <row r="1334" spans="1:9" x14ac:dyDescent="0.25">
      <c r="A1334" s="3" t="s">
        <v>367</v>
      </c>
      <c r="B1334" s="13"/>
      <c r="C1334" s="3"/>
      <c r="D1334" s="3"/>
      <c r="E1334" s="18" t="s">
        <v>1039</v>
      </c>
      <c r="F1334" s="23">
        <f>F1335</f>
        <v>30036.1</v>
      </c>
      <c r="G1334" s="23">
        <f t="shared" ref="G1334:G1336" si="603">G1335</f>
        <v>30000</v>
      </c>
      <c r="H1334" s="23">
        <f t="shared" ref="H1334:H1336" si="604">H1335</f>
        <v>0</v>
      </c>
      <c r="I1334" s="23">
        <f t="shared" ref="I1334:I1336" si="605">I1335</f>
        <v>0</v>
      </c>
    </row>
    <row r="1335" spans="1:9" ht="47.25" x14ac:dyDescent="0.25">
      <c r="A1335" s="3" t="s">
        <v>367</v>
      </c>
      <c r="B1335" s="13">
        <v>400</v>
      </c>
      <c r="C1335" s="3"/>
      <c r="D1335" s="3"/>
      <c r="E1335" s="18" t="s">
        <v>675</v>
      </c>
      <c r="F1335" s="23">
        <f>F1336</f>
        <v>30036.1</v>
      </c>
      <c r="G1335" s="23">
        <f t="shared" si="603"/>
        <v>30000</v>
      </c>
      <c r="H1335" s="23">
        <f t="shared" si="604"/>
        <v>0</v>
      </c>
      <c r="I1335" s="23">
        <f t="shared" si="605"/>
        <v>0</v>
      </c>
    </row>
    <row r="1336" spans="1:9" x14ac:dyDescent="0.25">
      <c r="A1336" s="3" t="s">
        <v>367</v>
      </c>
      <c r="B1336" s="13">
        <v>410</v>
      </c>
      <c r="C1336" s="3"/>
      <c r="D1336" s="3"/>
      <c r="E1336" s="18" t="s">
        <v>688</v>
      </c>
      <c r="F1336" s="23">
        <f>F1337</f>
        <v>30036.1</v>
      </c>
      <c r="G1336" s="23">
        <f t="shared" si="603"/>
        <v>30000</v>
      </c>
      <c r="H1336" s="23">
        <f t="shared" si="604"/>
        <v>0</v>
      </c>
      <c r="I1336" s="23">
        <f t="shared" si="605"/>
        <v>0</v>
      </c>
    </row>
    <row r="1337" spans="1:9" x14ac:dyDescent="0.25">
      <c r="A1337" s="3" t="s">
        <v>367</v>
      </c>
      <c r="B1337" s="13">
        <v>410</v>
      </c>
      <c r="C1337" s="3" t="s">
        <v>222</v>
      </c>
      <c r="D1337" s="3" t="s">
        <v>21</v>
      </c>
      <c r="E1337" s="18" t="s">
        <v>648</v>
      </c>
      <c r="F1337" s="23">
        <v>30036.1</v>
      </c>
      <c r="G1337" s="23">
        <v>30000</v>
      </c>
      <c r="H1337" s="23">
        <v>0</v>
      </c>
      <c r="I1337" s="23"/>
    </row>
    <row r="1338" spans="1:9" x14ac:dyDescent="0.25">
      <c r="A1338" s="3" t="s">
        <v>368</v>
      </c>
      <c r="B1338" s="13"/>
      <c r="C1338" s="3"/>
      <c r="D1338" s="3"/>
      <c r="E1338" s="18" t="s">
        <v>1040</v>
      </c>
      <c r="F1338" s="23">
        <f>F1339</f>
        <v>7443.5</v>
      </c>
      <c r="G1338" s="23">
        <f t="shared" ref="G1338:G1340" si="606">G1339</f>
        <v>0</v>
      </c>
      <c r="H1338" s="23">
        <f t="shared" ref="H1338:H1340" si="607">H1339</f>
        <v>0</v>
      </c>
      <c r="I1338" s="23">
        <f t="shared" ref="I1338:I1340" si="608">I1339</f>
        <v>0</v>
      </c>
    </row>
    <row r="1339" spans="1:9" ht="47.25" x14ac:dyDescent="0.25">
      <c r="A1339" s="3" t="s">
        <v>368</v>
      </c>
      <c r="B1339" s="13">
        <v>400</v>
      </c>
      <c r="C1339" s="3"/>
      <c r="D1339" s="3"/>
      <c r="E1339" s="18" t="s">
        <v>675</v>
      </c>
      <c r="F1339" s="23">
        <f>F1340</f>
        <v>7443.5</v>
      </c>
      <c r="G1339" s="23">
        <f t="shared" si="606"/>
        <v>0</v>
      </c>
      <c r="H1339" s="23">
        <f t="shared" si="607"/>
        <v>0</v>
      </c>
      <c r="I1339" s="23">
        <f t="shared" si="608"/>
        <v>0</v>
      </c>
    </row>
    <row r="1340" spans="1:9" x14ac:dyDescent="0.25">
      <c r="A1340" s="3" t="s">
        <v>368</v>
      </c>
      <c r="B1340" s="13">
        <v>410</v>
      </c>
      <c r="C1340" s="3"/>
      <c r="D1340" s="3"/>
      <c r="E1340" s="18" t="s">
        <v>688</v>
      </c>
      <c r="F1340" s="23">
        <f>F1341</f>
        <v>7443.5</v>
      </c>
      <c r="G1340" s="23">
        <f t="shared" si="606"/>
        <v>0</v>
      </c>
      <c r="H1340" s="23">
        <f t="shared" si="607"/>
        <v>0</v>
      </c>
      <c r="I1340" s="23">
        <f t="shared" si="608"/>
        <v>0</v>
      </c>
    </row>
    <row r="1341" spans="1:9" x14ac:dyDescent="0.25">
      <c r="A1341" s="3" t="s">
        <v>368</v>
      </c>
      <c r="B1341" s="13">
        <v>410</v>
      </c>
      <c r="C1341" s="3" t="s">
        <v>222</v>
      </c>
      <c r="D1341" s="3" t="s">
        <v>21</v>
      </c>
      <c r="E1341" s="18" t="s">
        <v>648</v>
      </c>
      <c r="F1341" s="23">
        <v>7443.5</v>
      </c>
      <c r="G1341" s="23">
        <v>0</v>
      </c>
      <c r="H1341" s="23">
        <v>0</v>
      </c>
      <c r="I1341" s="23"/>
    </row>
    <row r="1342" spans="1:9" s="10" customFormat="1" ht="78.75" x14ac:dyDescent="0.25">
      <c r="A1342" s="9" t="s">
        <v>372</v>
      </c>
      <c r="B1342" s="16"/>
      <c r="C1342" s="9"/>
      <c r="D1342" s="9"/>
      <c r="E1342" s="19" t="s">
        <v>710</v>
      </c>
      <c r="F1342" s="14">
        <f>F1343+F1382</f>
        <v>2922334.3000000003</v>
      </c>
      <c r="G1342" s="14">
        <f t="shared" ref="G1342:I1342" si="609">G1343+G1382</f>
        <v>2006513.7999999998</v>
      </c>
      <c r="H1342" s="14">
        <f t="shared" si="609"/>
        <v>1882923.6999999997</v>
      </c>
      <c r="I1342" s="14">
        <f t="shared" si="609"/>
        <v>0</v>
      </c>
    </row>
    <row r="1343" spans="1:9" s="12" customFormat="1" ht="47.25" x14ac:dyDescent="0.25">
      <c r="A1343" s="11" t="s">
        <v>373</v>
      </c>
      <c r="B1343" s="21"/>
      <c r="C1343" s="11"/>
      <c r="D1343" s="11"/>
      <c r="E1343" s="20" t="s">
        <v>759</v>
      </c>
      <c r="F1343" s="22">
        <f>F1344+F1353+F1364+F1369+F1374</f>
        <v>275482.5</v>
      </c>
      <c r="G1343" s="22">
        <f t="shared" ref="G1343:I1343" si="610">G1344+G1353+G1364+G1369+G1374</f>
        <v>256231.90000000002</v>
      </c>
      <c r="H1343" s="22">
        <f t="shared" si="610"/>
        <v>235287.40000000002</v>
      </c>
      <c r="I1343" s="22">
        <f t="shared" si="610"/>
        <v>0</v>
      </c>
    </row>
    <row r="1344" spans="1:9" ht="78.75" x14ac:dyDescent="0.25">
      <c r="A1344" s="3" t="s">
        <v>374</v>
      </c>
      <c r="B1344" s="13"/>
      <c r="C1344" s="3"/>
      <c r="D1344" s="3"/>
      <c r="E1344" s="18" t="s">
        <v>1041</v>
      </c>
      <c r="F1344" s="23">
        <f>F1345+F1349</f>
        <v>156809</v>
      </c>
      <c r="G1344" s="23">
        <f t="shared" ref="G1344:I1344" si="611">G1345+G1349</f>
        <v>138336</v>
      </c>
      <c r="H1344" s="23">
        <f t="shared" si="611"/>
        <v>139232.9</v>
      </c>
      <c r="I1344" s="23">
        <f t="shared" si="611"/>
        <v>0</v>
      </c>
    </row>
    <row r="1345" spans="1:9" ht="63" x14ac:dyDescent="0.25">
      <c r="A1345" s="3" t="s">
        <v>370</v>
      </c>
      <c r="B1345" s="13"/>
      <c r="C1345" s="3"/>
      <c r="D1345" s="3"/>
      <c r="E1345" s="18" t="s">
        <v>1042</v>
      </c>
      <c r="F1345" s="23">
        <f>F1346</f>
        <v>137091.79999999999</v>
      </c>
      <c r="G1345" s="23">
        <f t="shared" ref="G1345:G1347" si="612">G1346</f>
        <v>138336</v>
      </c>
      <c r="H1345" s="23">
        <f t="shared" ref="H1345:H1347" si="613">H1346</f>
        <v>139232.9</v>
      </c>
      <c r="I1345" s="23">
        <f t="shared" ref="I1345:I1347" si="614">I1346</f>
        <v>0</v>
      </c>
    </row>
    <row r="1346" spans="1:9" ht="47.25" x14ac:dyDescent="0.25">
      <c r="A1346" s="3" t="s">
        <v>370</v>
      </c>
      <c r="B1346" s="13">
        <v>200</v>
      </c>
      <c r="C1346" s="3"/>
      <c r="D1346" s="3"/>
      <c r="E1346" s="18" t="s">
        <v>673</v>
      </c>
      <c r="F1346" s="23">
        <f>F1347</f>
        <v>137091.79999999999</v>
      </c>
      <c r="G1346" s="23">
        <f t="shared" si="612"/>
        <v>138336</v>
      </c>
      <c r="H1346" s="23">
        <f t="shared" si="613"/>
        <v>139232.9</v>
      </c>
      <c r="I1346" s="23">
        <f t="shared" si="614"/>
        <v>0</v>
      </c>
    </row>
    <row r="1347" spans="1:9" ht="47.25" x14ac:dyDescent="0.25">
      <c r="A1347" s="3" t="s">
        <v>370</v>
      </c>
      <c r="B1347" s="13">
        <v>240</v>
      </c>
      <c r="C1347" s="3"/>
      <c r="D1347" s="3"/>
      <c r="E1347" s="18" t="s">
        <v>681</v>
      </c>
      <c r="F1347" s="23">
        <f>F1348</f>
        <v>137091.79999999999</v>
      </c>
      <c r="G1347" s="23">
        <f t="shared" si="612"/>
        <v>138336</v>
      </c>
      <c r="H1347" s="23">
        <f t="shared" si="613"/>
        <v>139232.9</v>
      </c>
      <c r="I1347" s="23">
        <f t="shared" si="614"/>
        <v>0</v>
      </c>
    </row>
    <row r="1348" spans="1:9" x14ac:dyDescent="0.25">
      <c r="A1348" s="3" t="s">
        <v>370</v>
      </c>
      <c r="B1348" s="13">
        <v>240</v>
      </c>
      <c r="C1348" s="3" t="s">
        <v>169</v>
      </c>
      <c r="D1348" s="3" t="s">
        <v>31</v>
      </c>
      <c r="E1348" s="18" t="s">
        <v>644</v>
      </c>
      <c r="F1348" s="23">
        <v>137091.79999999999</v>
      </c>
      <c r="G1348" s="23">
        <v>138336</v>
      </c>
      <c r="H1348" s="23">
        <v>139232.9</v>
      </c>
      <c r="I1348" s="23"/>
    </row>
    <row r="1349" spans="1:9" ht="63" x14ac:dyDescent="0.25">
      <c r="A1349" s="3" t="s">
        <v>371</v>
      </c>
      <c r="B1349" s="13"/>
      <c r="C1349" s="3"/>
      <c r="D1349" s="3"/>
      <c r="E1349" s="18" t="s">
        <v>1043</v>
      </c>
      <c r="F1349" s="23">
        <f>F1350</f>
        <v>19717.2</v>
      </c>
      <c r="G1349" s="23">
        <f t="shared" ref="G1349:G1351" si="615">G1350</f>
        <v>0</v>
      </c>
      <c r="H1349" s="23">
        <f t="shared" ref="H1349:H1351" si="616">H1350</f>
        <v>0</v>
      </c>
      <c r="I1349" s="23">
        <f t="shared" ref="I1349:I1351" si="617">I1350</f>
        <v>0</v>
      </c>
    </row>
    <row r="1350" spans="1:9" ht="47.25" x14ac:dyDescent="0.25">
      <c r="A1350" s="3" t="s">
        <v>371</v>
      </c>
      <c r="B1350" s="13">
        <v>200</v>
      </c>
      <c r="C1350" s="3"/>
      <c r="D1350" s="3"/>
      <c r="E1350" s="18" t="s">
        <v>673</v>
      </c>
      <c r="F1350" s="23">
        <f>F1351</f>
        <v>19717.2</v>
      </c>
      <c r="G1350" s="23">
        <f t="shared" si="615"/>
        <v>0</v>
      </c>
      <c r="H1350" s="23">
        <f t="shared" si="616"/>
        <v>0</v>
      </c>
      <c r="I1350" s="23">
        <f t="shared" si="617"/>
        <v>0</v>
      </c>
    </row>
    <row r="1351" spans="1:9" ht="47.25" x14ac:dyDescent="0.25">
      <c r="A1351" s="3" t="s">
        <v>371</v>
      </c>
      <c r="B1351" s="13">
        <v>240</v>
      </c>
      <c r="C1351" s="3"/>
      <c r="D1351" s="3"/>
      <c r="E1351" s="18" t="s">
        <v>681</v>
      </c>
      <c r="F1351" s="23">
        <f>F1352</f>
        <v>19717.2</v>
      </c>
      <c r="G1351" s="23">
        <f t="shared" si="615"/>
        <v>0</v>
      </c>
      <c r="H1351" s="23">
        <f t="shared" si="616"/>
        <v>0</v>
      </c>
      <c r="I1351" s="23">
        <f t="shared" si="617"/>
        <v>0</v>
      </c>
    </row>
    <row r="1352" spans="1:9" ht="47.25" x14ac:dyDescent="0.25">
      <c r="A1352" s="3" t="s">
        <v>371</v>
      </c>
      <c r="B1352" s="13">
        <v>240</v>
      </c>
      <c r="C1352" s="3" t="s">
        <v>21</v>
      </c>
      <c r="D1352" s="3" t="s">
        <v>36</v>
      </c>
      <c r="E1352" s="18" t="s">
        <v>641</v>
      </c>
      <c r="F1352" s="23">
        <v>19717.2</v>
      </c>
      <c r="G1352" s="23">
        <v>0</v>
      </c>
      <c r="H1352" s="23">
        <v>0</v>
      </c>
      <c r="I1352" s="23"/>
    </row>
    <row r="1353" spans="1:9" ht="47.25" x14ac:dyDescent="0.25">
      <c r="A1353" s="3" t="s">
        <v>377</v>
      </c>
      <c r="B1353" s="13"/>
      <c r="C1353" s="3"/>
      <c r="D1353" s="3"/>
      <c r="E1353" s="18" t="s">
        <v>1044</v>
      </c>
      <c r="F1353" s="23">
        <f>F1354</f>
        <v>40200.799999999996</v>
      </c>
      <c r="G1353" s="23">
        <f t="shared" ref="G1353:I1353" si="618">G1354</f>
        <v>39629.1</v>
      </c>
      <c r="H1353" s="23">
        <f t="shared" si="618"/>
        <v>39686.800000000003</v>
      </c>
      <c r="I1353" s="23">
        <f t="shared" si="618"/>
        <v>0</v>
      </c>
    </row>
    <row r="1354" spans="1:9" ht="47.25" x14ac:dyDescent="0.25">
      <c r="A1354" s="3" t="s">
        <v>375</v>
      </c>
      <c r="B1354" s="13"/>
      <c r="C1354" s="3"/>
      <c r="D1354" s="3"/>
      <c r="E1354" s="18" t="s">
        <v>800</v>
      </c>
      <c r="F1354" s="23">
        <f>F1355+F1358+F1361</f>
        <v>40200.799999999996</v>
      </c>
      <c r="G1354" s="23">
        <f t="shared" ref="G1354:I1354" si="619">G1355+G1358+G1361</f>
        <v>39629.1</v>
      </c>
      <c r="H1354" s="23">
        <f t="shared" si="619"/>
        <v>39686.800000000003</v>
      </c>
      <c r="I1354" s="23">
        <f t="shared" si="619"/>
        <v>0</v>
      </c>
    </row>
    <row r="1355" spans="1:9" ht="94.5" x14ac:dyDescent="0.25">
      <c r="A1355" s="3" t="s">
        <v>375</v>
      </c>
      <c r="B1355" s="13">
        <v>100</v>
      </c>
      <c r="C1355" s="3"/>
      <c r="D1355" s="3"/>
      <c r="E1355" s="18" t="s">
        <v>672</v>
      </c>
      <c r="F1355" s="23">
        <f>F1356</f>
        <v>32702.1</v>
      </c>
      <c r="G1355" s="23">
        <f t="shared" ref="G1355:I1356" si="620">G1356</f>
        <v>32061.5</v>
      </c>
      <c r="H1355" s="23">
        <f t="shared" si="620"/>
        <v>32061.5</v>
      </c>
      <c r="I1355" s="23">
        <f t="shared" si="620"/>
        <v>0</v>
      </c>
    </row>
    <row r="1356" spans="1:9" ht="31.5" x14ac:dyDescent="0.25">
      <c r="A1356" s="3" t="s">
        <v>375</v>
      </c>
      <c r="B1356" s="13">
        <v>110</v>
      </c>
      <c r="C1356" s="3"/>
      <c r="D1356" s="3"/>
      <c r="E1356" s="18" t="s">
        <v>679</v>
      </c>
      <c r="F1356" s="23">
        <f>F1357</f>
        <v>32702.1</v>
      </c>
      <c r="G1356" s="23">
        <f t="shared" si="620"/>
        <v>32061.5</v>
      </c>
      <c r="H1356" s="23">
        <f t="shared" si="620"/>
        <v>32061.5</v>
      </c>
      <c r="I1356" s="23">
        <f t="shared" si="620"/>
        <v>0</v>
      </c>
    </row>
    <row r="1357" spans="1:9" x14ac:dyDescent="0.25">
      <c r="A1357" s="3" t="s">
        <v>375</v>
      </c>
      <c r="B1357" s="13">
        <v>110</v>
      </c>
      <c r="C1357" s="3" t="s">
        <v>169</v>
      </c>
      <c r="D1357" s="3" t="s">
        <v>31</v>
      </c>
      <c r="E1357" s="18" t="s">
        <v>644</v>
      </c>
      <c r="F1357" s="23">
        <v>32702.1</v>
      </c>
      <c r="G1357" s="23">
        <v>32061.5</v>
      </c>
      <c r="H1357" s="23">
        <v>32061.5</v>
      </c>
      <c r="I1357" s="23"/>
    </row>
    <row r="1358" spans="1:9" ht="47.25" x14ac:dyDescent="0.25">
      <c r="A1358" s="3" t="s">
        <v>375</v>
      </c>
      <c r="B1358" s="13">
        <v>200</v>
      </c>
      <c r="C1358" s="3"/>
      <c r="D1358" s="3"/>
      <c r="E1358" s="18" t="s">
        <v>673</v>
      </c>
      <c r="F1358" s="23">
        <f>F1359</f>
        <v>5368.7</v>
      </c>
      <c r="G1358" s="23">
        <f t="shared" ref="G1358:I1359" si="621">G1359</f>
        <v>5437.6</v>
      </c>
      <c r="H1358" s="23">
        <f t="shared" si="621"/>
        <v>5495.3</v>
      </c>
      <c r="I1358" s="23">
        <f t="shared" si="621"/>
        <v>0</v>
      </c>
    </row>
    <row r="1359" spans="1:9" ht="47.25" x14ac:dyDescent="0.25">
      <c r="A1359" s="3" t="s">
        <v>375</v>
      </c>
      <c r="B1359" s="13">
        <v>240</v>
      </c>
      <c r="C1359" s="3"/>
      <c r="D1359" s="3"/>
      <c r="E1359" s="18" t="s">
        <v>681</v>
      </c>
      <c r="F1359" s="23">
        <f>F1360</f>
        <v>5368.7</v>
      </c>
      <c r="G1359" s="23">
        <f t="shared" si="621"/>
        <v>5437.6</v>
      </c>
      <c r="H1359" s="23">
        <f t="shared" si="621"/>
        <v>5495.3</v>
      </c>
      <c r="I1359" s="23">
        <f t="shared" si="621"/>
        <v>0</v>
      </c>
    </row>
    <row r="1360" spans="1:9" x14ac:dyDescent="0.25">
      <c r="A1360" s="3" t="s">
        <v>375</v>
      </c>
      <c r="B1360" s="13">
        <v>240</v>
      </c>
      <c r="C1360" s="3" t="s">
        <v>169</v>
      </c>
      <c r="D1360" s="3" t="s">
        <v>31</v>
      </c>
      <c r="E1360" s="18" t="s">
        <v>644</v>
      </c>
      <c r="F1360" s="23">
        <v>5368.7</v>
      </c>
      <c r="G1360" s="23">
        <v>5437.6</v>
      </c>
      <c r="H1360" s="23">
        <v>5495.3</v>
      </c>
      <c r="I1360" s="23"/>
    </row>
    <row r="1361" spans="1:9" x14ac:dyDescent="0.25">
      <c r="A1361" s="3" t="s">
        <v>375</v>
      </c>
      <c r="B1361" s="13">
        <v>800</v>
      </c>
      <c r="C1361" s="3"/>
      <c r="D1361" s="3"/>
      <c r="E1361" s="18" t="s">
        <v>678</v>
      </c>
      <c r="F1361" s="23">
        <f>F1362</f>
        <v>2130</v>
      </c>
      <c r="G1361" s="23">
        <f t="shared" ref="G1361:I1362" si="622">G1362</f>
        <v>2130</v>
      </c>
      <c r="H1361" s="23">
        <f t="shared" si="622"/>
        <v>2130</v>
      </c>
      <c r="I1361" s="23">
        <f t="shared" si="622"/>
        <v>0</v>
      </c>
    </row>
    <row r="1362" spans="1:9" x14ac:dyDescent="0.25">
      <c r="A1362" s="3" t="s">
        <v>375</v>
      </c>
      <c r="B1362" s="13">
        <v>850</v>
      </c>
      <c r="C1362" s="3"/>
      <c r="D1362" s="3"/>
      <c r="E1362" s="18" t="s">
        <v>696</v>
      </c>
      <c r="F1362" s="23">
        <f>F1363</f>
        <v>2130</v>
      </c>
      <c r="G1362" s="23">
        <f t="shared" si="622"/>
        <v>2130</v>
      </c>
      <c r="H1362" s="23">
        <f t="shared" si="622"/>
        <v>2130</v>
      </c>
      <c r="I1362" s="23">
        <f t="shared" si="622"/>
        <v>0</v>
      </c>
    </row>
    <row r="1363" spans="1:9" x14ac:dyDescent="0.25">
      <c r="A1363" s="3" t="s">
        <v>375</v>
      </c>
      <c r="B1363" s="13">
        <v>850</v>
      </c>
      <c r="C1363" s="3" t="s">
        <v>169</v>
      </c>
      <c r="D1363" s="3" t="s">
        <v>31</v>
      </c>
      <c r="E1363" s="18" t="s">
        <v>644</v>
      </c>
      <c r="F1363" s="23">
        <v>2130</v>
      </c>
      <c r="G1363" s="23">
        <v>2130</v>
      </c>
      <c r="H1363" s="23">
        <v>2130</v>
      </c>
      <c r="I1363" s="23"/>
    </row>
    <row r="1364" spans="1:9" ht="78.75" x14ac:dyDescent="0.25">
      <c r="A1364" s="3" t="s">
        <v>379</v>
      </c>
      <c r="B1364" s="13"/>
      <c r="C1364" s="3"/>
      <c r="D1364" s="3"/>
      <c r="E1364" s="18" t="s">
        <v>1045</v>
      </c>
      <c r="F1364" s="23">
        <f>F1365</f>
        <v>34804.5</v>
      </c>
      <c r="G1364" s="23">
        <f t="shared" ref="G1364:I1367" si="623">G1365</f>
        <v>34598.6</v>
      </c>
      <c r="H1364" s="23">
        <f t="shared" si="623"/>
        <v>34598.6</v>
      </c>
      <c r="I1364" s="23">
        <f t="shared" si="623"/>
        <v>0</v>
      </c>
    </row>
    <row r="1365" spans="1:9" ht="78.75" x14ac:dyDescent="0.25">
      <c r="A1365" s="3" t="s">
        <v>378</v>
      </c>
      <c r="B1365" s="13"/>
      <c r="C1365" s="3"/>
      <c r="D1365" s="3"/>
      <c r="E1365" s="18" t="s">
        <v>1046</v>
      </c>
      <c r="F1365" s="23">
        <f>F1366</f>
        <v>34804.5</v>
      </c>
      <c r="G1365" s="23">
        <f t="shared" si="623"/>
        <v>34598.6</v>
      </c>
      <c r="H1365" s="23">
        <f t="shared" si="623"/>
        <v>34598.6</v>
      </c>
      <c r="I1365" s="23">
        <f t="shared" si="623"/>
        <v>0</v>
      </c>
    </row>
    <row r="1366" spans="1:9" ht="47.25" x14ac:dyDescent="0.25">
      <c r="A1366" s="3" t="s">
        <v>378</v>
      </c>
      <c r="B1366" s="13">
        <v>200</v>
      </c>
      <c r="C1366" s="3"/>
      <c r="D1366" s="3"/>
      <c r="E1366" s="18" t="s">
        <v>673</v>
      </c>
      <c r="F1366" s="23">
        <f>F1367</f>
        <v>34804.5</v>
      </c>
      <c r="G1366" s="23">
        <f t="shared" si="623"/>
        <v>34598.6</v>
      </c>
      <c r="H1366" s="23">
        <f t="shared" si="623"/>
        <v>34598.6</v>
      </c>
      <c r="I1366" s="23">
        <f t="shared" si="623"/>
        <v>0</v>
      </c>
    </row>
    <row r="1367" spans="1:9" ht="47.25" x14ac:dyDescent="0.25">
      <c r="A1367" s="3" t="s">
        <v>378</v>
      </c>
      <c r="B1367" s="13">
        <v>240</v>
      </c>
      <c r="C1367" s="3"/>
      <c r="D1367" s="3"/>
      <c r="E1367" s="18" t="s">
        <v>681</v>
      </c>
      <c r="F1367" s="23">
        <f>F1368</f>
        <v>34804.5</v>
      </c>
      <c r="G1367" s="23">
        <f t="shared" si="623"/>
        <v>34598.6</v>
      </c>
      <c r="H1367" s="23">
        <f t="shared" si="623"/>
        <v>34598.6</v>
      </c>
      <c r="I1367" s="23">
        <f t="shared" si="623"/>
        <v>0</v>
      </c>
    </row>
    <row r="1368" spans="1:9" x14ac:dyDescent="0.25">
      <c r="A1368" s="3" t="s">
        <v>378</v>
      </c>
      <c r="B1368" s="13">
        <v>240</v>
      </c>
      <c r="C1368" s="3" t="s">
        <v>169</v>
      </c>
      <c r="D1368" s="3" t="s">
        <v>31</v>
      </c>
      <c r="E1368" s="18" t="s">
        <v>644</v>
      </c>
      <c r="F1368" s="23">
        <v>34804.5</v>
      </c>
      <c r="G1368" s="23">
        <v>34598.6</v>
      </c>
      <c r="H1368" s="23">
        <v>34598.6</v>
      </c>
      <c r="I1368" s="23"/>
    </row>
    <row r="1369" spans="1:9" ht="47.25" x14ac:dyDescent="0.25">
      <c r="A1369" s="3" t="s">
        <v>381</v>
      </c>
      <c r="B1369" s="13"/>
      <c r="C1369" s="3"/>
      <c r="D1369" s="3"/>
      <c r="E1369" s="18" t="s">
        <v>1047</v>
      </c>
      <c r="F1369" s="23">
        <f>F1370</f>
        <v>3000</v>
      </c>
      <c r="G1369" s="23">
        <f t="shared" ref="G1369:G1372" si="624">G1370</f>
        <v>3000</v>
      </c>
      <c r="H1369" s="23">
        <f t="shared" ref="H1369:H1372" si="625">H1370</f>
        <v>3960</v>
      </c>
      <c r="I1369" s="23">
        <f t="shared" ref="I1369:I1372" si="626">I1370</f>
        <v>0</v>
      </c>
    </row>
    <row r="1370" spans="1:9" ht="31.5" x14ac:dyDescent="0.25">
      <c r="A1370" s="3" t="s">
        <v>380</v>
      </c>
      <c r="B1370" s="13"/>
      <c r="C1370" s="3"/>
      <c r="D1370" s="3"/>
      <c r="E1370" s="18" t="s">
        <v>1048</v>
      </c>
      <c r="F1370" s="23">
        <f>F1371</f>
        <v>3000</v>
      </c>
      <c r="G1370" s="23">
        <f t="shared" si="624"/>
        <v>3000</v>
      </c>
      <c r="H1370" s="23">
        <f t="shared" si="625"/>
        <v>3960</v>
      </c>
      <c r="I1370" s="23">
        <f t="shared" si="626"/>
        <v>0</v>
      </c>
    </row>
    <row r="1371" spans="1:9" ht="47.25" x14ac:dyDescent="0.25">
      <c r="A1371" s="3" t="s">
        <v>380</v>
      </c>
      <c r="B1371" s="13">
        <v>200</v>
      </c>
      <c r="C1371" s="3"/>
      <c r="D1371" s="3"/>
      <c r="E1371" s="18" t="s">
        <v>673</v>
      </c>
      <c r="F1371" s="23">
        <f>F1372</f>
        <v>3000</v>
      </c>
      <c r="G1371" s="23">
        <f t="shared" si="624"/>
        <v>3000</v>
      </c>
      <c r="H1371" s="23">
        <f t="shared" si="625"/>
        <v>3960</v>
      </c>
      <c r="I1371" s="23">
        <f t="shared" si="626"/>
        <v>0</v>
      </c>
    </row>
    <row r="1372" spans="1:9" ht="47.25" x14ac:dyDescent="0.25">
      <c r="A1372" s="3" t="s">
        <v>380</v>
      </c>
      <c r="B1372" s="13">
        <v>240</v>
      </c>
      <c r="C1372" s="3"/>
      <c r="D1372" s="3"/>
      <c r="E1372" s="18" t="s">
        <v>681</v>
      </c>
      <c r="F1372" s="23">
        <f>F1373</f>
        <v>3000</v>
      </c>
      <c r="G1372" s="23">
        <f t="shared" si="624"/>
        <v>3000</v>
      </c>
      <c r="H1372" s="23">
        <f t="shared" si="625"/>
        <v>3960</v>
      </c>
      <c r="I1372" s="23">
        <f t="shared" si="626"/>
        <v>0</v>
      </c>
    </row>
    <row r="1373" spans="1:9" x14ac:dyDescent="0.25">
      <c r="A1373" s="3" t="s">
        <v>380</v>
      </c>
      <c r="B1373" s="13">
        <v>240</v>
      </c>
      <c r="C1373" s="3" t="s">
        <v>169</v>
      </c>
      <c r="D1373" s="3" t="s">
        <v>31</v>
      </c>
      <c r="E1373" s="18" t="s">
        <v>644</v>
      </c>
      <c r="F1373" s="23">
        <v>3000</v>
      </c>
      <c r="G1373" s="23">
        <v>3000</v>
      </c>
      <c r="H1373" s="23">
        <v>3960</v>
      </c>
      <c r="I1373" s="23"/>
    </row>
    <row r="1374" spans="1:9" ht="63" x14ac:dyDescent="0.25">
      <c r="A1374" s="3" t="s">
        <v>383</v>
      </c>
      <c r="B1374" s="13"/>
      <c r="C1374" s="3"/>
      <c r="D1374" s="3"/>
      <c r="E1374" s="18" t="s">
        <v>1049</v>
      </c>
      <c r="F1374" s="23">
        <f>F1375</f>
        <v>40668.200000000004</v>
      </c>
      <c r="G1374" s="23">
        <f t="shared" ref="G1374:I1374" si="627">G1375</f>
        <v>40668.200000000004</v>
      </c>
      <c r="H1374" s="23">
        <f t="shared" si="627"/>
        <v>17809.100000000002</v>
      </c>
      <c r="I1374" s="23">
        <f t="shared" si="627"/>
        <v>0</v>
      </c>
    </row>
    <row r="1375" spans="1:9" ht="63" x14ac:dyDescent="0.25">
      <c r="A1375" s="3" t="s">
        <v>382</v>
      </c>
      <c r="B1375" s="13"/>
      <c r="C1375" s="3"/>
      <c r="D1375" s="3"/>
      <c r="E1375" s="18" t="s">
        <v>1050</v>
      </c>
      <c r="F1375" s="23">
        <f>F1376+F1379</f>
        <v>40668.200000000004</v>
      </c>
      <c r="G1375" s="23">
        <f t="shared" ref="G1375:I1375" si="628">G1376+G1379</f>
        <v>40668.200000000004</v>
      </c>
      <c r="H1375" s="23">
        <f t="shared" si="628"/>
        <v>17809.100000000002</v>
      </c>
      <c r="I1375" s="23">
        <f t="shared" si="628"/>
        <v>0</v>
      </c>
    </row>
    <row r="1376" spans="1:9" ht="47.25" x14ac:dyDescent="0.25">
      <c r="A1376" s="3" t="s">
        <v>382</v>
      </c>
      <c r="B1376" s="13">
        <v>200</v>
      </c>
      <c r="C1376" s="3"/>
      <c r="D1376" s="3"/>
      <c r="E1376" s="18" t="s">
        <v>673</v>
      </c>
      <c r="F1376" s="23">
        <f>F1377</f>
        <v>40641.300000000003</v>
      </c>
      <c r="G1376" s="23">
        <f t="shared" ref="G1376:I1377" si="629">G1377</f>
        <v>40641.300000000003</v>
      </c>
      <c r="H1376" s="23">
        <f t="shared" si="629"/>
        <v>17782.2</v>
      </c>
      <c r="I1376" s="23">
        <f t="shared" si="629"/>
        <v>0</v>
      </c>
    </row>
    <row r="1377" spans="1:9" ht="47.25" x14ac:dyDescent="0.25">
      <c r="A1377" s="3" t="s">
        <v>382</v>
      </c>
      <c r="B1377" s="13">
        <v>240</v>
      </c>
      <c r="C1377" s="3"/>
      <c r="D1377" s="3"/>
      <c r="E1377" s="18" t="s">
        <v>681</v>
      </c>
      <c r="F1377" s="23">
        <f>F1378</f>
        <v>40641.300000000003</v>
      </c>
      <c r="G1377" s="23">
        <f t="shared" si="629"/>
        <v>40641.300000000003</v>
      </c>
      <c r="H1377" s="23">
        <f t="shared" si="629"/>
        <v>17782.2</v>
      </c>
      <c r="I1377" s="23">
        <f t="shared" si="629"/>
        <v>0</v>
      </c>
    </row>
    <row r="1378" spans="1:9" x14ac:dyDescent="0.25">
      <c r="A1378" s="3" t="s">
        <v>382</v>
      </c>
      <c r="B1378" s="13">
        <v>240</v>
      </c>
      <c r="C1378" s="3" t="s">
        <v>169</v>
      </c>
      <c r="D1378" s="3" t="s">
        <v>31</v>
      </c>
      <c r="E1378" s="18" t="s">
        <v>644</v>
      </c>
      <c r="F1378" s="23">
        <v>40641.300000000003</v>
      </c>
      <c r="G1378" s="23">
        <v>40641.300000000003</v>
      </c>
      <c r="H1378" s="23">
        <v>17782.2</v>
      </c>
      <c r="I1378" s="23"/>
    </row>
    <row r="1379" spans="1:9" x14ac:dyDescent="0.25">
      <c r="A1379" s="3" t="s">
        <v>382</v>
      </c>
      <c r="B1379" s="13">
        <v>800</v>
      </c>
      <c r="C1379" s="3"/>
      <c r="D1379" s="3"/>
      <c r="E1379" s="18" t="s">
        <v>678</v>
      </c>
      <c r="F1379" s="23">
        <f>F1380</f>
        <v>26.9</v>
      </c>
      <c r="G1379" s="23">
        <f t="shared" ref="G1379:I1380" si="630">G1380</f>
        <v>26.9</v>
      </c>
      <c r="H1379" s="23">
        <f t="shared" si="630"/>
        <v>26.9</v>
      </c>
      <c r="I1379" s="23">
        <f t="shared" si="630"/>
        <v>0</v>
      </c>
    </row>
    <row r="1380" spans="1:9" x14ac:dyDescent="0.25">
      <c r="A1380" s="3" t="s">
        <v>382</v>
      </c>
      <c r="B1380" s="13">
        <v>850</v>
      </c>
      <c r="C1380" s="3"/>
      <c r="D1380" s="3"/>
      <c r="E1380" s="18" t="s">
        <v>696</v>
      </c>
      <c r="F1380" s="23">
        <f>F1381</f>
        <v>26.9</v>
      </c>
      <c r="G1380" s="23">
        <f t="shared" si="630"/>
        <v>26.9</v>
      </c>
      <c r="H1380" s="23">
        <f t="shared" si="630"/>
        <v>26.9</v>
      </c>
      <c r="I1380" s="23">
        <f t="shared" si="630"/>
        <v>0</v>
      </c>
    </row>
    <row r="1381" spans="1:9" x14ac:dyDescent="0.25">
      <c r="A1381" s="3" t="s">
        <v>382</v>
      </c>
      <c r="B1381" s="13">
        <v>850</v>
      </c>
      <c r="C1381" s="3" t="s">
        <v>169</v>
      </c>
      <c r="D1381" s="3" t="s">
        <v>31</v>
      </c>
      <c r="E1381" s="18" t="s">
        <v>644</v>
      </c>
      <c r="F1381" s="23">
        <v>26.9</v>
      </c>
      <c r="G1381" s="23">
        <v>26.9</v>
      </c>
      <c r="H1381" s="23">
        <v>26.9</v>
      </c>
      <c r="I1381" s="23"/>
    </row>
    <row r="1382" spans="1:9" s="12" customFormat="1" ht="63" x14ac:dyDescent="0.25">
      <c r="A1382" s="11" t="s">
        <v>393</v>
      </c>
      <c r="B1382" s="21"/>
      <c r="C1382" s="11"/>
      <c r="D1382" s="11"/>
      <c r="E1382" s="20" t="s">
        <v>760</v>
      </c>
      <c r="F1382" s="22">
        <f>F1383+F1424+F1435+F1444+F1453</f>
        <v>2646851.8000000003</v>
      </c>
      <c r="G1382" s="22">
        <f t="shared" ref="G1382:I1382" si="631">G1383+G1424+G1435+G1444+G1453</f>
        <v>1750281.9</v>
      </c>
      <c r="H1382" s="22">
        <f t="shared" si="631"/>
        <v>1647636.2999999998</v>
      </c>
      <c r="I1382" s="22">
        <f t="shared" si="631"/>
        <v>0</v>
      </c>
    </row>
    <row r="1383" spans="1:9" ht="94.5" x14ac:dyDescent="0.25">
      <c r="A1383" s="3" t="s">
        <v>394</v>
      </c>
      <c r="B1383" s="13"/>
      <c r="C1383" s="3"/>
      <c r="D1383" s="3"/>
      <c r="E1383" s="18" t="s">
        <v>1051</v>
      </c>
      <c r="F1383" s="23">
        <f>F1384+F1388+F1392+F1400+F1404+F1408+F1412+F1416+F1420+F1396</f>
        <v>1930978.6</v>
      </c>
      <c r="G1383" s="23">
        <f t="shared" ref="G1383:I1383" si="632">G1384+G1388+G1392+G1400+G1404+G1408+G1412+G1416+G1420+G1396</f>
        <v>958821.2</v>
      </c>
      <c r="H1383" s="23">
        <f t="shared" si="632"/>
        <v>856175.6</v>
      </c>
      <c r="I1383" s="23">
        <f t="shared" si="632"/>
        <v>0</v>
      </c>
    </row>
    <row r="1384" spans="1:9" ht="78.75" x14ac:dyDescent="0.25">
      <c r="A1384" s="3" t="s">
        <v>384</v>
      </c>
      <c r="B1384" s="13"/>
      <c r="C1384" s="3"/>
      <c r="D1384" s="3"/>
      <c r="E1384" s="18" t="s">
        <v>1242</v>
      </c>
      <c r="F1384" s="23">
        <f>F1385</f>
        <v>406006.9</v>
      </c>
      <c r="G1384" s="23">
        <f t="shared" ref="G1384:G1386" si="633">G1385</f>
        <v>45648.800000000003</v>
      </c>
      <c r="H1384" s="23">
        <f t="shared" ref="H1384:H1386" si="634">H1385</f>
        <v>0</v>
      </c>
      <c r="I1384" s="23">
        <f t="shared" ref="I1384:I1386" si="635">I1385</f>
        <v>0</v>
      </c>
    </row>
    <row r="1385" spans="1:9" ht="47.25" x14ac:dyDescent="0.25">
      <c r="A1385" s="3" t="s">
        <v>384</v>
      </c>
      <c r="B1385" s="13">
        <v>200</v>
      </c>
      <c r="C1385" s="3"/>
      <c r="D1385" s="3"/>
      <c r="E1385" s="18" t="s">
        <v>673</v>
      </c>
      <c r="F1385" s="23">
        <f>F1386</f>
        <v>406006.9</v>
      </c>
      <c r="G1385" s="23">
        <f t="shared" si="633"/>
        <v>45648.800000000003</v>
      </c>
      <c r="H1385" s="23">
        <f t="shared" si="634"/>
        <v>0</v>
      </c>
      <c r="I1385" s="23">
        <f t="shared" si="635"/>
        <v>0</v>
      </c>
    </row>
    <row r="1386" spans="1:9" ht="47.25" x14ac:dyDescent="0.25">
      <c r="A1386" s="3" t="s">
        <v>384</v>
      </c>
      <c r="B1386" s="13">
        <v>240</v>
      </c>
      <c r="C1386" s="3"/>
      <c r="D1386" s="3"/>
      <c r="E1386" s="18" t="s">
        <v>681</v>
      </c>
      <c r="F1386" s="23">
        <f>F1387</f>
        <v>406006.9</v>
      </c>
      <c r="G1386" s="23">
        <f t="shared" si="633"/>
        <v>45648.800000000003</v>
      </c>
      <c r="H1386" s="23">
        <f t="shared" si="634"/>
        <v>0</v>
      </c>
      <c r="I1386" s="23">
        <f t="shared" si="635"/>
        <v>0</v>
      </c>
    </row>
    <row r="1387" spans="1:9" x14ac:dyDescent="0.25">
      <c r="A1387" s="3" t="s">
        <v>384</v>
      </c>
      <c r="B1387" s="13">
        <v>240</v>
      </c>
      <c r="C1387" s="3" t="s">
        <v>169</v>
      </c>
      <c r="D1387" s="3" t="s">
        <v>25</v>
      </c>
      <c r="E1387" s="18" t="s">
        <v>643</v>
      </c>
      <c r="F1387" s="23">
        <v>406006.9</v>
      </c>
      <c r="G1387" s="23">
        <v>45648.800000000003</v>
      </c>
      <c r="H1387" s="23">
        <v>0</v>
      </c>
      <c r="I1387" s="23"/>
    </row>
    <row r="1388" spans="1:9" ht="94.5" x14ac:dyDescent="0.25">
      <c r="A1388" s="3" t="s">
        <v>385</v>
      </c>
      <c r="B1388" s="13"/>
      <c r="C1388" s="3"/>
      <c r="D1388" s="3"/>
      <c r="E1388" s="18" t="s">
        <v>1052</v>
      </c>
      <c r="F1388" s="23">
        <f>F1389</f>
        <v>95</v>
      </c>
      <c r="G1388" s="23">
        <f t="shared" ref="G1388:G1390" si="636">G1389</f>
        <v>95</v>
      </c>
      <c r="H1388" s="23">
        <f t="shared" ref="H1388:H1390" si="637">H1389</f>
        <v>95</v>
      </c>
      <c r="I1388" s="23">
        <f t="shared" ref="I1388:I1390" si="638">I1389</f>
        <v>0</v>
      </c>
    </row>
    <row r="1389" spans="1:9" ht="47.25" x14ac:dyDescent="0.25">
      <c r="A1389" s="3" t="s">
        <v>385</v>
      </c>
      <c r="B1389" s="13">
        <v>200</v>
      </c>
      <c r="C1389" s="3"/>
      <c r="D1389" s="3"/>
      <c r="E1389" s="18" t="s">
        <v>673</v>
      </c>
      <c r="F1389" s="23">
        <f>F1390</f>
        <v>95</v>
      </c>
      <c r="G1389" s="23">
        <f t="shared" si="636"/>
        <v>95</v>
      </c>
      <c r="H1389" s="23">
        <f t="shared" si="637"/>
        <v>95</v>
      </c>
      <c r="I1389" s="23">
        <f t="shared" si="638"/>
        <v>0</v>
      </c>
    </row>
    <row r="1390" spans="1:9" ht="47.25" x14ac:dyDescent="0.25">
      <c r="A1390" s="3" t="s">
        <v>385</v>
      </c>
      <c r="B1390" s="13">
        <v>240</v>
      </c>
      <c r="C1390" s="3"/>
      <c r="D1390" s="3"/>
      <c r="E1390" s="18" t="s">
        <v>681</v>
      </c>
      <c r="F1390" s="23">
        <f>F1391</f>
        <v>95</v>
      </c>
      <c r="G1390" s="23">
        <f t="shared" si="636"/>
        <v>95</v>
      </c>
      <c r="H1390" s="23">
        <f t="shared" si="637"/>
        <v>95</v>
      </c>
      <c r="I1390" s="23">
        <f t="shared" si="638"/>
        <v>0</v>
      </c>
    </row>
    <row r="1391" spans="1:9" x14ac:dyDescent="0.25">
      <c r="A1391" s="3" t="s">
        <v>385</v>
      </c>
      <c r="B1391" s="13">
        <v>240</v>
      </c>
      <c r="C1391" s="3" t="s">
        <v>169</v>
      </c>
      <c r="D1391" s="3" t="s">
        <v>25</v>
      </c>
      <c r="E1391" s="18" t="s">
        <v>643</v>
      </c>
      <c r="F1391" s="23">
        <v>95</v>
      </c>
      <c r="G1391" s="23">
        <v>95</v>
      </c>
      <c r="H1391" s="23">
        <v>95</v>
      </c>
      <c r="I1391" s="23"/>
    </row>
    <row r="1392" spans="1:9" ht="110.25" x14ac:dyDescent="0.25">
      <c r="A1392" s="3" t="s">
        <v>386</v>
      </c>
      <c r="B1392" s="13"/>
      <c r="C1392" s="3"/>
      <c r="D1392" s="3"/>
      <c r="E1392" s="18" t="s">
        <v>1053</v>
      </c>
      <c r="F1392" s="23">
        <f>F1393</f>
        <v>359.9</v>
      </c>
      <c r="G1392" s="23">
        <f t="shared" ref="G1392:G1394" si="639">G1393</f>
        <v>359.9</v>
      </c>
      <c r="H1392" s="23">
        <f t="shared" ref="H1392:H1394" si="640">H1393</f>
        <v>359.9</v>
      </c>
      <c r="I1392" s="23">
        <f t="shared" ref="I1392:I1394" si="641">I1393</f>
        <v>0</v>
      </c>
    </row>
    <row r="1393" spans="1:9" ht="47.25" x14ac:dyDescent="0.25">
      <c r="A1393" s="3" t="s">
        <v>386</v>
      </c>
      <c r="B1393" s="13">
        <v>200</v>
      </c>
      <c r="C1393" s="3"/>
      <c r="D1393" s="3"/>
      <c r="E1393" s="18" t="s">
        <v>673</v>
      </c>
      <c r="F1393" s="23">
        <f>F1394</f>
        <v>359.9</v>
      </c>
      <c r="G1393" s="23">
        <f t="shared" si="639"/>
        <v>359.9</v>
      </c>
      <c r="H1393" s="23">
        <f t="shared" si="640"/>
        <v>359.9</v>
      </c>
      <c r="I1393" s="23">
        <f t="shared" si="641"/>
        <v>0</v>
      </c>
    </row>
    <row r="1394" spans="1:9" ht="47.25" x14ac:dyDescent="0.25">
      <c r="A1394" s="3" t="s">
        <v>386</v>
      </c>
      <c r="B1394" s="13">
        <v>240</v>
      </c>
      <c r="C1394" s="3"/>
      <c r="D1394" s="3"/>
      <c r="E1394" s="18" t="s">
        <v>681</v>
      </c>
      <c r="F1394" s="23">
        <f>F1395</f>
        <v>359.9</v>
      </c>
      <c r="G1394" s="23">
        <f t="shared" si="639"/>
        <v>359.9</v>
      </c>
      <c r="H1394" s="23">
        <f t="shared" si="640"/>
        <v>359.9</v>
      </c>
      <c r="I1394" s="23">
        <f t="shared" si="641"/>
        <v>0</v>
      </c>
    </row>
    <row r="1395" spans="1:9" x14ac:dyDescent="0.25">
      <c r="A1395" s="3" t="s">
        <v>386</v>
      </c>
      <c r="B1395" s="13">
        <v>240</v>
      </c>
      <c r="C1395" s="3" t="s">
        <v>169</v>
      </c>
      <c r="D1395" s="3" t="s">
        <v>25</v>
      </c>
      <c r="E1395" s="18" t="s">
        <v>643</v>
      </c>
      <c r="F1395" s="23">
        <v>359.9</v>
      </c>
      <c r="G1395" s="23">
        <v>359.9</v>
      </c>
      <c r="H1395" s="23">
        <v>359.9</v>
      </c>
      <c r="I1395" s="23"/>
    </row>
    <row r="1396" spans="1:9" ht="94.5" x14ac:dyDescent="0.25">
      <c r="A1396" s="3" t="s">
        <v>1245</v>
      </c>
      <c r="B1396" s="13"/>
      <c r="C1396" s="3"/>
      <c r="D1396" s="3"/>
      <c r="E1396" s="18" t="s">
        <v>1246</v>
      </c>
      <c r="F1396" s="23">
        <f>F1397</f>
        <v>1070797.6000000001</v>
      </c>
      <c r="G1396" s="23">
        <f t="shared" ref="G1396:I1398" si="642">G1397</f>
        <v>94571.9</v>
      </c>
      <c r="H1396" s="23">
        <f t="shared" si="642"/>
        <v>0</v>
      </c>
      <c r="I1396" s="23">
        <f t="shared" si="642"/>
        <v>0</v>
      </c>
    </row>
    <row r="1397" spans="1:9" ht="47.25" x14ac:dyDescent="0.25">
      <c r="A1397" s="3" t="s">
        <v>1245</v>
      </c>
      <c r="B1397" s="13">
        <v>200</v>
      </c>
      <c r="C1397" s="3"/>
      <c r="D1397" s="3"/>
      <c r="E1397" s="18" t="s">
        <v>673</v>
      </c>
      <c r="F1397" s="23">
        <f>F1398</f>
        <v>1070797.6000000001</v>
      </c>
      <c r="G1397" s="23">
        <f t="shared" si="642"/>
        <v>94571.9</v>
      </c>
      <c r="H1397" s="23">
        <f t="shared" si="642"/>
        <v>0</v>
      </c>
      <c r="I1397" s="23">
        <f t="shared" si="642"/>
        <v>0</v>
      </c>
    </row>
    <row r="1398" spans="1:9" ht="47.25" x14ac:dyDescent="0.25">
      <c r="A1398" s="3" t="s">
        <v>1245</v>
      </c>
      <c r="B1398" s="13">
        <v>240</v>
      </c>
      <c r="C1398" s="3"/>
      <c r="D1398" s="3"/>
      <c r="E1398" s="18" t="s">
        <v>681</v>
      </c>
      <c r="F1398" s="23">
        <f>F1399</f>
        <v>1070797.6000000001</v>
      </c>
      <c r="G1398" s="23">
        <f t="shared" si="642"/>
        <v>94571.9</v>
      </c>
      <c r="H1398" s="23">
        <f t="shared" si="642"/>
        <v>0</v>
      </c>
      <c r="I1398" s="23">
        <f t="shared" si="642"/>
        <v>0</v>
      </c>
    </row>
    <row r="1399" spans="1:9" x14ac:dyDescent="0.25">
      <c r="A1399" s="3" t="s">
        <v>1245</v>
      </c>
      <c r="B1399" s="13">
        <v>240</v>
      </c>
      <c r="C1399" s="3" t="s">
        <v>169</v>
      </c>
      <c r="D1399" s="3" t="s">
        <v>25</v>
      </c>
      <c r="E1399" s="18" t="s">
        <v>643</v>
      </c>
      <c r="F1399" s="23">
        <v>1070797.6000000001</v>
      </c>
      <c r="G1399" s="23">
        <v>94571.9</v>
      </c>
      <c r="H1399" s="23"/>
      <c r="I1399" s="23"/>
    </row>
    <row r="1400" spans="1:9" ht="78.75" x14ac:dyDescent="0.25">
      <c r="A1400" s="3" t="s">
        <v>387</v>
      </c>
      <c r="B1400" s="13"/>
      <c r="C1400" s="3"/>
      <c r="D1400" s="3"/>
      <c r="E1400" s="18" t="s">
        <v>1054</v>
      </c>
      <c r="F1400" s="23">
        <f>F1401</f>
        <v>22381.8</v>
      </c>
      <c r="G1400" s="23">
        <f t="shared" ref="G1400:G1402" si="643">G1401</f>
        <v>22381.8</v>
      </c>
      <c r="H1400" s="23">
        <f t="shared" ref="H1400:H1402" si="644">H1401</f>
        <v>22381.8</v>
      </c>
      <c r="I1400" s="23">
        <f t="shared" ref="I1400:I1402" si="645">I1401</f>
        <v>0</v>
      </c>
    </row>
    <row r="1401" spans="1:9" ht="47.25" x14ac:dyDescent="0.25">
      <c r="A1401" s="3" t="s">
        <v>387</v>
      </c>
      <c r="B1401" s="13">
        <v>200</v>
      </c>
      <c r="C1401" s="3"/>
      <c r="D1401" s="3"/>
      <c r="E1401" s="18" t="s">
        <v>673</v>
      </c>
      <c r="F1401" s="23">
        <f>F1402</f>
        <v>22381.8</v>
      </c>
      <c r="G1401" s="23">
        <f t="shared" si="643"/>
        <v>22381.8</v>
      </c>
      <c r="H1401" s="23">
        <f t="shared" si="644"/>
        <v>22381.8</v>
      </c>
      <c r="I1401" s="23">
        <f t="shared" si="645"/>
        <v>0</v>
      </c>
    </row>
    <row r="1402" spans="1:9" ht="47.25" x14ac:dyDescent="0.25">
      <c r="A1402" s="3" t="s">
        <v>387</v>
      </c>
      <c r="B1402" s="13">
        <v>240</v>
      </c>
      <c r="C1402" s="3"/>
      <c r="D1402" s="3"/>
      <c r="E1402" s="18" t="s">
        <v>681</v>
      </c>
      <c r="F1402" s="23">
        <f>F1403</f>
        <v>22381.8</v>
      </c>
      <c r="G1402" s="23">
        <f t="shared" si="643"/>
        <v>22381.8</v>
      </c>
      <c r="H1402" s="23">
        <f t="shared" si="644"/>
        <v>22381.8</v>
      </c>
      <c r="I1402" s="23">
        <f t="shared" si="645"/>
        <v>0</v>
      </c>
    </row>
    <row r="1403" spans="1:9" x14ac:dyDescent="0.25">
      <c r="A1403" s="3" t="s">
        <v>387</v>
      </c>
      <c r="B1403" s="13">
        <v>240</v>
      </c>
      <c r="C1403" s="3" t="s">
        <v>169</v>
      </c>
      <c r="D1403" s="3" t="s">
        <v>25</v>
      </c>
      <c r="E1403" s="18" t="s">
        <v>643</v>
      </c>
      <c r="F1403" s="23">
        <v>22381.8</v>
      </c>
      <c r="G1403" s="23">
        <v>22381.8</v>
      </c>
      <c r="H1403" s="23">
        <v>22381.8</v>
      </c>
      <c r="I1403" s="23"/>
    </row>
    <row r="1404" spans="1:9" ht="63" x14ac:dyDescent="0.25">
      <c r="A1404" s="3" t="s">
        <v>388</v>
      </c>
      <c r="B1404" s="13"/>
      <c r="C1404" s="3"/>
      <c r="D1404" s="3"/>
      <c r="E1404" s="18" t="s">
        <v>1055</v>
      </c>
      <c r="F1404" s="23">
        <f>F1405</f>
        <v>80106.2</v>
      </c>
      <c r="G1404" s="23">
        <f t="shared" ref="G1404:G1406" si="646">G1405</f>
        <v>87172.7</v>
      </c>
      <c r="H1404" s="23">
        <f t="shared" ref="H1404:H1406" si="647">H1405</f>
        <v>87474.5</v>
      </c>
      <c r="I1404" s="23">
        <f t="shared" ref="I1404:I1406" si="648">I1405</f>
        <v>0</v>
      </c>
    </row>
    <row r="1405" spans="1:9" x14ac:dyDescent="0.25">
      <c r="A1405" s="3" t="s">
        <v>388</v>
      </c>
      <c r="B1405" s="13">
        <v>800</v>
      </c>
      <c r="C1405" s="3"/>
      <c r="D1405" s="3"/>
      <c r="E1405" s="18" t="s">
        <v>678</v>
      </c>
      <c r="F1405" s="23">
        <f>F1406</f>
        <v>80106.2</v>
      </c>
      <c r="G1405" s="23">
        <f t="shared" si="646"/>
        <v>87172.7</v>
      </c>
      <c r="H1405" s="23">
        <f t="shared" si="647"/>
        <v>87474.5</v>
      </c>
      <c r="I1405" s="23">
        <f t="shared" si="648"/>
        <v>0</v>
      </c>
    </row>
    <row r="1406" spans="1:9" ht="78.75" x14ac:dyDescent="0.25">
      <c r="A1406" s="3" t="s">
        <v>388</v>
      </c>
      <c r="B1406" s="13">
        <v>810</v>
      </c>
      <c r="C1406" s="3"/>
      <c r="D1406" s="3"/>
      <c r="E1406" s="18" t="s">
        <v>694</v>
      </c>
      <c r="F1406" s="23">
        <f>F1407</f>
        <v>80106.2</v>
      </c>
      <c r="G1406" s="23">
        <f t="shared" si="646"/>
        <v>87172.7</v>
      </c>
      <c r="H1406" s="23">
        <f t="shared" si="647"/>
        <v>87474.5</v>
      </c>
      <c r="I1406" s="23">
        <f t="shared" si="648"/>
        <v>0</v>
      </c>
    </row>
    <row r="1407" spans="1:9" x14ac:dyDescent="0.25">
      <c r="A1407" s="3" t="s">
        <v>388</v>
      </c>
      <c r="B1407" s="13">
        <v>810</v>
      </c>
      <c r="C1407" s="3" t="s">
        <v>169</v>
      </c>
      <c r="D1407" s="3" t="s">
        <v>25</v>
      </c>
      <c r="E1407" s="18" t="s">
        <v>643</v>
      </c>
      <c r="F1407" s="23">
        <v>80106.2</v>
      </c>
      <c r="G1407" s="23">
        <v>87172.7</v>
      </c>
      <c r="H1407" s="23">
        <v>87474.5</v>
      </c>
      <c r="I1407" s="23"/>
    </row>
    <row r="1408" spans="1:9" ht="63" x14ac:dyDescent="0.25">
      <c r="A1408" s="3" t="s">
        <v>389</v>
      </c>
      <c r="B1408" s="13"/>
      <c r="C1408" s="3"/>
      <c r="D1408" s="3"/>
      <c r="E1408" s="18" t="s">
        <v>1056</v>
      </c>
      <c r="F1408" s="23">
        <f>F1409</f>
        <v>93216.4</v>
      </c>
      <c r="G1408" s="23">
        <f t="shared" ref="G1408:G1410" si="649">G1409</f>
        <v>103673.7</v>
      </c>
      <c r="H1408" s="23">
        <f t="shared" ref="H1408:H1410" si="650">H1409</f>
        <v>104621.4</v>
      </c>
      <c r="I1408" s="23">
        <f t="shared" ref="I1408:I1410" si="651">I1409</f>
        <v>0</v>
      </c>
    </row>
    <row r="1409" spans="1:10" x14ac:dyDescent="0.25">
      <c r="A1409" s="3" t="s">
        <v>389</v>
      </c>
      <c r="B1409" s="13">
        <v>800</v>
      </c>
      <c r="C1409" s="3"/>
      <c r="D1409" s="3"/>
      <c r="E1409" s="18" t="s">
        <v>678</v>
      </c>
      <c r="F1409" s="23">
        <f>F1410</f>
        <v>93216.4</v>
      </c>
      <c r="G1409" s="23">
        <f t="shared" si="649"/>
        <v>103673.7</v>
      </c>
      <c r="H1409" s="23">
        <f t="shared" si="650"/>
        <v>104621.4</v>
      </c>
      <c r="I1409" s="23">
        <f t="shared" si="651"/>
        <v>0</v>
      </c>
    </row>
    <row r="1410" spans="1:10" ht="78.75" x14ac:dyDescent="0.25">
      <c r="A1410" s="3" t="s">
        <v>389</v>
      </c>
      <c r="B1410" s="13">
        <v>810</v>
      </c>
      <c r="C1410" s="3"/>
      <c r="D1410" s="3"/>
      <c r="E1410" s="18" t="s">
        <v>694</v>
      </c>
      <c r="F1410" s="23">
        <f>F1411</f>
        <v>93216.4</v>
      </c>
      <c r="G1410" s="23">
        <f t="shared" si="649"/>
        <v>103673.7</v>
      </c>
      <c r="H1410" s="23">
        <f t="shared" si="650"/>
        <v>104621.4</v>
      </c>
      <c r="I1410" s="23">
        <f t="shared" si="651"/>
        <v>0</v>
      </c>
    </row>
    <row r="1411" spans="1:10" x14ac:dyDescent="0.25">
      <c r="A1411" s="3" t="s">
        <v>389</v>
      </c>
      <c r="B1411" s="13">
        <v>810</v>
      </c>
      <c r="C1411" s="3" t="s">
        <v>63</v>
      </c>
      <c r="D1411" s="3" t="s">
        <v>21</v>
      </c>
      <c r="E1411" s="18" t="s">
        <v>662</v>
      </c>
      <c r="F1411" s="23">
        <v>93216.4</v>
      </c>
      <c r="G1411" s="23">
        <v>103673.7</v>
      </c>
      <c r="H1411" s="23">
        <v>104621.4</v>
      </c>
      <c r="I1411" s="23"/>
    </row>
    <row r="1412" spans="1:10" ht="78.75" x14ac:dyDescent="0.25">
      <c r="A1412" s="3" t="s">
        <v>390</v>
      </c>
      <c r="B1412" s="13"/>
      <c r="C1412" s="3"/>
      <c r="D1412" s="3"/>
      <c r="E1412" s="18" t="s">
        <v>1057</v>
      </c>
      <c r="F1412" s="23">
        <f>F1413</f>
        <v>52678.200000000012</v>
      </c>
      <c r="G1412" s="23">
        <f t="shared" ref="G1412:G1414" si="652">G1413</f>
        <v>386306.60000000003</v>
      </c>
      <c r="H1412" s="23">
        <f t="shared" ref="H1412:H1414" si="653">H1413</f>
        <v>421425.4</v>
      </c>
      <c r="I1412" s="23">
        <f t="shared" ref="I1412:I1414" si="654">I1413</f>
        <v>0</v>
      </c>
    </row>
    <row r="1413" spans="1:10" x14ac:dyDescent="0.25">
      <c r="A1413" s="3" t="s">
        <v>390</v>
      </c>
      <c r="B1413" s="13">
        <v>800</v>
      </c>
      <c r="C1413" s="3"/>
      <c r="D1413" s="3"/>
      <c r="E1413" s="18" t="s">
        <v>678</v>
      </c>
      <c r="F1413" s="23">
        <f>F1414</f>
        <v>52678.200000000012</v>
      </c>
      <c r="G1413" s="23">
        <f t="shared" si="652"/>
        <v>386306.60000000003</v>
      </c>
      <c r="H1413" s="23">
        <f t="shared" si="653"/>
        <v>421425.4</v>
      </c>
      <c r="I1413" s="23">
        <f t="shared" si="654"/>
        <v>0</v>
      </c>
    </row>
    <row r="1414" spans="1:10" ht="78.75" x14ac:dyDescent="0.25">
      <c r="A1414" s="3" t="s">
        <v>390</v>
      </c>
      <c r="B1414" s="13">
        <v>810</v>
      </c>
      <c r="C1414" s="3"/>
      <c r="D1414" s="3"/>
      <c r="E1414" s="18" t="s">
        <v>694</v>
      </c>
      <c r="F1414" s="23">
        <f>F1415</f>
        <v>52678.200000000012</v>
      </c>
      <c r="G1414" s="23">
        <f t="shared" si="652"/>
        <v>386306.60000000003</v>
      </c>
      <c r="H1414" s="23">
        <f t="shared" si="653"/>
        <v>421425.4</v>
      </c>
      <c r="I1414" s="23">
        <f t="shared" si="654"/>
        <v>0</v>
      </c>
    </row>
    <row r="1415" spans="1:10" x14ac:dyDescent="0.25">
      <c r="A1415" s="3" t="s">
        <v>390</v>
      </c>
      <c r="B1415" s="13">
        <v>810</v>
      </c>
      <c r="C1415" s="3" t="s">
        <v>169</v>
      </c>
      <c r="D1415" s="3" t="s">
        <v>25</v>
      </c>
      <c r="E1415" s="18" t="s">
        <v>643</v>
      </c>
      <c r="F1415" s="23">
        <v>52678.200000000012</v>
      </c>
      <c r="G1415" s="23">
        <v>386306.60000000003</v>
      </c>
      <c r="H1415" s="23">
        <v>421425.4</v>
      </c>
      <c r="I1415" s="23"/>
    </row>
    <row r="1416" spans="1:10" ht="78.75" hidden="1" x14ac:dyDescent="0.25">
      <c r="A1416" s="3" t="s">
        <v>391</v>
      </c>
      <c r="B1416" s="13"/>
      <c r="C1416" s="3"/>
      <c r="D1416" s="3"/>
      <c r="E1416" s="18" t="s">
        <v>1058</v>
      </c>
      <c r="F1416" s="23">
        <f>F1417</f>
        <v>0</v>
      </c>
      <c r="G1416" s="23">
        <f t="shared" ref="G1416:G1418" si="655">G1417</f>
        <v>13274.2</v>
      </c>
      <c r="H1416" s="23">
        <f t="shared" ref="H1416:H1418" si="656">H1417</f>
        <v>14481</v>
      </c>
      <c r="I1416" s="23">
        <f t="shared" ref="I1416:I1418" si="657">I1417</f>
        <v>0</v>
      </c>
      <c r="J1416" s="10">
        <v>0</v>
      </c>
    </row>
    <row r="1417" spans="1:10" hidden="1" x14ac:dyDescent="0.25">
      <c r="A1417" s="3" t="s">
        <v>391</v>
      </c>
      <c r="B1417" s="13">
        <v>800</v>
      </c>
      <c r="C1417" s="3"/>
      <c r="D1417" s="3"/>
      <c r="E1417" s="18" t="s">
        <v>678</v>
      </c>
      <c r="F1417" s="23">
        <f>F1418</f>
        <v>0</v>
      </c>
      <c r="G1417" s="23">
        <f t="shared" si="655"/>
        <v>13274.2</v>
      </c>
      <c r="H1417" s="23">
        <f t="shared" si="656"/>
        <v>14481</v>
      </c>
      <c r="I1417" s="23">
        <f t="shared" si="657"/>
        <v>0</v>
      </c>
      <c r="J1417" s="10">
        <v>0</v>
      </c>
    </row>
    <row r="1418" spans="1:10" ht="78.75" hidden="1" x14ac:dyDescent="0.25">
      <c r="A1418" s="3" t="s">
        <v>391</v>
      </c>
      <c r="B1418" s="13">
        <v>810</v>
      </c>
      <c r="C1418" s="3"/>
      <c r="D1418" s="3"/>
      <c r="E1418" s="18" t="s">
        <v>694</v>
      </c>
      <c r="F1418" s="23">
        <f>F1419</f>
        <v>0</v>
      </c>
      <c r="G1418" s="23">
        <f t="shared" si="655"/>
        <v>13274.2</v>
      </c>
      <c r="H1418" s="23">
        <f t="shared" si="656"/>
        <v>14481</v>
      </c>
      <c r="I1418" s="23">
        <f t="shared" si="657"/>
        <v>0</v>
      </c>
      <c r="J1418" s="10">
        <v>0</v>
      </c>
    </row>
    <row r="1419" spans="1:10" hidden="1" x14ac:dyDescent="0.25">
      <c r="A1419" s="3" t="s">
        <v>391</v>
      </c>
      <c r="B1419" s="13">
        <v>810</v>
      </c>
      <c r="C1419" s="3" t="s">
        <v>63</v>
      </c>
      <c r="D1419" s="3" t="s">
        <v>21</v>
      </c>
      <c r="E1419" s="18" t="s">
        <v>662</v>
      </c>
      <c r="F1419" s="23">
        <v>0</v>
      </c>
      <c r="G1419" s="23">
        <v>13274.2</v>
      </c>
      <c r="H1419" s="23">
        <v>14481</v>
      </c>
      <c r="I1419" s="23"/>
      <c r="J1419" s="10">
        <v>0</v>
      </c>
    </row>
    <row r="1420" spans="1:10" ht="110.25" x14ac:dyDescent="0.25">
      <c r="A1420" s="3" t="s">
        <v>392</v>
      </c>
      <c r="B1420" s="13"/>
      <c r="C1420" s="3"/>
      <c r="D1420" s="3"/>
      <c r="E1420" s="18" t="s">
        <v>1059</v>
      </c>
      <c r="F1420" s="23">
        <f>F1421</f>
        <v>205336.6</v>
      </c>
      <c r="G1420" s="23">
        <f t="shared" ref="G1420:I1422" si="658">G1421</f>
        <v>205336.6</v>
      </c>
      <c r="H1420" s="23">
        <f t="shared" si="658"/>
        <v>205336.6</v>
      </c>
      <c r="I1420" s="23">
        <f t="shared" si="658"/>
        <v>0</v>
      </c>
    </row>
    <row r="1421" spans="1:10" x14ac:dyDescent="0.25">
      <c r="A1421" s="3" t="s">
        <v>392</v>
      </c>
      <c r="B1421" s="13">
        <v>800</v>
      </c>
      <c r="C1421" s="3"/>
      <c r="D1421" s="3"/>
      <c r="E1421" s="18" t="s">
        <v>678</v>
      </c>
      <c r="F1421" s="23">
        <f>F1422</f>
        <v>205336.6</v>
      </c>
      <c r="G1421" s="23">
        <f t="shared" si="658"/>
        <v>205336.6</v>
      </c>
      <c r="H1421" s="23">
        <f t="shared" si="658"/>
        <v>205336.6</v>
      </c>
      <c r="I1421" s="23">
        <f t="shared" si="658"/>
        <v>0</v>
      </c>
    </row>
    <row r="1422" spans="1:10" ht="78.75" x14ac:dyDescent="0.25">
      <c r="A1422" s="3" t="s">
        <v>392</v>
      </c>
      <c r="B1422" s="13">
        <v>810</v>
      </c>
      <c r="C1422" s="3"/>
      <c r="D1422" s="3"/>
      <c r="E1422" s="18" t="s">
        <v>694</v>
      </c>
      <c r="F1422" s="23">
        <f>F1423</f>
        <v>205336.6</v>
      </c>
      <c r="G1422" s="23">
        <f t="shared" si="658"/>
        <v>205336.6</v>
      </c>
      <c r="H1422" s="23">
        <f t="shared" si="658"/>
        <v>205336.6</v>
      </c>
      <c r="I1422" s="23">
        <f t="shared" si="658"/>
        <v>0</v>
      </c>
    </row>
    <row r="1423" spans="1:10" x14ac:dyDescent="0.25">
      <c r="A1423" s="3" t="s">
        <v>392</v>
      </c>
      <c r="B1423" s="13">
        <v>810</v>
      </c>
      <c r="C1423" s="3" t="s">
        <v>63</v>
      </c>
      <c r="D1423" s="3" t="s">
        <v>21</v>
      </c>
      <c r="E1423" s="18" t="s">
        <v>662</v>
      </c>
      <c r="F1423" s="23">
        <v>205336.6</v>
      </c>
      <c r="G1423" s="23">
        <v>205336.6</v>
      </c>
      <c r="H1423" s="23">
        <v>205336.6</v>
      </c>
      <c r="I1423" s="23"/>
    </row>
    <row r="1424" spans="1:10" ht="63" x14ac:dyDescent="0.25">
      <c r="A1424" s="3" t="s">
        <v>395</v>
      </c>
      <c r="B1424" s="13"/>
      <c r="C1424" s="3"/>
      <c r="D1424" s="3"/>
      <c r="E1424" s="18" t="s">
        <v>1060</v>
      </c>
      <c r="F1424" s="23">
        <f>F1425</f>
        <v>69106.099999999991</v>
      </c>
      <c r="G1424" s="23">
        <f t="shared" ref="G1424:I1424" si="659">G1425</f>
        <v>51193.599999999999</v>
      </c>
      <c r="H1424" s="23">
        <f t="shared" si="659"/>
        <v>51193.599999999999</v>
      </c>
      <c r="I1424" s="23">
        <f t="shared" si="659"/>
        <v>0</v>
      </c>
    </row>
    <row r="1425" spans="1:9" ht="47.25" x14ac:dyDescent="0.25">
      <c r="A1425" s="3" t="s">
        <v>376</v>
      </c>
      <c r="B1425" s="13"/>
      <c r="C1425" s="3"/>
      <c r="D1425" s="3"/>
      <c r="E1425" s="18" t="s">
        <v>800</v>
      </c>
      <c r="F1425" s="23">
        <f>F1426+F1429+F1432</f>
        <v>69106.099999999991</v>
      </c>
      <c r="G1425" s="23">
        <f t="shared" ref="G1425:I1425" si="660">G1426+G1429+G1432</f>
        <v>51193.599999999999</v>
      </c>
      <c r="H1425" s="23">
        <f t="shared" si="660"/>
        <v>51193.599999999999</v>
      </c>
      <c r="I1425" s="23">
        <f t="shared" si="660"/>
        <v>0</v>
      </c>
    </row>
    <row r="1426" spans="1:9" ht="94.5" x14ac:dyDescent="0.25">
      <c r="A1426" s="3" t="s">
        <v>376</v>
      </c>
      <c r="B1426" s="13">
        <v>100</v>
      </c>
      <c r="C1426" s="3"/>
      <c r="D1426" s="3"/>
      <c r="E1426" s="18" t="s">
        <v>672</v>
      </c>
      <c r="F1426" s="23">
        <f>F1427</f>
        <v>40661.5</v>
      </c>
      <c r="G1426" s="23">
        <f t="shared" ref="G1426:I1427" si="661">G1427</f>
        <v>40027.5</v>
      </c>
      <c r="H1426" s="23">
        <f t="shared" si="661"/>
        <v>40027.5</v>
      </c>
      <c r="I1426" s="23">
        <f t="shared" si="661"/>
        <v>0</v>
      </c>
    </row>
    <row r="1427" spans="1:9" ht="31.5" x14ac:dyDescent="0.25">
      <c r="A1427" s="3" t="s">
        <v>376</v>
      </c>
      <c r="B1427" s="13">
        <v>110</v>
      </c>
      <c r="C1427" s="3"/>
      <c r="D1427" s="3"/>
      <c r="E1427" s="18" t="s">
        <v>679</v>
      </c>
      <c r="F1427" s="23">
        <f>F1428</f>
        <v>40661.5</v>
      </c>
      <c r="G1427" s="23">
        <f t="shared" si="661"/>
        <v>40027.5</v>
      </c>
      <c r="H1427" s="23">
        <f t="shared" si="661"/>
        <v>40027.5</v>
      </c>
      <c r="I1427" s="23">
        <f t="shared" si="661"/>
        <v>0</v>
      </c>
    </row>
    <row r="1428" spans="1:9" x14ac:dyDescent="0.25">
      <c r="A1428" s="3" t="s">
        <v>376</v>
      </c>
      <c r="B1428" s="13">
        <v>110</v>
      </c>
      <c r="C1428" s="3" t="s">
        <v>169</v>
      </c>
      <c r="D1428" s="3" t="s">
        <v>25</v>
      </c>
      <c r="E1428" s="18" t="s">
        <v>643</v>
      </c>
      <c r="F1428" s="23">
        <v>40661.5</v>
      </c>
      <c r="G1428" s="23">
        <v>40027.5</v>
      </c>
      <c r="H1428" s="23">
        <v>40027.5</v>
      </c>
      <c r="I1428" s="23"/>
    </row>
    <row r="1429" spans="1:9" ht="47.25" x14ac:dyDescent="0.25">
      <c r="A1429" s="3" t="s">
        <v>376</v>
      </c>
      <c r="B1429" s="13">
        <v>200</v>
      </c>
      <c r="C1429" s="3"/>
      <c r="D1429" s="3"/>
      <c r="E1429" s="18" t="s">
        <v>673</v>
      </c>
      <c r="F1429" s="23">
        <f>F1430</f>
        <v>28410.7</v>
      </c>
      <c r="G1429" s="23">
        <f t="shared" ref="G1429:I1430" si="662">G1430</f>
        <v>11132.2</v>
      </c>
      <c r="H1429" s="23">
        <f t="shared" si="662"/>
        <v>11132.2</v>
      </c>
      <c r="I1429" s="23">
        <f t="shared" si="662"/>
        <v>0</v>
      </c>
    </row>
    <row r="1430" spans="1:9" ht="47.25" x14ac:dyDescent="0.25">
      <c r="A1430" s="3" t="s">
        <v>376</v>
      </c>
      <c r="B1430" s="13">
        <v>240</v>
      </c>
      <c r="C1430" s="3"/>
      <c r="D1430" s="3"/>
      <c r="E1430" s="18" t="s">
        <v>681</v>
      </c>
      <c r="F1430" s="23">
        <f>F1431</f>
        <v>28410.7</v>
      </c>
      <c r="G1430" s="23">
        <f t="shared" si="662"/>
        <v>11132.2</v>
      </c>
      <c r="H1430" s="23">
        <f t="shared" si="662"/>
        <v>11132.2</v>
      </c>
      <c r="I1430" s="23">
        <f t="shared" si="662"/>
        <v>0</v>
      </c>
    </row>
    <row r="1431" spans="1:9" x14ac:dyDescent="0.25">
      <c r="A1431" s="3" t="s">
        <v>376</v>
      </c>
      <c r="B1431" s="13">
        <v>240</v>
      </c>
      <c r="C1431" s="3" t="s">
        <v>169</v>
      </c>
      <c r="D1431" s="3" t="s">
        <v>25</v>
      </c>
      <c r="E1431" s="18" t="s">
        <v>643</v>
      </c>
      <c r="F1431" s="23">
        <v>28410.7</v>
      </c>
      <c r="G1431" s="23">
        <v>11132.2</v>
      </c>
      <c r="H1431" s="23">
        <v>11132.2</v>
      </c>
      <c r="I1431" s="23"/>
    </row>
    <row r="1432" spans="1:9" x14ac:dyDescent="0.25">
      <c r="A1432" s="3" t="s">
        <v>376</v>
      </c>
      <c r="B1432" s="13">
        <v>800</v>
      </c>
      <c r="C1432" s="3"/>
      <c r="D1432" s="3"/>
      <c r="E1432" s="18" t="s">
        <v>678</v>
      </c>
      <c r="F1432" s="23">
        <f>F1433</f>
        <v>33.900000000000006</v>
      </c>
      <c r="G1432" s="23">
        <f t="shared" ref="G1432:I1433" si="663">G1433</f>
        <v>33.900000000000006</v>
      </c>
      <c r="H1432" s="23">
        <f t="shared" si="663"/>
        <v>33.900000000000006</v>
      </c>
      <c r="I1432" s="23">
        <f t="shared" si="663"/>
        <v>0</v>
      </c>
    </row>
    <row r="1433" spans="1:9" x14ac:dyDescent="0.25">
      <c r="A1433" s="3" t="s">
        <v>376</v>
      </c>
      <c r="B1433" s="13">
        <v>850</v>
      </c>
      <c r="C1433" s="3"/>
      <c r="D1433" s="3"/>
      <c r="E1433" s="18" t="s">
        <v>696</v>
      </c>
      <c r="F1433" s="23">
        <f>F1434</f>
        <v>33.900000000000006</v>
      </c>
      <c r="G1433" s="23">
        <f t="shared" si="663"/>
        <v>33.900000000000006</v>
      </c>
      <c r="H1433" s="23">
        <f t="shared" si="663"/>
        <v>33.900000000000006</v>
      </c>
      <c r="I1433" s="23">
        <f t="shared" si="663"/>
        <v>0</v>
      </c>
    </row>
    <row r="1434" spans="1:9" x14ac:dyDescent="0.25">
      <c r="A1434" s="3" t="s">
        <v>376</v>
      </c>
      <c r="B1434" s="13">
        <v>850</v>
      </c>
      <c r="C1434" s="3" t="s">
        <v>169</v>
      </c>
      <c r="D1434" s="3" t="s">
        <v>25</v>
      </c>
      <c r="E1434" s="18" t="s">
        <v>643</v>
      </c>
      <c r="F1434" s="23">
        <v>33.900000000000006</v>
      </c>
      <c r="G1434" s="23">
        <v>33.900000000000006</v>
      </c>
      <c r="H1434" s="23">
        <v>33.900000000000006</v>
      </c>
      <c r="I1434" s="23"/>
    </row>
    <row r="1435" spans="1:9" ht="63" x14ac:dyDescent="0.25">
      <c r="A1435" s="3" t="s">
        <v>398</v>
      </c>
      <c r="B1435" s="13"/>
      <c r="C1435" s="3"/>
      <c r="D1435" s="3"/>
      <c r="E1435" s="18" t="s">
        <v>1061</v>
      </c>
      <c r="F1435" s="23">
        <f>F1436+F1440</f>
        <v>40267.100000000006</v>
      </c>
      <c r="G1435" s="23">
        <f t="shared" ref="G1435:I1435" si="664">G1436+G1440</f>
        <v>40267.100000000006</v>
      </c>
      <c r="H1435" s="23">
        <f t="shared" si="664"/>
        <v>40267.100000000006</v>
      </c>
      <c r="I1435" s="23">
        <f t="shared" si="664"/>
        <v>0</v>
      </c>
    </row>
    <row r="1436" spans="1:9" ht="47.25" x14ac:dyDescent="0.25">
      <c r="A1436" s="3" t="s">
        <v>396</v>
      </c>
      <c r="B1436" s="13"/>
      <c r="C1436" s="3"/>
      <c r="D1436" s="3"/>
      <c r="E1436" s="18" t="s">
        <v>1062</v>
      </c>
      <c r="F1436" s="23">
        <f>F1437</f>
        <v>14508</v>
      </c>
      <c r="G1436" s="23">
        <f t="shared" ref="G1436:G1438" si="665">G1437</f>
        <v>14508</v>
      </c>
      <c r="H1436" s="23">
        <f t="shared" ref="H1436:H1438" si="666">H1437</f>
        <v>14508</v>
      </c>
      <c r="I1436" s="23">
        <f t="shared" ref="I1436:I1438" si="667">I1437</f>
        <v>0</v>
      </c>
    </row>
    <row r="1437" spans="1:9" ht="47.25" x14ac:dyDescent="0.25">
      <c r="A1437" s="3" t="s">
        <v>396</v>
      </c>
      <c r="B1437" s="13">
        <v>200</v>
      </c>
      <c r="C1437" s="3"/>
      <c r="D1437" s="3"/>
      <c r="E1437" s="18" t="s">
        <v>673</v>
      </c>
      <c r="F1437" s="23">
        <f>F1438</f>
        <v>14508</v>
      </c>
      <c r="G1437" s="23">
        <f t="shared" si="665"/>
        <v>14508</v>
      </c>
      <c r="H1437" s="23">
        <f t="shared" si="666"/>
        <v>14508</v>
      </c>
      <c r="I1437" s="23">
        <f t="shared" si="667"/>
        <v>0</v>
      </c>
    </row>
    <row r="1438" spans="1:9" ht="47.25" x14ac:dyDescent="0.25">
      <c r="A1438" s="3" t="s">
        <v>396</v>
      </c>
      <c r="B1438" s="13">
        <v>240</v>
      </c>
      <c r="C1438" s="3"/>
      <c r="D1438" s="3"/>
      <c r="E1438" s="18" t="s">
        <v>681</v>
      </c>
      <c r="F1438" s="23">
        <f>F1439</f>
        <v>14508</v>
      </c>
      <c r="G1438" s="23">
        <f t="shared" si="665"/>
        <v>14508</v>
      </c>
      <c r="H1438" s="23">
        <f t="shared" si="666"/>
        <v>14508</v>
      </c>
      <c r="I1438" s="23">
        <f t="shared" si="667"/>
        <v>0</v>
      </c>
    </row>
    <row r="1439" spans="1:9" x14ac:dyDescent="0.25">
      <c r="A1439" s="3" t="s">
        <v>396</v>
      </c>
      <c r="B1439" s="13">
        <v>240</v>
      </c>
      <c r="C1439" s="3" t="s">
        <v>169</v>
      </c>
      <c r="D1439" s="3" t="s">
        <v>31</v>
      </c>
      <c r="E1439" s="18" t="s">
        <v>644</v>
      </c>
      <c r="F1439" s="23">
        <v>14508</v>
      </c>
      <c r="G1439" s="23">
        <v>14508</v>
      </c>
      <c r="H1439" s="23">
        <v>14508</v>
      </c>
      <c r="I1439" s="23"/>
    </row>
    <row r="1440" spans="1:9" x14ac:dyDescent="0.25">
      <c r="A1440" s="3" t="s">
        <v>397</v>
      </c>
      <c r="B1440" s="13"/>
      <c r="C1440" s="3"/>
      <c r="D1440" s="3"/>
      <c r="E1440" s="18" t="s">
        <v>1063</v>
      </c>
      <c r="F1440" s="23">
        <f>F1441</f>
        <v>25759.100000000002</v>
      </c>
      <c r="G1440" s="23">
        <f t="shared" ref="G1440:I1442" si="668">G1441</f>
        <v>25759.100000000002</v>
      </c>
      <c r="H1440" s="23">
        <f t="shared" si="668"/>
        <v>25759.100000000002</v>
      </c>
      <c r="I1440" s="23">
        <f t="shared" si="668"/>
        <v>0</v>
      </c>
    </row>
    <row r="1441" spans="1:9" ht="47.25" x14ac:dyDescent="0.25">
      <c r="A1441" s="3" t="s">
        <v>397</v>
      </c>
      <c r="B1441" s="13">
        <v>200</v>
      </c>
      <c r="C1441" s="3"/>
      <c r="D1441" s="3"/>
      <c r="E1441" s="18" t="s">
        <v>673</v>
      </c>
      <c r="F1441" s="23">
        <f>F1442</f>
        <v>25759.100000000002</v>
      </c>
      <c r="G1441" s="23">
        <f t="shared" si="668"/>
        <v>25759.100000000002</v>
      </c>
      <c r="H1441" s="23">
        <f t="shared" si="668"/>
        <v>25759.100000000002</v>
      </c>
      <c r="I1441" s="23">
        <f t="shared" si="668"/>
        <v>0</v>
      </c>
    </row>
    <row r="1442" spans="1:9" ht="47.25" x14ac:dyDescent="0.25">
      <c r="A1442" s="3" t="s">
        <v>397</v>
      </c>
      <c r="B1442" s="13">
        <v>240</v>
      </c>
      <c r="C1442" s="3"/>
      <c r="D1442" s="3"/>
      <c r="E1442" s="18" t="s">
        <v>681</v>
      </c>
      <c r="F1442" s="23">
        <f>F1443</f>
        <v>25759.100000000002</v>
      </c>
      <c r="G1442" s="23">
        <f t="shared" si="668"/>
        <v>25759.100000000002</v>
      </c>
      <c r="H1442" s="23">
        <f t="shared" si="668"/>
        <v>25759.100000000002</v>
      </c>
      <c r="I1442" s="23">
        <f t="shared" si="668"/>
        <v>0</v>
      </c>
    </row>
    <row r="1443" spans="1:9" x14ac:dyDescent="0.25">
      <c r="A1443" s="3" t="s">
        <v>397</v>
      </c>
      <c r="B1443" s="13">
        <v>240</v>
      </c>
      <c r="C1443" s="3" t="s">
        <v>169</v>
      </c>
      <c r="D1443" s="3" t="s">
        <v>31</v>
      </c>
      <c r="E1443" s="18" t="s">
        <v>644</v>
      </c>
      <c r="F1443" s="23">
        <v>25759.100000000002</v>
      </c>
      <c r="G1443" s="23">
        <v>25759.100000000002</v>
      </c>
      <c r="H1443" s="23">
        <v>25759.100000000002</v>
      </c>
      <c r="I1443" s="23"/>
    </row>
    <row r="1444" spans="1:9" ht="63" x14ac:dyDescent="0.25">
      <c r="A1444" s="3" t="s">
        <v>401</v>
      </c>
      <c r="B1444" s="13"/>
      <c r="C1444" s="3"/>
      <c r="D1444" s="3"/>
      <c r="E1444" s="18" t="s">
        <v>1064</v>
      </c>
      <c r="F1444" s="23">
        <f>F1445+F1449</f>
        <v>373500</v>
      </c>
      <c r="G1444" s="23">
        <f t="shared" ref="G1444:I1444" si="669">G1445+G1449</f>
        <v>467000</v>
      </c>
      <c r="H1444" s="23">
        <f t="shared" si="669"/>
        <v>467000</v>
      </c>
      <c r="I1444" s="23">
        <f t="shared" si="669"/>
        <v>0</v>
      </c>
    </row>
    <row r="1445" spans="1:9" ht="63" x14ac:dyDescent="0.25">
      <c r="A1445" s="3" t="s">
        <v>399</v>
      </c>
      <c r="B1445" s="13"/>
      <c r="C1445" s="3"/>
      <c r="D1445" s="3"/>
      <c r="E1445" s="18" t="s">
        <v>1065</v>
      </c>
      <c r="F1445" s="23">
        <f>F1446</f>
        <v>140000</v>
      </c>
      <c r="G1445" s="23">
        <f t="shared" ref="G1445:G1447" si="670">G1446</f>
        <v>233500</v>
      </c>
      <c r="H1445" s="23">
        <f t="shared" ref="H1445:H1447" si="671">H1446</f>
        <v>233500</v>
      </c>
      <c r="I1445" s="23">
        <f t="shared" ref="I1445:I1447" si="672">I1446</f>
        <v>0</v>
      </c>
    </row>
    <row r="1446" spans="1:9" ht="47.25" x14ac:dyDescent="0.25">
      <c r="A1446" s="3" t="s">
        <v>399</v>
      </c>
      <c r="B1446" s="13">
        <v>200</v>
      </c>
      <c r="C1446" s="3"/>
      <c r="D1446" s="3"/>
      <c r="E1446" s="18" t="s">
        <v>673</v>
      </c>
      <c r="F1446" s="23">
        <f>F1447</f>
        <v>140000</v>
      </c>
      <c r="G1446" s="23">
        <f t="shared" si="670"/>
        <v>233500</v>
      </c>
      <c r="H1446" s="23">
        <f t="shared" si="671"/>
        <v>233500</v>
      </c>
      <c r="I1446" s="23">
        <f t="shared" si="672"/>
        <v>0</v>
      </c>
    </row>
    <row r="1447" spans="1:9" ht="47.25" x14ac:dyDescent="0.25">
      <c r="A1447" s="3" t="s">
        <v>399</v>
      </c>
      <c r="B1447" s="13">
        <v>240</v>
      </c>
      <c r="C1447" s="3"/>
      <c r="D1447" s="3"/>
      <c r="E1447" s="18" t="s">
        <v>681</v>
      </c>
      <c r="F1447" s="23">
        <f>F1448</f>
        <v>140000</v>
      </c>
      <c r="G1447" s="23">
        <f t="shared" si="670"/>
        <v>233500</v>
      </c>
      <c r="H1447" s="23">
        <f t="shared" si="671"/>
        <v>233500</v>
      </c>
      <c r="I1447" s="23">
        <f t="shared" si="672"/>
        <v>0</v>
      </c>
    </row>
    <row r="1448" spans="1:9" x14ac:dyDescent="0.25">
      <c r="A1448" s="3" t="s">
        <v>399</v>
      </c>
      <c r="B1448" s="13">
        <v>240</v>
      </c>
      <c r="C1448" s="3" t="s">
        <v>169</v>
      </c>
      <c r="D1448" s="3" t="s">
        <v>25</v>
      </c>
      <c r="E1448" s="18" t="s">
        <v>643</v>
      </c>
      <c r="F1448" s="23">
        <v>140000</v>
      </c>
      <c r="G1448" s="23">
        <v>233500</v>
      </c>
      <c r="H1448" s="23">
        <v>233500</v>
      </c>
      <c r="I1448" s="23"/>
    </row>
    <row r="1449" spans="1:9" ht="31.5" x14ac:dyDescent="0.25">
      <c r="A1449" s="3" t="s">
        <v>400</v>
      </c>
      <c r="B1449" s="13"/>
      <c r="C1449" s="3"/>
      <c r="D1449" s="3"/>
      <c r="E1449" s="18" t="s">
        <v>1066</v>
      </c>
      <c r="F1449" s="23">
        <f>F1450</f>
        <v>233500</v>
      </c>
      <c r="G1449" s="23">
        <f t="shared" ref="G1449:G1451" si="673">G1450</f>
        <v>233500</v>
      </c>
      <c r="H1449" s="23">
        <f t="shared" ref="H1449:H1451" si="674">H1450</f>
        <v>233500</v>
      </c>
      <c r="I1449" s="23">
        <f t="shared" ref="I1449:I1451" si="675">I1450</f>
        <v>0</v>
      </c>
    </row>
    <row r="1450" spans="1:9" ht="47.25" x14ac:dyDescent="0.25">
      <c r="A1450" s="3" t="s">
        <v>400</v>
      </c>
      <c r="B1450" s="13">
        <v>200</v>
      </c>
      <c r="C1450" s="3"/>
      <c r="D1450" s="3"/>
      <c r="E1450" s="18" t="s">
        <v>673</v>
      </c>
      <c r="F1450" s="23">
        <f>F1451</f>
        <v>233500</v>
      </c>
      <c r="G1450" s="23">
        <f t="shared" si="673"/>
        <v>233500</v>
      </c>
      <c r="H1450" s="23">
        <f t="shared" si="674"/>
        <v>233500</v>
      </c>
      <c r="I1450" s="23">
        <f t="shared" si="675"/>
        <v>0</v>
      </c>
    </row>
    <row r="1451" spans="1:9" ht="47.25" x14ac:dyDescent="0.25">
      <c r="A1451" s="3" t="s">
        <v>400</v>
      </c>
      <c r="B1451" s="13">
        <v>240</v>
      </c>
      <c r="C1451" s="3"/>
      <c r="D1451" s="3"/>
      <c r="E1451" s="18" t="s">
        <v>681</v>
      </c>
      <c r="F1451" s="23">
        <f>F1452</f>
        <v>233500</v>
      </c>
      <c r="G1451" s="23">
        <f t="shared" si="673"/>
        <v>233500</v>
      </c>
      <c r="H1451" s="23">
        <f t="shared" si="674"/>
        <v>233500</v>
      </c>
      <c r="I1451" s="23">
        <f t="shared" si="675"/>
        <v>0</v>
      </c>
    </row>
    <row r="1452" spans="1:9" x14ac:dyDescent="0.25">
      <c r="A1452" s="3" t="s">
        <v>400</v>
      </c>
      <c r="B1452" s="13">
        <v>240</v>
      </c>
      <c r="C1452" s="3" t="s">
        <v>169</v>
      </c>
      <c r="D1452" s="3" t="s">
        <v>25</v>
      </c>
      <c r="E1452" s="18" t="s">
        <v>643</v>
      </c>
      <c r="F1452" s="23">
        <v>233500</v>
      </c>
      <c r="G1452" s="23">
        <v>233500</v>
      </c>
      <c r="H1452" s="23">
        <v>233500</v>
      </c>
      <c r="I1452" s="23"/>
    </row>
    <row r="1453" spans="1:9" ht="47.25" x14ac:dyDescent="0.25">
      <c r="A1453" s="3" t="s">
        <v>404</v>
      </c>
      <c r="B1453" s="13"/>
      <c r="C1453" s="3"/>
      <c r="D1453" s="3"/>
      <c r="E1453" s="18" t="s">
        <v>1067</v>
      </c>
      <c r="F1453" s="23">
        <f>F1454+F1458</f>
        <v>233000</v>
      </c>
      <c r="G1453" s="23">
        <f t="shared" ref="G1453:I1453" si="676">G1454+G1458</f>
        <v>233000</v>
      </c>
      <c r="H1453" s="23">
        <f t="shared" si="676"/>
        <v>233000</v>
      </c>
      <c r="I1453" s="23">
        <f t="shared" si="676"/>
        <v>0</v>
      </c>
    </row>
    <row r="1454" spans="1:9" ht="47.25" x14ac:dyDescent="0.25">
      <c r="A1454" s="3" t="s">
        <v>402</v>
      </c>
      <c r="B1454" s="13"/>
      <c r="C1454" s="3"/>
      <c r="D1454" s="3"/>
      <c r="E1454" s="18" t="s">
        <v>1068</v>
      </c>
      <c r="F1454" s="23">
        <f>F1455</f>
        <v>116500</v>
      </c>
      <c r="G1454" s="23">
        <f t="shared" ref="G1454:G1456" si="677">G1455</f>
        <v>116500</v>
      </c>
      <c r="H1454" s="23">
        <f t="shared" ref="H1454:H1456" si="678">H1455</f>
        <v>116500</v>
      </c>
      <c r="I1454" s="23">
        <f t="shared" ref="I1454:I1456" si="679">I1455</f>
        <v>0</v>
      </c>
    </row>
    <row r="1455" spans="1:9" ht="47.25" x14ac:dyDescent="0.25">
      <c r="A1455" s="3" t="s">
        <v>402</v>
      </c>
      <c r="B1455" s="13">
        <v>200</v>
      </c>
      <c r="C1455" s="3"/>
      <c r="D1455" s="3"/>
      <c r="E1455" s="18" t="s">
        <v>673</v>
      </c>
      <c r="F1455" s="23">
        <f>F1456</f>
        <v>116500</v>
      </c>
      <c r="G1455" s="23">
        <f t="shared" si="677"/>
        <v>116500</v>
      </c>
      <c r="H1455" s="23">
        <f t="shared" si="678"/>
        <v>116500</v>
      </c>
      <c r="I1455" s="23">
        <f t="shared" si="679"/>
        <v>0</v>
      </c>
    </row>
    <row r="1456" spans="1:9" ht="47.25" x14ac:dyDescent="0.25">
      <c r="A1456" s="3" t="s">
        <v>402</v>
      </c>
      <c r="B1456" s="13">
        <v>240</v>
      </c>
      <c r="C1456" s="3"/>
      <c r="D1456" s="3"/>
      <c r="E1456" s="18" t="s">
        <v>681</v>
      </c>
      <c r="F1456" s="23">
        <f>F1457</f>
        <v>116500</v>
      </c>
      <c r="G1456" s="23">
        <f t="shared" si="677"/>
        <v>116500</v>
      </c>
      <c r="H1456" s="23">
        <f t="shared" si="678"/>
        <v>116500</v>
      </c>
      <c r="I1456" s="23">
        <f t="shared" si="679"/>
        <v>0</v>
      </c>
    </row>
    <row r="1457" spans="1:9" x14ac:dyDescent="0.25">
      <c r="A1457" s="3" t="s">
        <v>402</v>
      </c>
      <c r="B1457" s="13">
        <v>240</v>
      </c>
      <c r="C1457" s="3" t="s">
        <v>169</v>
      </c>
      <c r="D1457" s="3" t="s">
        <v>25</v>
      </c>
      <c r="E1457" s="18" t="s">
        <v>643</v>
      </c>
      <c r="F1457" s="23">
        <v>116500</v>
      </c>
      <c r="G1457" s="23">
        <v>116500</v>
      </c>
      <c r="H1457" s="23">
        <v>116500</v>
      </c>
      <c r="I1457" s="23"/>
    </row>
    <row r="1458" spans="1:9" ht="63" x14ac:dyDescent="0.25">
      <c r="A1458" s="3" t="s">
        <v>403</v>
      </c>
      <c r="B1458" s="13"/>
      <c r="C1458" s="3"/>
      <c r="D1458" s="3"/>
      <c r="E1458" s="18" t="s">
        <v>1065</v>
      </c>
      <c r="F1458" s="23">
        <f>F1459</f>
        <v>116500</v>
      </c>
      <c r="G1458" s="23">
        <f t="shared" ref="G1458:G1460" si="680">G1459</f>
        <v>116500</v>
      </c>
      <c r="H1458" s="23">
        <f t="shared" ref="H1458:H1460" si="681">H1459</f>
        <v>116500</v>
      </c>
      <c r="I1458" s="23">
        <f t="shared" ref="I1458:I1460" si="682">I1459</f>
        <v>0</v>
      </c>
    </row>
    <row r="1459" spans="1:9" ht="47.25" x14ac:dyDescent="0.25">
      <c r="A1459" s="3" t="s">
        <v>403</v>
      </c>
      <c r="B1459" s="13">
        <v>200</v>
      </c>
      <c r="C1459" s="3"/>
      <c r="D1459" s="3"/>
      <c r="E1459" s="18" t="s">
        <v>673</v>
      </c>
      <c r="F1459" s="23">
        <f>F1460</f>
        <v>116500</v>
      </c>
      <c r="G1459" s="23">
        <f t="shared" si="680"/>
        <v>116500</v>
      </c>
      <c r="H1459" s="23">
        <f t="shared" si="681"/>
        <v>116500</v>
      </c>
      <c r="I1459" s="23">
        <f t="shared" si="682"/>
        <v>0</v>
      </c>
    </row>
    <row r="1460" spans="1:9" ht="47.25" x14ac:dyDescent="0.25">
      <c r="A1460" s="3" t="s">
        <v>403</v>
      </c>
      <c r="B1460" s="13">
        <v>240</v>
      </c>
      <c r="C1460" s="3"/>
      <c r="D1460" s="3"/>
      <c r="E1460" s="18" t="s">
        <v>681</v>
      </c>
      <c r="F1460" s="23">
        <f>F1461</f>
        <v>116500</v>
      </c>
      <c r="G1460" s="23">
        <f t="shared" si="680"/>
        <v>116500</v>
      </c>
      <c r="H1460" s="23">
        <f t="shared" si="681"/>
        <v>116500</v>
      </c>
      <c r="I1460" s="23">
        <f t="shared" si="682"/>
        <v>0</v>
      </c>
    </row>
    <row r="1461" spans="1:9" x14ac:dyDescent="0.25">
      <c r="A1461" s="3" t="s">
        <v>403</v>
      </c>
      <c r="B1461" s="13">
        <v>240</v>
      </c>
      <c r="C1461" s="3" t="s">
        <v>169</v>
      </c>
      <c r="D1461" s="3" t="s">
        <v>25</v>
      </c>
      <c r="E1461" s="18" t="s">
        <v>643</v>
      </c>
      <c r="F1461" s="23">
        <v>116500</v>
      </c>
      <c r="G1461" s="23">
        <v>116500</v>
      </c>
      <c r="H1461" s="23">
        <v>116500</v>
      </c>
      <c r="I1461" s="23"/>
    </row>
    <row r="1462" spans="1:9" s="10" customFormat="1" ht="31.5" x14ac:dyDescent="0.25">
      <c r="A1462" s="9" t="s">
        <v>406</v>
      </c>
      <c r="B1462" s="16"/>
      <c r="C1462" s="9"/>
      <c r="D1462" s="9"/>
      <c r="E1462" s="19" t="s">
        <v>711</v>
      </c>
      <c r="F1462" s="14">
        <f>F1463+F1469</f>
        <v>309867</v>
      </c>
      <c r="G1462" s="14">
        <f t="shared" ref="G1462:I1462" si="683">G1463+G1469</f>
        <v>370000</v>
      </c>
      <c r="H1462" s="14">
        <f t="shared" si="683"/>
        <v>84683.4</v>
      </c>
      <c r="I1462" s="14">
        <f t="shared" si="683"/>
        <v>0</v>
      </c>
    </row>
    <row r="1463" spans="1:9" s="12" customFormat="1" ht="63" x14ac:dyDescent="0.25">
      <c r="A1463" s="11" t="s">
        <v>407</v>
      </c>
      <c r="B1463" s="21"/>
      <c r="C1463" s="11"/>
      <c r="D1463" s="11"/>
      <c r="E1463" s="20" t="s">
        <v>761</v>
      </c>
      <c r="F1463" s="22">
        <f>F1464</f>
        <v>20000</v>
      </c>
      <c r="G1463" s="22">
        <f t="shared" ref="G1463:I1463" si="684">G1464</f>
        <v>20000</v>
      </c>
      <c r="H1463" s="22">
        <f t="shared" si="684"/>
        <v>20000</v>
      </c>
      <c r="I1463" s="22">
        <f t="shared" si="684"/>
        <v>0</v>
      </c>
    </row>
    <row r="1464" spans="1:9" ht="47.25" x14ac:dyDescent="0.25">
      <c r="A1464" s="3" t="s">
        <v>408</v>
      </c>
      <c r="B1464" s="13"/>
      <c r="C1464" s="3"/>
      <c r="D1464" s="3"/>
      <c r="E1464" s="18" t="s">
        <v>1069</v>
      </c>
      <c r="F1464" s="23">
        <f>F1465</f>
        <v>20000</v>
      </c>
      <c r="G1464" s="23">
        <f t="shared" ref="G1464:I1467" si="685">G1465</f>
        <v>20000</v>
      </c>
      <c r="H1464" s="23">
        <f t="shared" si="685"/>
        <v>20000</v>
      </c>
      <c r="I1464" s="23">
        <f t="shared" si="685"/>
        <v>0</v>
      </c>
    </row>
    <row r="1465" spans="1:9" ht="31.5" x14ac:dyDescent="0.25">
      <c r="A1465" s="3" t="s">
        <v>405</v>
      </c>
      <c r="B1465" s="13"/>
      <c r="C1465" s="3"/>
      <c r="D1465" s="3"/>
      <c r="E1465" s="18" t="s">
        <v>1070</v>
      </c>
      <c r="F1465" s="23">
        <f>F1466</f>
        <v>20000</v>
      </c>
      <c r="G1465" s="23">
        <f t="shared" si="685"/>
        <v>20000</v>
      </c>
      <c r="H1465" s="23">
        <f t="shared" si="685"/>
        <v>20000</v>
      </c>
      <c r="I1465" s="23">
        <f t="shared" si="685"/>
        <v>0</v>
      </c>
    </row>
    <row r="1466" spans="1:9" x14ac:dyDescent="0.25">
      <c r="A1466" s="3" t="s">
        <v>405</v>
      </c>
      <c r="B1466" s="13">
        <v>800</v>
      </c>
      <c r="C1466" s="3"/>
      <c r="D1466" s="3"/>
      <c r="E1466" s="18" t="s">
        <v>678</v>
      </c>
      <c r="F1466" s="23">
        <f>F1467</f>
        <v>20000</v>
      </c>
      <c r="G1466" s="23">
        <f t="shared" si="685"/>
        <v>20000</v>
      </c>
      <c r="H1466" s="23">
        <f t="shared" si="685"/>
        <v>20000</v>
      </c>
      <c r="I1466" s="23">
        <f t="shared" si="685"/>
        <v>0</v>
      </c>
    </row>
    <row r="1467" spans="1:9" ht="78.75" x14ac:dyDescent="0.25">
      <c r="A1467" s="3" t="s">
        <v>405</v>
      </c>
      <c r="B1467" s="13">
        <v>810</v>
      </c>
      <c r="C1467" s="3"/>
      <c r="D1467" s="3"/>
      <c r="E1467" s="18" t="s">
        <v>694</v>
      </c>
      <c r="F1467" s="23">
        <f>F1468</f>
        <v>20000</v>
      </c>
      <c r="G1467" s="23">
        <f t="shared" si="685"/>
        <v>20000</v>
      </c>
      <c r="H1467" s="23">
        <f t="shared" si="685"/>
        <v>20000</v>
      </c>
      <c r="I1467" s="23">
        <f t="shared" si="685"/>
        <v>0</v>
      </c>
    </row>
    <row r="1468" spans="1:9" x14ac:dyDescent="0.25">
      <c r="A1468" s="3" t="s">
        <v>405</v>
      </c>
      <c r="B1468" s="13">
        <v>810</v>
      </c>
      <c r="C1468" s="3" t="s">
        <v>222</v>
      </c>
      <c r="D1468" s="3" t="s">
        <v>21</v>
      </c>
      <c r="E1468" s="18" t="s">
        <v>648</v>
      </c>
      <c r="F1468" s="23">
        <v>20000</v>
      </c>
      <c r="G1468" s="23">
        <v>20000</v>
      </c>
      <c r="H1468" s="23">
        <v>20000</v>
      </c>
      <c r="I1468" s="23"/>
    </row>
    <row r="1469" spans="1:9" s="12" customFormat="1" ht="47.25" x14ac:dyDescent="0.25">
      <c r="A1469" s="11" t="s">
        <v>410</v>
      </c>
      <c r="B1469" s="21"/>
      <c r="C1469" s="11"/>
      <c r="D1469" s="11"/>
      <c r="E1469" s="20" t="s">
        <v>762</v>
      </c>
      <c r="F1469" s="22">
        <f>F1470+F1475</f>
        <v>289867</v>
      </c>
      <c r="G1469" s="22">
        <f t="shared" ref="G1469:I1469" si="686">G1470+G1475</f>
        <v>350000</v>
      </c>
      <c r="H1469" s="22">
        <f t="shared" si="686"/>
        <v>64683.4</v>
      </c>
      <c r="I1469" s="22">
        <f t="shared" si="686"/>
        <v>0</v>
      </c>
    </row>
    <row r="1470" spans="1:9" ht="47.25" x14ac:dyDescent="0.25">
      <c r="A1470" s="3" t="s">
        <v>411</v>
      </c>
      <c r="B1470" s="13"/>
      <c r="C1470" s="3"/>
      <c r="D1470" s="3"/>
      <c r="E1470" s="18" t="s">
        <v>1071</v>
      </c>
      <c r="F1470" s="23">
        <f>F1471</f>
        <v>70000</v>
      </c>
      <c r="G1470" s="23">
        <f t="shared" ref="G1470:I1473" si="687">G1471</f>
        <v>250000</v>
      </c>
      <c r="H1470" s="23">
        <f t="shared" si="687"/>
        <v>64683.4</v>
      </c>
      <c r="I1470" s="23">
        <f t="shared" si="687"/>
        <v>0</v>
      </c>
    </row>
    <row r="1471" spans="1:9" ht="31.5" x14ac:dyDescent="0.25">
      <c r="A1471" s="3" t="s">
        <v>409</v>
      </c>
      <c r="B1471" s="13"/>
      <c r="C1471" s="3"/>
      <c r="D1471" s="3"/>
      <c r="E1471" s="18" t="s">
        <v>1072</v>
      </c>
      <c r="F1471" s="23">
        <f>F1472</f>
        <v>70000</v>
      </c>
      <c r="G1471" s="23">
        <f t="shared" si="687"/>
        <v>250000</v>
      </c>
      <c r="H1471" s="23">
        <f t="shared" si="687"/>
        <v>64683.4</v>
      </c>
      <c r="I1471" s="23">
        <f t="shared" si="687"/>
        <v>0</v>
      </c>
    </row>
    <row r="1472" spans="1:9" ht="47.25" x14ac:dyDescent="0.25">
      <c r="A1472" s="3" t="s">
        <v>409</v>
      </c>
      <c r="B1472" s="13">
        <v>200</v>
      </c>
      <c r="C1472" s="3"/>
      <c r="D1472" s="3"/>
      <c r="E1472" s="18" t="s">
        <v>673</v>
      </c>
      <c r="F1472" s="23">
        <f>F1473</f>
        <v>70000</v>
      </c>
      <c r="G1472" s="23">
        <f t="shared" si="687"/>
        <v>250000</v>
      </c>
      <c r="H1472" s="23">
        <f t="shared" si="687"/>
        <v>64683.4</v>
      </c>
      <c r="I1472" s="23">
        <f t="shared" si="687"/>
        <v>0</v>
      </c>
    </row>
    <row r="1473" spans="1:9" ht="47.25" x14ac:dyDescent="0.25">
      <c r="A1473" s="3" t="s">
        <v>409</v>
      </c>
      <c r="B1473" s="13">
        <v>240</v>
      </c>
      <c r="C1473" s="3"/>
      <c r="D1473" s="3"/>
      <c r="E1473" s="18" t="s">
        <v>681</v>
      </c>
      <c r="F1473" s="23">
        <f>F1474</f>
        <v>70000</v>
      </c>
      <c r="G1473" s="23">
        <f t="shared" si="687"/>
        <v>250000</v>
      </c>
      <c r="H1473" s="23">
        <f t="shared" si="687"/>
        <v>64683.4</v>
      </c>
      <c r="I1473" s="23">
        <f t="shared" si="687"/>
        <v>0</v>
      </c>
    </row>
    <row r="1474" spans="1:9" x14ac:dyDescent="0.25">
      <c r="A1474" s="3" t="s">
        <v>409</v>
      </c>
      <c r="B1474" s="13">
        <v>240</v>
      </c>
      <c r="C1474" s="3" t="s">
        <v>222</v>
      </c>
      <c r="D1474" s="3" t="s">
        <v>21</v>
      </c>
      <c r="E1474" s="18" t="s">
        <v>648</v>
      </c>
      <c r="F1474" s="23">
        <v>70000</v>
      </c>
      <c r="G1474" s="23">
        <v>250000</v>
      </c>
      <c r="H1474" s="23">
        <v>64683.4</v>
      </c>
      <c r="I1474" s="23"/>
    </row>
    <row r="1475" spans="1:9" ht="63" x14ac:dyDescent="0.25">
      <c r="A1475" s="3" t="s">
        <v>415</v>
      </c>
      <c r="B1475" s="13"/>
      <c r="C1475" s="3"/>
      <c r="D1475" s="3"/>
      <c r="E1475" s="18" t="s">
        <v>1073</v>
      </c>
      <c r="F1475" s="23">
        <f>F1476+F1480+F1484</f>
        <v>219867</v>
      </c>
      <c r="G1475" s="23">
        <f t="shared" ref="G1475:I1475" si="688">G1476+G1480+G1484</f>
        <v>100000</v>
      </c>
      <c r="H1475" s="23">
        <f t="shared" si="688"/>
        <v>0</v>
      </c>
      <c r="I1475" s="23">
        <f t="shared" si="688"/>
        <v>0</v>
      </c>
    </row>
    <row r="1476" spans="1:9" ht="32.25" customHeight="1" x14ac:dyDescent="0.25">
      <c r="A1476" s="3" t="s">
        <v>412</v>
      </c>
      <c r="B1476" s="13"/>
      <c r="C1476" s="3"/>
      <c r="D1476" s="3"/>
      <c r="E1476" s="18" t="s">
        <v>1074</v>
      </c>
      <c r="F1476" s="23">
        <f>F1477</f>
        <v>51117</v>
      </c>
      <c r="G1476" s="23">
        <f t="shared" ref="G1476:G1478" si="689">G1477</f>
        <v>100000</v>
      </c>
      <c r="H1476" s="23">
        <f t="shared" ref="H1476:H1478" si="690">H1477</f>
        <v>0</v>
      </c>
      <c r="I1476" s="23">
        <f t="shared" ref="I1476:I1478" si="691">I1477</f>
        <v>0</v>
      </c>
    </row>
    <row r="1477" spans="1:9" ht="47.25" x14ac:dyDescent="0.25">
      <c r="A1477" s="3" t="s">
        <v>412</v>
      </c>
      <c r="B1477" s="13">
        <v>400</v>
      </c>
      <c r="C1477" s="3"/>
      <c r="D1477" s="3"/>
      <c r="E1477" s="18" t="s">
        <v>675</v>
      </c>
      <c r="F1477" s="23">
        <f>F1478</f>
        <v>51117</v>
      </c>
      <c r="G1477" s="23">
        <f t="shared" si="689"/>
        <v>100000</v>
      </c>
      <c r="H1477" s="23">
        <f t="shared" si="690"/>
        <v>0</v>
      </c>
      <c r="I1477" s="23">
        <f t="shared" si="691"/>
        <v>0</v>
      </c>
    </row>
    <row r="1478" spans="1:9" x14ac:dyDescent="0.25">
      <c r="A1478" s="3" t="s">
        <v>412</v>
      </c>
      <c r="B1478" s="13">
        <v>410</v>
      </c>
      <c r="C1478" s="3"/>
      <c r="D1478" s="3"/>
      <c r="E1478" s="18" t="s">
        <v>688</v>
      </c>
      <c r="F1478" s="23">
        <f>F1479</f>
        <v>51117</v>
      </c>
      <c r="G1478" s="23">
        <f t="shared" si="689"/>
        <v>100000</v>
      </c>
      <c r="H1478" s="23">
        <f t="shared" si="690"/>
        <v>0</v>
      </c>
      <c r="I1478" s="23">
        <f t="shared" si="691"/>
        <v>0</v>
      </c>
    </row>
    <row r="1479" spans="1:9" x14ac:dyDescent="0.25">
      <c r="A1479" s="3" t="s">
        <v>412</v>
      </c>
      <c r="B1479" s="13">
        <v>410</v>
      </c>
      <c r="C1479" s="3" t="s">
        <v>222</v>
      </c>
      <c r="D1479" s="3" t="s">
        <v>21</v>
      </c>
      <c r="E1479" s="18" t="s">
        <v>648</v>
      </c>
      <c r="F1479" s="23">
        <v>51117</v>
      </c>
      <c r="G1479" s="23">
        <v>100000</v>
      </c>
      <c r="H1479" s="23">
        <v>0</v>
      </c>
      <c r="I1479" s="23"/>
    </row>
    <row r="1480" spans="1:9" ht="63" x14ac:dyDescent="0.25">
      <c r="A1480" s="3" t="s">
        <v>413</v>
      </c>
      <c r="B1480" s="13"/>
      <c r="C1480" s="3"/>
      <c r="D1480" s="3"/>
      <c r="E1480" s="18" t="s">
        <v>1075</v>
      </c>
      <c r="F1480" s="23">
        <f>F1481</f>
        <v>135000</v>
      </c>
      <c r="G1480" s="23">
        <f t="shared" ref="G1480:G1482" si="692">G1481</f>
        <v>0</v>
      </c>
      <c r="H1480" s="23">
        <f t="shared" ref="H1480:H1482" si="693">H1481</f>
        <v>0</v>
      </c>
      <c r="I1480" s="23">
        <f t="shared" ref="I1480:I1482" si="694">I1481</f>
        <v>0</v>
      </c>
    </row>
    <row r="1481" spans="1:9" ht="47.25" x14ac:dyDescent="0.25">
      <c r="A1481" s="3" t="s">
        <v>413</v>
      </c>
      <c r="B1481" s="13">
        <v>400</v>
      </c>
      <c r="C1481" s="3"/>
      <c r="D1481" s="3"/>
      <c r="E1481" s="18" t="s">
        <v>675</v>
      </c>
      <c r="F1481" s="23">
        <f>F1482</f>
        <v>135000</v>
      </c>
      <c r="G1481" s="23">
        <f t="shared" si="692"/>
        <v>0</v>
      </c>
      <c r="H1481" s="23">
        <f t="shared" si="693"/>
        <v>0</v>
      </c>
      <c r="I1481" s="23">
        <f t="shared" si="694"/>
        <v>0</v>
      </c>
    </row>
    <row r="1482" spans="1:9" x14ac:dyDescent="0.25">
      <c r="A1482" s="3" t="s">
        <v>413</v>
      </c>
      <c r="B1482" s="13">
        <v>410</v>
      </c>
      <c r="C1482" s="3"/>
      <c r="D1482" s="3"/>
      <c r="E1482" s="18" t="s">
        <v>688</v>
      </c>
      <c r="F1482" s="23">
        <f>F1483</f>
        <v>135000</v>
      </c>
      <c r="G1482" s="23">
        <f t="shared" si="692"/>
        <v>0</v>
      </c>
      <c r="H1482" s="23">
        <f t="shared" si="693"/>
        <v>0</v>
      </c>
      <c r="I1482" s="23">
        <f t="shared" si="694"/>
        <v>0</v>
      </c>
    </row>
    <row r="1483" spans="1:9" x14ac:dyDescent="0.25">
      <c r="A1483" s="3" t="s">
        <v>413</v>
      </c>
      <c r="B1483" s="13">
        <v>410</v>
      </c>
      <c r="C1483" s="3" t="s">
        <v>222</v>
      </c>
      <c r="D1483" s="3" t="s">
        <v>21</v>
      </c>
      <c r="E1483" s="18" t="s">
        <v>648</v>
      </c>
      <c r="F1483" s="23">
        <v>135000</v>
      </c>
      <c r="G1483" s="23">
        <v>0</v>
      </c>
      <c r="H1483" s="23">
        <v>0</v>
      </c>
      <c r="I1483" s="23"/>
    </row>
    <row r="1484" spans="1:9" ht="78.75" x14ac:dyDescent="0.25">
      <c r="A1484" s="3" t="s">
        <v>414</v>
      </c>
      <c r="B1484" s="13"/>
      <c r="C1484" s="3"/>
      <c r="D1484" s="3"/>
      <c r="E1484" s="18" t="s">
        <v>1076</v>
      </c>
      <c r="F1484" s="23">
        <f>F1485</f>
        <v>33750</v>
      </c>
      <c r="G1484" s="23">
        <f t="shared" ref="G1484:G1486" si="695">G1485</f>
        <v>0</v>
      </c>
      <c r="H1484" s="23">
        <f t="shared" ref="H1484:H1486" si="696">H1485</f>
        <v>0</v>
      </c>
      <c r="I1484" s="23">
        <f t="shared" ref="I1484:I1486" si="697">I1485</f>
        <v>0</v>
      </c>
    </row>
    <row r="1485" spans="1:9" ht="47.25" x14ac:dyDescent="0.25">
      <c r="A1485" s="3" t="s">
        <v>414</v>
      </c>
      <c r="B1485" s="13">
        <v>400</v>
      </c>
      <c r="C1485" s="3"/>
      <c r="D1485" s="3"/>
      <c r="E1485" s="18" t="s">
        <v>675</v>
      </c>
      <c r="F1485" s="23">
        <f>F1486</f>
        <v>33750</v>
      </c>
      <c r="G1485" s="23">
        <f t="shared" si="695"/>
        <v>0</v>
      </c>
      <c r="H1485" s="23">
        <f t="shared" si="696"/>
        <v>0</v>
      </c>
      <c r="I1485" s="23">
        <f t="shared" si="697"/>
        <v>0</v>
      </c>
    </row>
    <row r="1486" spans="1:9" x14ac:dyDescent="0.25">
      <c r="A1486" s="3" t="s">
        <v>414</v>
      </c>
      <c r="B1486" s="13">
        <v>410</v>
      </c>
      <c r="C1486" s="3"/>
      <c r="D1486" s="3"/>
      <c r="E1486" s="18" t="s">
        <v>688</v>
      </c>
      <c r="F1486" s="23">
        <f>F1487</f>
        <v>33750</v>
      </c>
      <c r="G1486" s="23">
        <f t="shared" si="695"/>
        <v>0</v>
      </c>
      <c r="H1486" s="23">
        <f t="shared" si="696"/>
        <v>0</v>
      </c>
      <c r="I1486" s="23">
        <f t="shared" si="697"/>
        <v>0</v>
      </c>
    </row>
    <row r="1487" spans="1:9" x14ac:dyDescent="0.25">
      <c r="A1487" s="3" t="s">
        <v>414</v>
      </c>
      <c r="B1487" s="13">
        <v>410</v>
      </c>
      <c r="C1487" s="3" t="s">
        <v>222</v>
      </c>
      <c r="D1487" s="3" t="s">
        <v>21</v>
      </c>
      <c r="E1487" s="18" t="s">
        <v>648</v>
      </c>
      <c r="F1487" s="23">
        <v>33750</v>
      </c>
      <c r="G1487" s="23">
        <v>0</v>
      </c>
      <c r="H1487" s="23">
        <v>0</v>
      </c>
      <c r="I1487" s="23"/>
    </row>
    <row r="1488" spans="1:9" s="10" customFormat="1" ht="31.5" x14ac:dyDescent="0.25">
      <c r="A1488" s="9" t="s">
        <v>418</v>
      </c>
      <c r="B1488" s="16"/>
      <c r="C1488" s="9"/>
      <c r="D1488" s="9"/>
      <c r="E1488" s="19" t="s">
        <v>712</v>
      </c>
      <c r="F1488" s="14">
        <f>F1489+F1519</f>
        <v>71585.8</v>
      </c>
      <c r="G1488" s="14">
        <f t="shared" ref="G1488:I1488" si="698">G1489+G1519</f>
        <v>67988.3</v>
      </c>
      <c r="H1488" s="14">
        <f t="shared" si="698"/>
        <v>60811.700000000004</v>
      </c>
      <c r="I1488" s="14">
        <f t="shared" si="698"/>
        <v>0</v>
      </c>
    </row>
    <row r="1489" spans="1:9" s="12" customFormat="1" ht="31.5" x14ac:dyDescent="0.25">
      <c r="A1489" s="11" t="s">
        <v>419</v>
      </c>
      <c r="B1489" s="21"/>
      <c r="C1489" s="11"/>
      <c r="D1489" s="11"/>
      <c r="E1489" s="20" t="s">
        <v>763</v>
      </c>
      <c r="F1489" s="22">
        <f>F1490+F1499+F1504+F1509+F1514</f>
        <v>21050.400000000001</v>
      </c>
      <c r="G1489" s="22">
        <f t="shared" ref="G1489:I1489" si="699">G1490+G1499+G1504+G1509+G1514</f>
        <v>20850.400000000001</v>
      </c>
      <c r="H1489" s="22">
        <f t="shared" si="699"/>
        <v>20590.400000000001</v>
      </c>
      <c r="I1489" s="22">
        <f t="shared" si="699"/>
        <v>0</v>
      </c>
    </row>
    <row r="1490" spans="1:9" ht="47.25" x14ac:dyDescent="0.25">
      <c r="A1490" s="3" t="s">
        <v>420</v>
      </c>
      <c r="B1490" s="13"/>
      <c r="C1490" s="3"/>
      <c r="D1490" s="3"/>
      <c r="E1490" s="18" t="s">
        <v>1077</v>
      </c>
      <c r="F1490" s="23">
        <f>F1491+F1495</f>
        <v>7673.5</v>
      </c>
      <c r="G1490" s="23">
        <f t="shared" ref="G1490:I1490" si="700">G1491+G1495</f>
        <v>7673.5</v>
      </c>
      <c r="H1490" s="23">
        <f t="shared" si="700"/>
        <v>7673.5</v>
      </c>
      <c r="I1490" s="23">
        <f t="shared" si="700"/>
        <v>0</v>
      </c>
    </row>
    <row r="1491" spans="1:9" ht="31.5" x14ac:dyDescent="0.25">
      <c r="A1491" s="3" t="s">
        <v>416</v>
      </c>
      <c r="B1491" s="13"/>
      <c r="C1491" s="3"/>
      <c r="D1491" s="3"/>
      <c r="E1491" s="18" t="s">
        <v>1078</v>
      </c>
      <c r="F1491" s="23">
        <f>F1492</f>
        <v>6920</v>
      </c>
      <c r="G1491" s="23">
        <f t="shared" ref="G1491:G1493" si="701">G1492</f>
        <v>6920</v>
      </c>
      <c r="H1491" s="23">
        <f t="shared" ref="H1491:H1493" si="702">H1492</f>
        <v>6920</v>
      </c>
      <c r="I1491" s="23">
        <f t="shared" ref="I1491:I1493" si="703">I1492</f>
        <v>0</v>
      </c>
    </row>
    <row r="1492" spans="1:9" ht="47.25" x14ac:dyDescent="0.25">
      <c r="A1492" s="3" t="s">
        <v>416</v>
      </c>
      <c r="B1492" s="13">
        <v>200</v>
      </c>
      <c r="C1492" s="3"/>
      <c r="D1492" s="3"/>
      <c r="E1492" s="18" t="s">
        <v>673</v>
      </c>
      <c r="F1492" s="23">
        <f>F1493</f>
        <v>6920</v>
      </c>
      <c r="G1492" s="23">
        <f t="shared" si="701"/>
        <v>6920</v>
      </c>
      <c r="H1492" s="23">
        <f t="shared" si="702"/>
        <v>6920</v>
      </c>
      <c r="I1492" s="23">
        <f t="shared" si="703"/>
        <v>0</v>
      </c>
    </row>
    <row r="1493" spans="1:9" ht="47.25" x14ac:dyDescent="0.25">
      <c r="A1493" s="3" t="s">
        <v>416</v>
      </c>
      <c r="B1493" s="13">
        <v>240</v>
      </c>
      <c r="C1493" s="3"/>
      <c r="D1493" s="3"/>
      <c r="E1493" s="18" t="s">
        <v>681</v>
      </c>
      <c r="F1493" s="23">
        <f>F1494</f>
        <v>6920</v>
      </c>
      <c r="G1493" s="23">
        <f t="shared" si="701"/>
        <v>6920</v>
      </c>
      <c r="H1493" s="23">
        <f t="shared" si="702"/>
        <v>6920</v>
      </c>
      <c r="I1493" s="23">
        <f t="shared" si="703"/>
        <v>0</v>
      </c>
    </row>
    <row r="1494" spans="1:9" ht="31.5" x14ac:dyDescent="0.25">
      <c r="A1494" s="3" t="s">
        <v>416</v>
      </c>
      <c r="B1494" s="13">
        <v>240</v>
      </c>
      <c r="C1494" s="3" t="s">
        <v>160</v>
      </c>
      <c r="D1494" s="3" t="s">
        <v>21</v>
      </c>
      <c r="E1494" s="18" t="s">
        <v>650</v>
      </c>
      <c r="F1494" s="23">
        <v>6920</v>
      </c>
      <c r="G1494" s="23">
        <v>6920</v>
      </c>
      <c r="H1494" s="23">
        <v>6920</v>
      </c>
      <c r="I1494" s="23"/>
    </row>
    <row r="1495" spans="1:9" ht="31.5" x14ac:dyDescent="0.25">
      <c r="A1495" s="3" t="s">
        <v>417</v>
      </c>
      <c r="B1495" s="13"/>
      <c r="C1495" s="3"/>
      <c r="D1495" s="3"/>
      <c r="E1495" s="18" t="s">
        <v>1079</v>
      </c>
      <c r="F1495" s="23">
        <f>F1496</f>
        <v>753.5</v>
      </c>
      <c r="G1495" s="23">
        <f t="shared" ref="G1495:G1497" si="704">G1496</f>
        <v>753.5</v>
      </c>
      <c r="H1495" s="23">
        <f t="shared" ref="H1495:H1497" si="705">H1496</f>
        <v>753.5</v>
      </c>
      <c r="I1495" s="23">
        <f t="shared" ref="I1495:I1497" si="706">I1496</f>
        <v>0</v>
      </c>
    </row>
    <row r="1496" spans="1:9" ht="47.25" x14ac:dyDescent="0.25">
      <c r="A1496" s="3" t="s">
        <v>417</v>
      </c>
      <c r="B1496" s="13">
        <v>200</v>
      </c>
      <c r="C1496" s="3"/>
      <c r="D1496" s="3"/>
      <c r="E1496" s="18" t="s">
        <v>673</v>
      </c>
      <c r="F1496" s="23">
        <f>F1497</f>
        <v>753.5</v>
      </c>
      <c r="G1496" s="23">
        <f t="shared" si="704"/>
        <v>753.5</v>
      </c>
      <c r="H1496" s="23">
        <f t="shared" si="705"/>
        <v>753.5</v>
      </c>
      <c r="I1496" s="23">
        <f t="shared" si="706"/>
        <v>0</v>
      </c>
    </row>
    <row r="1497" spans="1:9" ht="47.25" x14ac:dyDescent="0.25">
      <c r="A1497" s="3" t="s">
        <v>417</v>
      </c>
      <c r="B1497" s="13">
        <v>240</v>
      </c>
      <c r="C1497" s="3"/>
      <c r="D1497" s="3"/>
      <c r="E1497" s="18" t="s">
        <v>681</v>
      </c>
      <c r="F1497" s="23">
        <f>F1498</f>
        <v>753.5</v>
      </c>
      <c r="G1497" s="23">
        <f t="shared" si="704"/>
        <v>753.5</v>
      </c>
      <c r="H1497" s="23">
        <f t="shared" si="705"/>
        <v>753.5</v>
      </c>
      <c r="I1497" s="23">
        <f t="shared" si="706"/>
        <v>0</v>
      </c>
    </row>
    <row r="1498" spans="1:9" x14ac:dyDescent="0.25">
      <c r="A1498" s="3" t="s">
        <v>417</v>
      </c>
      <c r="B1498" s="13">
        <v>240</v>
      </c>
      <c r="C1498" s="3" t="s">
        <v>169</v>
      </c>
      <c r="D1498" s="3" t="s">
        <v>29</v>
      </c>
      <c r="E1498" s="18" t="s">
        <v>642</v>
      </c>
      <c r="F1498" s="23">
        <v>753.5</v>
      </c>
      <c r="G1498" s="23">
        <v>753.5</v>
      </c>
      <c r="H1498" s="23">
        <v>753.5</v>
      </c>
      <c r="I1498" s="23"/>
    </row>
    <row r="1499" spans="1:9" ht="63" x14ac:dyDescent="0.25">
      <c r="A1499" s="3" t="s">
        <v>422</v>
      </c>
      <c r="B1499" s="13"/>
      <c r="C1499" s="3"/>
      <c r="D1499" s="3"/>
      <c r="E1499" s="18" t="s">
        <v>1080</v>
      </c>
      <c r="F1499" s="23">
        <f>F1500</f>
        <v>673.6</v>
      </c>
      <c r="G1499" s="23">
        <f t="shared" ref="G1499:I1499" si="707">G1500</f>
        <v>673.6</v>
      </c>
      <c r="H1499" s="23">
        <f t="shared" si="707"/>
        <v>673.6</v>
      </c>
      <c r="I1499" s="23">
        <f t="shared" si="707"/>
        <v>0</v>
      </c>
    </row>
    <row r="1500" spans="1:9" x14ac:dyDescent="0.25">
      <c r="A1500" s="3" t="s">
        <v>421</v>
      </c>
      <c r="B1500" s="13"/>
      <c r="C1500" s="3"/>
      <c r="D1500" s="3"/>
      <c r="E1500" s="18" t="s">
        <v>1081</v>
      </c>
      <c r="F1500" s="23">
        <f>F1501</f>
        <v>673.6</v>
      </c>
      <c r="G1500" s="23">
        <f t="shared" ref="G1500:G1502" si="708">G1501</f>
        <v>673.6</v>
      </c>
      <c r="H1500" s="23">
        <f t="shared" ref="H1500:H1502" si="709">H1501</f>
        <v>673.6</v>
      </c>
      <c r="I1500" s="23">
        <f t="shared" ref="I1500:I1502" si="710">I1501</f>
        <v>0</v>
      </c>
    </row>
    <row r="1501" spans="1:9" ht="47.25" x14ac:dyDescent="0.25">
      <c r="A1501" s="3" t="s">
        <v>421</v>
      </c>
      <c r="B1501" s="13">
        <v>600</v>
      </c>
      <c r="C1501" s="3"/>
      <c r="D1501" s="3"/>
      <c r="E1501" s="18" t="s">
        <v>676</v>
      </c>
      <c r="F1501" s="23">
        <f>F1502</f>
        <v>673.6</v>
      </c>
      <c r="G1501" s="23">
        <f t="shared" si="708"/>
        <v>673.6</v>
      </c>
      <c r="H1501" s="23">
        <f t="shared" si="709"/>
        <v>673.6</v>
      </c>
      <c r="I1501" s="23">
        <f t="shared" si="710"/>
        <v>0</v>
      </c>
    </row>
    <row r="1502" spans="1:9" ht="47.25" x14ac:dyDescent="0.25">
      <c r="A1502" s="3" t="s">
        <v>421</v>
      </c>
      <c r="B1502" s="13">
        <v>630</v>
      </c>
      <c r="C1502" s="3"/>
      <c r="D1502" s="3"/>
      <c r="E1502" s="18" t="s">
        <v>692</v>
      </c>
      <c r="F1502" s="23">
        <f>F1503</f>
        <v>673.6</v>
      </c>
      <c r="G1502" s="23">
        <f t="shared" si="708"/>
        <v>673.6</v>
      </c>
      <c r="H1502" s="23">
        <f t="shared" si="709"/>
        <v>673.6</v>
      </c>
      <c r="I1502" s="23">
        <f t="shared" si="710"/>
        <v>0</v>
      </c>
    </row>
    <row r="1503" spans="1:9" ht="31.5" x14ac:dyDescent="0.25">
      <c r="A1503" s="3" t="s">
        <v>421</v>
      </c>
      <c r="B1503" s="13">
        <v>630</v>
      </c>
      <c r="C1503" s="3" t="s">
        <v>160</v>
      </c>
      <c r="D1503" s="3" t="s">
        <v>21</v>
      </c>
      <c r="E1503" s="18" t="s">
        <v>650</v>
      </c>
      <c r="F1503" s="23">
        <v>673.6</v>
      </c>
      <c r="G1503" s="23">
        <v>673.6</v>
      </c>
      <c r="H1503" s="23">
        <v>673.6</v>
      </c>
      <c r="I1503" s="23"/>
    </row>
    <row r="1504" spans="1:9" ht="31.5" x14ac:dyDescent="0.25">
      <c r="A1504" s="3" t="s">
        <v>424</v>
      </c>
      <c r="B1504" s="13"/>
      <c r="C1504" s="3"/>
      <c r="D1504" s="3"/>
      <c r="E1504" s="18" t="s">
        <v>1082</v>
      </c>
      <c r="F1504" s="23">
        <f>F1505</f>
        <v>1047.8</v>
      </c>
      <c r="G1504" s="23">
        <f t="shared" ref="G1504:I1504" si="711">G1505</f>
        <v>1047.8</v>
      </c>
      <c r="H1504" s="23">
        <f t="shared" si="711"/>
        <v>1047.8</v>
      </c>
      <c r="I1504" s="23">
        <f t="shared" si="711"/>
        <v>0</v>
      </c>
    </row>
    <row r="1505" spans="1:9" x14ac:dyDescent="0.25">
      <c r="A1505" s="3" t="s">
        <v>423</v>
      </c>
      <c r="B1505" s="13"/>
      <c r="C1505" s="3"/>
      <c r="D1505" s="3"/>
      <c r="E1505" s="18" t="s">
        <v>1083</v>
      </c>
      <c r="F1505" s="23">
        <f>F1506</f>
        <v>1047.8</v>
      </c>
      <c r="G1505" s="23">
        <f t="shared" ref="G1505:G1507" si="712">G1506</f>
        <v>1047.8</v>
      </c>
      <c r="H1505" s="23">
        <f t="shared" ref="H1505:H1507" si="713">H1506</f>
        <v>1047.8</v>
      </c>
      <c r="I1505" s="23">
        <f t="shared" ref="I1505:I1507" si="714">I1506</f>
        <v>0</v>
      </c>
    </row>
    <row r="1506" spans="1:9" ht="47.25" x14ac:dyDescent="0.25">
      <c r="A1506" s="3" t="s">
        <v>423</v>
      </c>
      <c r="B1506" s="13">
        <v>200</v>
      </c>
      <c r="C1506" s="3"/>
      <c r="D1506" s="3"/>
      <c r="E1506" s="18" t="s">
        <v>673</v>
      </c>
      <c r="F1506" s="23">
        <f>F1507</f>
        <v>1047.8</v>
      </c>
      <c r="G1506" s="23">
        <f t="shared" si="712"/>
        <v>1047.8</v>
      </c>
      <c r="H1506" s="23">
        <f t="shared" si="713"/>
        <v>1047.8</v>
      </c>
      <c r="I1506" s="23">
        <f t="shared" si="714"/>
        <v>0</v>
      </c>
    </row>
    <row r="1507" spans="1:9" ht="47.25" x14ac:dyDescent="0.25">
      <c r="A1507" s="3" t="s">
        <v>423</v>
      </c>
      <c r="B1507" s="13">
        <v>240</v>
      </c>
      <c r="C1507" s="3"/>
      <c r="D1507" s="3"/>
      <c r="E1507" s="18" t="s">
        <v>681</v>
      </c>
      <c r="F1507" s="23">
        <f>F1508</f>
        <v>1047.8</v>
      </c>
      <c r="G1507" s="23">
        <f t="shared" si="712"/>
        <v>1047.8</v>
      </c>
      <c r="H1507" s="23">
        <f t="shared" si="713"/>
        <v>1047.8</v>
      </c>
      <c r="I1507" s="23">
        <f t="shared" si="714"/>
        <v>0</v>
      </c>
    </row>
    <row r="1508" spans="1:9" ht="31.5" x14ac:dyDescent="0.25">
      <c r="A1508" s="3" t="s">
        <v>423</v>
      </c>
      <c r="B1508" s="13">
        <v>240</v>
      </c>
      <c r="C1508" s="3" t="s">
        <v>160</v>
      </c>
      <c r="D1508" s="3" t="s">
        <v>21</v>
      </c>
      <c r="E1508" s="18" t="s">
        <v>650</v>
      </c>
      <c r="F1508" s="23">
        <v>1047.8</v>
      </c>
      <c r="G1508" s="23">
        <v>1047.8</v>
      </c>
      <c r="H1508" s="23">
        <v>1047.8</v>
      </c>
      <c r="I1508" s="23"/>
    </row>
    <row r="1509" spans="1:9" ht="47.25" x14ac:dyDescent="0.25">
      <c r="A1509" s="3" t="s">
        <v>426</v>
      </c>
      <c r="B1509" s="13"/>
      <c r="C1509" s="3"/>
      <c r="D1509" s="3"/>
      <c r="E1509" s="18" t="s">
        <v>1084</v>
      </c>
      <c r="F1509" s="23">
        <f>F1510</f>
        <v>2494</v>
      </c>
      <c r="G1509" s="23">
        <f t="shared" ref="G1509:G1512" si="715">G1510</f>
        <v>2294</v>
      </c>
      <c r="H1509" s="23">
        <f t="shared" ref="H1509:H1512" si="716">H1510</f>
        <v>2034</v>
      </c>
      <c r="I1509" s="23">
        <f t="shared" ref="I1509:I1512" si="717">I1510</f>
        <v>0</v>
      </c>
    </row>
    <row r="1510" spans="1:9" ht="47.25" x14ac:dyDescent="0.25">
      <c r="A1510" s="3" t="s">
        <v>425</v>
      </c>
      <c r="B1510" s="13"/>
      <c r="C1510" s="3"/>
      <c r="D1510" s="3"/>
      <c r="E1510" s="18" t="s">
        <v>1085</v>
      </c>
      <c r="F1510" s="23">
        <f>F1511</f>
        <v>2494</v>
      </c>
      <c r="G1510" s="23">
        <f t="shared" si="715"/>
        <v>2294</v>
      </c>
      <c r="H1510" s="23">
        <f t="shared" si="716"/>
        <v>2034</v>
      </c>
      <c r="I1510" s="23">
        <f t="shared" si="717"/>
        <v>0</v>
      </c>
    </row>
    <row r="1511" spans="1:9" ht="47.25" x14ac:dyDescent="0.25">
      <c r="A1511" s="3" t="s">
        <v>425</v>
      </c>
      <c r="B1511" s="13">
        <v>200</v>
      </c>
      <c r="C1511" s="3"/>
      <c r="D1511" s="3"/>
      <c r="E1511" s="18" t="s">
        <v>673</v>
      </c>
      <c r="F1511" s="23">
        <f>F1512</f>
        <v>2494</v>
      </c>
      <c r="G1511" s="23">
        <f t="shared" si="715"/>
        <v>2294</v>
      </c>
      <c r="H1511" s="23">
        <f t="shared" si="716"/>
        <v>2034</v>
      </c>
      <c r="I1511" s="23">
        <f t="shared" si="717"/>
        <v>0</v>
      </c>
    </row>
    <row r="1512" spans="1:9" ht="47.25" x14ac:dyDescent="0.25">
      <c r="A1512" s="3" t="s">
        <v>425</v>
      </c>
      <c r="B1512" s="13">
        <v>240</v>
      </c>
      <c r="C1512" s="3"/>
      <c r="D1512" s="3"/>
      <c r="E1512" s="18" t="s">
        <v>681</v>
      </c>
      <c r="F1512" s="23">
        <f>F1513</f>
        <v>2494</v>
      </c>
      <c r="G1512" s="23">
        <f t="shared" si="715"/>
        <v>2294</v>
      </c>
      <c r="H1512" s="23">
        <f t="shared" si="716"/>
        <v>2034</v>
      </c>
      <c r="I1512" s="23">
        <f t="shared" si="717"/>
        <v>0</v>
      </c>
    </row>
    <row r="1513" spans="1:9" ht="31.5" x14ac:dyDescent="0.25">
      <c r="A1513" s="3" t="s">
        <v>425</v>
      </c>
      <c r="B1513" s="13">
        <v>240</v>
      </c>
      <c r="C1513" s="3" t="s">
        <v>160</v>
      </c>
      <c r="D1513" s="3" t="s">
        <v>21</v>
      </c>
      <c r="E1513" s="18" t="s">
        <v>650</v>
      </c>
      <c r="F1513" s="23">
        <v>2494</v>
      </c>
      <c r="G1513" s="23">
        <v>2294</v>
      </c>
      <c r="H1513" s="23">
        <v>2034</v>
      </c>
      <c r="I1513" s="23"/>
    </row>
    <row r="1514" spans="1:9" ht="31.5" x14ac:dyDescent="0.25">
      <c r="A1514" s="3" t="s">
        <v>428</v>
      </c>
      <c r="B1514" s="13"/>
      <c r="C1514" s="3"/>
      <c r="D1514" s="3"/>
      <c r="E1514" s="18" t="s">
        <v>1086</v>
      </c>
      <c r="F1514" s="23">
        <f>F1515</f>
        <v>9161.5</v>
      </c>
      <c r="G1514" s="23">
        <f t="shared" ref="G1514:G1517" si="718">G1515</f>
        <v>9161.5</v>
      </c>
      <c r="H1514" s="23">
        <f t="shared" ref="H1514:H1517" si="719">H1515</f>
        <v>9161.5</v>
      </c>
      <c r="I1514" s="23">
        <f t="shared" ref="I1514:I1517" si="720">I1515</f>
        <v>0</v>
      </c>
    </row>
    <row r="1515" spans="1:9" x14ac:dyDescent="0.25">
      <c r="A1515" s="3" t="s">
        <v>427</v>
      </c>
      <c r="B1515" s="13"/>
      <c r="C1515" s="3"/>
      <c r="D1515" s="3"/>
      <c r="E1515" s="18" t="s">
        <v>1087</v>
      </c>
      <c r="F1515" s="23">
        <f>F1516</f>
        <v>9161.5</v>
      </c>
      <c r="G1515" s="23">
        <f t="shared" si="718"/>
        <v>9161.5</v>
      </c>
      <c r="H1515" s="23">
        <f t="shared" si="719"/>
        <v>9161.5</v>
      </c>
      <c r="I1515" s="23">
        <f t="shared" si="720"/>
        <v>0</v>
      </c>
    </row>
    <row r="1516" spans="1:9" ht="47.25" x14ac:dyDescent="0.25">
      <c r="A1516" s="3" t="s">
        <v>427</v>
      </c>
      <c r="B1516" s="13">
        <v>200</v>
      </c>
      <c r="C1516" s="3"/>
      <c r="D1516" s="3"/>
      <c r="E1516" s="18" t="s">
        <v>673</v>
      </c>
      <c r="F1516" s="23">
        <f>F1517</f>
        <v>9161.5</v>
      </c>
      <c r="G1516" s="23">
        <f t="shared" si="718"/>
        <v>9161.5</v>
      </c>
      <c r="H1516" s="23">
        <f t="shared" si="719"/>
        <v>9161.5</v>
      </c>
      <c r="I1516" s="23">
        <f t="shared" si="720"/>
        <v>0</v>
      </c>
    </row>
    <row r="1517" spans="1:9" ht="47.25" x14ac:dyDescent="0.25">
      <c r="A1517" s="3" t="s">
        <v>427</v>
      </c>
      <c r="B1517" s="13">
        <v>240</v>
      </c>
      <c r="C1517" s="3"/>
      <c r="D1517" s="3"/>
      <c r="E1517" s="18" t="s">
        <v>681</v>
      </c>
      <c r="F1517" s="23">
        <f>F1518</f>
        <v>9161.5</v>
      </c>
      <c r="G1517" s="23">
        <f t="shared" si="718"/>
        <v>9161.5</v>
      </c>
      <c r="H1517" s="23">
        <f t="shared" si="719"/>
        <v>9161.5</v>
      </c>
      <c r="I1517" s="23">
        <f t="shared" si="720"/>
        <v>0</v>
      </c>
    </row>
    <row r="1518" spans="1:9" ht="31.5" x14ac:dyDescent="0.25">
      <c r="A1518" s="3" t="s">
        <v>427</v>
      </c>
      <c r="B1518" s="13">
        <v>240</v>
      </c>
      <c r="C1518" s="3" t="s">
        <v>160</v>
      </c>
      <c r="D1518" s="3" t="s">
        <v>21</v>
      </c>
      <c r="E1518" s="18" t="s">
        <v>650</v>
      </c>
      <c r="F1518" s="23">
        <v>9161.5</v>
      </c>
      <c r="G1518" s="23">
        <v>9161.5</v>
      </c>
      <c r="H1518" s="23">
        <v>9161.5</v>
      </c>
      <c r="I1518" s="23"/>
    </row>
    <row r="1519" spans="1:9" s="12" customFormat="1" ht="31.5" x14ac:dyDescent="0.25">
      <c r="A1519" s="11" t="s">
        <v>430</v>
      </c>
      <c r="B1519" s="21"/>
      <c r="C1519" s="11"/>
      <c r="D1519" s="11"/>
      <c r="E1519" s="20" t="s">
        <v>764</v>
      </c>
      <c r="F1519" s="22">
        <f>F1520+F1525+F1540</f>
        <v>50535.4</v>
      </c>
      <c r="G1519" s="22">
        <f t="shared" ref="G1519:I1519" si="721">G1520+G1525+G1540</f>
        <v>47137.9</v>
      </c>
      <c r="H1519" s="22">
        <f t="shared" si="721"/>
        <v>40221.300000000003</v>
      </c>
      <c r="I1519" s="22">
        <f t="shared" si="721"/>
        <v>0</v>
      </c>
    </row>
    <row r="1520" spans="1:9" ht="47.25" x14ac:dyDescent="0.25">
      <c r="A1520" s="3" t="s">
        <v>431</v>
      </c>
      <c r="B1520" s="13"/>
      <c r="C1520" s="3"/>
      <c r="D1520" s="3"/>
      <c r="E1520" s="18" t="s">
        <v>1088</v>
      </c>
      <c r="F1520" s="23">
        <f>F1521</f>
        <v>8053</v>
      </c>
      <c r="G1520" s="23">
        <f t="shared" ref="G1520:G1523" si="722">G1521</f>
        <v>7080.6</v>
      </c>
      <c r="H1520" s="23">
        <f t="shared" ref="H1520:H1523" si="723">H1521</f>
        <v>164</v>
      </c>
      <c r="I1520" s="23">
        <f t="shared" ref="I1520:I1523" si="724">I1521</f>
        <v>0</v>
      </c>
    </row>
    <row r="1521" spans="1:9" ht="31.5" x14ac:dyDescent="0.25">
      <c r="A1521" s="3" t="s">
        <v>429</v>
      </c>
      <c r="B1521" s="13"/>
      <c r="C1521" s="3"/>
      <c r="D1521" s="3"/>
      <c r="E1521" s="18" t="s">
        <v>1089</v>
      </c>
      <c r="F1521" s="23">
        <f>F1522</f>
        <v>8053</v>
      </c>
      <c r="G1521" s="23">
        <f t="shared" si="722"/>
        <v>7080.6</v>
      </c>
      <c r="H1521" s="23">
        <f t="shared" si="723"/>
        <v>164</v>
      </c>
      <c r="I1521" s="23">
        <f t="shared" si="724"/>
        <v>0</v>
      </c>
    </row>
    <row r="1522" spans="1:9" ht="47.25" x14ac:dyDescent="0.25">
      <c r="A1522" s="3" t="s">
        <v>429</v>
      </c>
      <c r="B1522" s="13">
        <v>200</v>
      </c>
      <c r="C1522" s="3"/>
      <c r="D1522" s="3"/>
      <c r="E1522" s="18" t="s">
        <v>673</v>
      </c>
      <c r="F1522" s="23">
        <f>F1523</f>
        <v>8053</v>
      </c>
      <c r="G1522" s="23">
        <f t="shared" si="722"/>
        <v>7080.6</v>
      </c>
      <c r="H1522" s="23">
        <f t="shared" si="723"/>
        <v>164</v>
      </c>
      <c r="I1522" s="23">
        <f t="shared" si="724"/>
        <v>0</v>
      </c>
    </row>
    <row r="1523" spans="1:9" ht="47.25" x14ac:dyDescent="0.25">
      <c r="A1523" s="3" t="s">
        <v>429</v>
      </c>
      <c r="B1523" s="13">
        <v>240</v>
      </c>
      <c r="C1523" s="3"/>
      <c r="D1523" s="3"/>
      <c r="E1523" s="18" t="s">
        <v>681</v>
      </c>
      <c r="F1523" s="23">
        <f>F1524</f>
        <v>8053</v>
      </c>
      <c r="G1523" s="23">
        <f t="shared" si="722"/>
        <v>7080.6</v>
      </c>
      <c r="H1523" s="23">
        <f t="shared" si="723"/>
        <v>164</v>
      </c>
      <c r="I1523" s="23">
        <f t="shared" si="724"/>
        <v>0</v>
      </c>
    </row>
    <row r="1524" spans="1:9" x14ac:dyDescent="0.25">
      <c r="A1524" s="3" t="s">
        <v>429</v>
      </c>
      <c r="B1524" s="13">
        <v>240</v>
      </c>
      <c r="C1524" s="3" t="s">
        <v>169</v>
      </c>
      <c r="D1524" s="3" t="s">
        <v>29</v>
      </c>
      <c r="E1524" s="18" t="s">
        <v>642</v>
      </c>
      <c r="F1524" s="23">
        <v>8053</v>
      </c>
      <c r="G1524" s="23">
        <v>7080.6</v>
      </c>
      <c r="H1524" s="23">
        <v>164</v>
      </c>
      <c r="I1524" s="23"/>
    </row>
    <row r="1525" spans="1:9" ht="47.25" x14ac:dyDescent="0.25">
      <c r="A1525" s="3" t="s">
        <v>434</v>
      </c>
      <c r="B1525" s="13"/>
      <c r="C1525" s="3"/>
      <c r="D1525" s="3"/>
      <c r="E1525" s="18" t="s">
        <v>1090</v>
      </c>
      <c r="F1525" s="23">
        <f>F1526+F1536</f>
        <v>31816.400000000001</v>
      </c>
      <c r="G1525" s="23">
        <f t="shared" ref="G1525:I1525" si="725">G1526+G1536</f>
        <v>29391.3</v>
      </c>
      <c r="H1525" s="23">
        <f t="shared" si="725"/>
        <v>29391.3</v>
      </c>
      <c r="I1525" s="23">
        <f t="shared" si="725"/>
        <v>0</v>
      </c>
    </row>
    <row r="1526" spans="1:9" ht="47.25" x14ac:dyDescent="0.25">
      <c r="A1526" s="3" t="s">
        <v>432</v>
      </c>
      <c r="B1526" s="13"/>
      <c r="C1526" s="3"/>
      <c r="D1526" s="3"/>
      <c r="E1526" s="18" t="s">
        <v>800</v>
      </c>
      <c r="F1526" s="23">
        <f>F1527+F1530+F1533</f>
        <v>29361</v>
      </c>
      <c r="G1526" s="23">
        <f t="shared" ref="G1526:I1526" si="726">G1527+G1530+G1533</f>
        <v>27935.899999999998</v>
      </c>
      <c r="H1526" s="23">
        <f t="shared" si="726"/>
        <v>27935.899999999998</v>
      </c>
      <c r="I1526" s="23">
        <f t="shared" si="726"/>
        <v>0</v>
      </c>
    </row>
    <row r="1527" spans="1:9" ht="94.5" x14ac:dyDescent="0.25">
      <c r="A1527" s="3" t="s">
        <v>432</v>
      </c>
      <c r="B1527" s="13">
        <v>100</v>
      </c>
      <c r="C1527" s="3"/>
      <c r="D1527" s="3"/>
      <c r="E1527" s="18" t="s">
        <v>672</v>
      </c>
      <c r="F1527" s="23">
        <f>F1528</f>
        <v>24019.5</v>
      </c>
      <c r="G1527" s="23">
        <f t="shared" ref="G1527:G1528" si="727">G1528</f>
        <v>23548.6</v>
      </c>
      <c r="H1527" s="23">
        <f t="shared" ref="H1527:H1528" si="728">H1528</f>
        <v>23548.6</v>
      </c>
      <c r="I1527" s="23">
        <f t="shared" ref="I1527:I1528" si="729">I1528</f>
        <v>0</v>
      </c>
    </row>
    <row r="1528" spans="1:9" ht="31.5" x14ac:dyDescent="0.25">
      <c r="A1528" s="3" t="s">
        <v>432</v>
      </c>
      <c r="B1528" s="13">
        <v>110</v>
      </c>
      <c r="C1528" s="3"/>
      <c r="D1528" s="3"/>
      <c r="E1528" s="18" t="s">
        <v>679</v>
      </c>
      <c r="F1528" s="23">
        <f>F1529</f>
        <v>24019.5</v>
      </c>
      <c r="G1528" s="23">
        <f t="shared" si="727"/>
        <v>23548.6</v>
      </c>
      <c r="H1528" s="23">
        <f t="shared" si="728"/>
        <v>23548.6</v>
      </c>
      <c r="I1528" s="23">
        <f t="shared" si="729"/>
        <v>0</v>
      </c>
    </row>
    <row r="1529" spans="1:9" x14ac:dyDescent="0.25">
      <c r="A1529" s="3" t="s">
        <v>432</v>
      </c>
      <c r="B1529" s="13">
        <v>110</v>
      </c>
      <c r="C1529" s="3" t="s">
        <v>169</v>
      </c>
      <c r="D1529" s="3" t="s">
        <v>29</v>
      </c>
      <c r="E1529" s="18" t="s">
        <v>642</v>
      </c>
      <c r="F1529" s="23">
        <v>24019.5</v>
      </c>
      <c r="G1529" s="23">
        <v>23548.6</v>
      </c>
      <c r="H1529" s="23">
        <v>23548.6</v>
      </c>
      <c r="I1529" s="23"/>
    </row>
    <row r="1530" spans="1:9" ht="47.25" x14ac:dyDescent="0.25">
      <c r="A1530" s="3" t="s">
        <v>432</v>
      </c>
      <c r="B1530" s="13">
        <v>200</v>
      </c>
      <c r="C1530" s="3"/>
      <c r="D1530" s="3"/>
      <c r="E1530" s="18" t="s">
        <v>673</v>
      </c>
      <c r="F1530" s="23">
        <f>F1531</f>
        <v>5173</v>
      </c>
      <c r="G1530" s="23">
        <f t="shared" ref="G1530:G1531" si="730">G1531</f>
        <v>4218.8</v>
      </c>
      <c r="H1530" s="23">
        <f t="shared" ref="H1530:H1531" si="731">H1531</f>
        <v>4218.8</v>
      </c>
      <c r="I1530" s="23">
        <f t="shared" ref="I1530:I1531" si="732">I1531</f>
        <v>0</v>
      </c>
    </row>
    <row r="1531" spans="1:9" ht="47.25" x14ac:dyDescent="0.25">
      <c r="A1531" s="3" t="s">
        <v>432</v>
      </c>
      <c r="B1531" s="13">
        <v>240</v>
      </c>
      <c r="C1531" s="3"/>
      <c r="D1531" s="3"/>
      <c r="E1531" s="18" t="s">
        <v>681</v>
      </c>
      <c r="F1531" s="23">
        <f>F1532</f>
        <v>5173</v>
      </c>
      <c r="G1531" s="23">
        <f t="shared" si="730"/>
        <v>4218.8</v>
      </c>
      <c r="H1531" s="23">
        <f t="shared" si="731"/>
        <v>4218.8</v>
      </c>
      <c r="I1531" s="23">
        <f t="shared" si="732"/>
        <v>0</v>
      </c>
    </row>
    <row r="1532" spans="1:9" x14ac:dyDescent="0.25">
      <c r="A1532" s="3" t="s">
        <v>432</v>
      </c>
      <c r="B1532" s="13">
        <v>240</v>
      </c>
      <c r="C1532" s="3" t="s">
        <v>169</v>
      </c>
      <c r="D1532" s="3" t="s">
        <v>29</v>
      </c>
      <c r="E1532" s="18" t="s">
        <v>642</v>
      </c>
      <c r="F1532" s="23">
        <v>5173</v>
      </c>
      <c r="G1532" s="23">
        <v>4218.8</v>
      </c>
      <c r="H1532" s="23">
        <v>4218.8</v>
      </c>
      <c r="I1532" s="23"/>
    </row>
    <row r="1533" spans="1:9" x14ac:dyDescent="0.25">
      <c r="A1533" s="3" t="s">
        <v>432</v>
      </c>
      <c r="B1533" s="13">
        <v>800</v>
      </c>
      <c r="C1533" s="3"/>
      <c r="D1533" s="3"/>
      <c r="E1533" s="18" t="s">
        <v>678</v>
      </c>
      <c r="F1533" s="23">
        <f>F1534</f>
        <v>168.5</v>
      </c>
      <c r="G1533" s="23">
        <f t="shared" ref="G1533:I1534" si="733">G1534</f>
        <v>168.5</v>
      </c>
      <c r="H1533" s="23">
        <f t="shared" si="733"/>
        <v>168.5</v>
      </c>
      <c r="I1533" s="23">
        <f t="shared" si="733"/>
        <v>0</v>
      </c>
    </row>
    <row r="1534" spans="1:9" x14ac:dyDescent="0.25">
      <c r="A1534" s="3" t="s">
        <v>432</v>
      </c>
      <c r="B1534" s="13">
        <v>850</v>
      </c>
      <c r="C1534" s="3"/>
      <c r="D1534" s="3"/>
      <c r="E1534" s="18" t="s">
        <v>696</v>
      </c>
      <c r="F1534" s="23">
        <f>F1535</f>
        <v>168.5</v>
      </c>
      <c r="G1534" s="23">
        <f t="shared" si="733"/>
        <v>168.5</v>
      </c>
      <c r="H1534" s="23">
        <f t="shared" si="733"/>
        <v>168.5</v>
      </c>
      <c r="I1534" s="23">
        <f t="shared" si="733"/>
        <v>0</v>
      </c>
    </row>
    <row r="1535" spans="1:9" x14ac:dyDescent="0.25">
      <c r="A1535" s="3" t="s">
        <v>432</v>
      </c>
      <c r="B1535" s="13">
        <v>850</v>
      </c>
      <c r="C1535" s="3" t="s">
        <v>169</v>
      </c>
      <c r="D1535" s="3" t="s">
        <v>29</v>
      </c>
      <c r="E1535" s="18" t="s">
        <v>642</v>
      </c>
      <c r="F1535" s="23">
        <v>168.5</v>
      </c>
      <c r="G1535" s="23">
        <v>168.5</v>
      </c>
      <c r="H1535" s="23">
        <v>168.5</v>
      </c>
      <c r="I1535" s="23"/>
    </row>
    <row r="1536" spans="1:9" ht="47.25" x14ac:dyDescent="0.25">
      <c r="A1536" s="3" t="s">
        <v>433</v>
      </c>
      <c r="B1536" s="13"/>
      <c r="C1536" s="3"/>
      <c r="D1536" s="3"/>
      <c r="E1536" s="18" t="s">
        <v>1091</v>
      </c>
      <c r="F1536" s="23">
        <f>F1537</f>
        <v>2455.4</v>
      </c>
      <c r="G1536" s="23">
        <f t="shared" ref="G1536:G1538" si="734">G1537</f>
        <v>1455.4</v>
      </c>
      <c r="H1536" s="23">
        <f t="shared" ref="H1536:H1538" si="735">H1537</f>
        <v>1455.4</v>
      </c>
      <c r="I1536" s="23">
        <f t="shared" ref="I1536:I1538" si="736">I1537</f>
        <v>0</v>
      </c>
    </row>
    <row r="1537" spans="1:9" ht="47.25" x14ac:dyDescent="0.25">
      <c r="A1537" s="3" t="s">
        <v>433</v>
      </c>
      <c r="B1537" s="13">
        <v>200</v>
      </c>
      <c r="C1537" s="3"/>
      <c r="D1537" s="3"/>
      <c r="E1537" s="18" t="s">
        <v>673</v>
      </c>
      <c r="F1537" s="23">
        <f>F1538</f>
        <v>2455.4</v>
      </c>
      <c r="G1537" s="23">
        <f t="shared" si="734"/>
        <v>1455.4</v>
      </c>
      <c r="H1537" s="23">
        <f t="shared" si="735"/>
        <v>1455.4</v>
      </c>
      <c r="I1537" s="23">
        <f t="shared" si="736"/>
        <v>0</v>
      </c>
    </row>
    <row r="1538" spans="1:9" ht="47.25" x14ac:dyDescent="0.25">
      <c r="A1538" s="3" t="s">
        <v>433</v>
      </c>
      <c r="B1538" s="13">
        <v>240</v>
      </c>
      <c r="C1538" s="3"/>
      <c r="D1538" s="3"/>
      <c r="E1538" s="18" t="s">
        <v>681</v>
      </c>
      <c r="F1538" s="23">
        <f>F1539</f>
        <v>2455.4</v>
      </c>
      <c r="G1538" s="23">
        <f t="shared" si="734"/>
        <v>1455.4</v>
      </c>
      <c r="H1538" s="23">
        <f t="shared" si="735"/>
        <v>1455.4</v>
      </c>
      <c r="I1538" s="23">
        <f t="shared" si="736"/>
        <v>0</v>
      </c>
    </row>
    <row r="1539" spans="1:9" x14ac:dyDescent="0.25">
      <c r="A1539" s="3" t="s">
        <v>433</v>
      </c>
      <c r="B1539" s="13">
        <v>240</v>
      </c>
      <c r="C1539" s="3" t="s">
        <v>169</v>
      </c>
      <c r="D1539" s="3" t="s">
        <v>29</v>
      </c>
      <c r="E1539" s="18" t="s">
        <v>642</v>
      </c>
      <c r="F1539" s="23">
        <v>2455.4</v>
      </c>
      <c r="G1539" s="23">
        <v>1455.4</v>
      </c>
      <c r="H1539" s="23">
        <v>1455.4</v>
      </c>
      <c r="I1539" s="23"/>
    </row>
    <row r="1540" spans="1:9" ht="63" x14ac:dyDescent="0.25">
      <c r="A1540" s="3" t="s">
        <v>436</v>
      </c>
      <c r="B1540" s="13"/>
      <c r="C1540" s="3"/>
      <c r="D1540" s="3"/>
      <c r="E1540" s="18" t="s">
        <v>1092</v>
      </c>
      <c r="F1540" s="23">
        <f>F1541</f>
        <v>10666</v>
      </c>
      <c r="G1540" s="23">
        <f t="shared" ref="G1540:I1543" si="737">G1541</f>
        <v>10666</v>
      </c>
      <c r="H1540" s="23">
        <f t="shared" si="737"/>
        <v>10666</v>
      </c>
      <c r="I1540" s="23">
        <f t="shared" si="737"/>
        <v>0</v>
      </c>
    </row>
    <row r="1541" spans="1:9" ht="31.5" x14ac:dyDescent="0.25">
      <c r="A1541" s="3" t="s">
        <v>435</v>
      </c>
      <c r="B1541" s="13"/>
      <c r="C1541" s="3"/>
      <c r="D1541" s="3"/>
      <c r="E1541" s="18" t="s">
        <v>1093</v>
      </c>
      <c r="F1541" s="23">
        <f>F1542</f>
        <v>10666</v>
      </c>
      <c r="G1541" s="23">
        <f t="shared" si="737"/>
        <v>10666</v>
      </c>
      <c r="H1541" s="23">
        <f t="shared" si="737"/>
        <v>10666</v>
      </c>
      <c r="I1541" s="23">
        <f t="shared" si="737"/>
        <v>0</v>
      </c>
    </row>
    <row r="1542" spans="1:9" ht="47.25" x14ac:dyDescent="0.25">
      <c r="A1542" s="3" t="s">
        <v>435</v>
      </c>
      <c r="B1542" s="13">
        <v>200</v>
      </c>
      <c r="C1542" s="3"/>
      <c r="D1542" s="3"/>
      <c r="E1542" s="18" t="s">
        <v>673</v>
      </c>
      <c r="F1542" s="23">
        <f>F1543</f>
        <v>10666</v>
      </c>
      <c r="G1542" s="23">
        <f t="shared" si="737"/>
        <v>10666</v>
      </c>
      <c r="H1542" s="23">
        <f t="shared" si="737"/>
        <v>10666</v>
      </c>
      <c r="I1542" s="23">
        <f t="shared" si="737"/>
        <v>0</v>
      </c>
    </row>
    <row r="1543" spans="1:9" ht="47.25" x14ac:dyDescent="0.25">
      <c r="A1543" s="3" t="s">
        <v>435</v>
      </c>
      <c r="B1543" s="13">
        <v>240</v>
      </c>
      <c r="C1543" s="3"/>
      <c r="D1543" s="3"/>
      <c r="E1543" s="18" t="s">
        <v>681</v>
      </c>
      <c r="F1543" s="23">
        <f>F1544</f>
        <v>10666</v>
      </c>
      <c r="G1543" s="23">
        <f t="shared" si="737"/>
        <v>10666</v>
      </c>
      <c r="H1543" s="23">
        <f t="shared" si="737"/>
        <v>10666</v>
      </c>
      <c r="I1543" s="23">
        <f t="shared" si="737"/>
        <v>0</v>
      </c>
    </row>
    <row r="1544" spans="1:9" x14ac:dyDescent="0.25">
      <c r="A1544" s="3" t="s">
        <v>435</v>
      </c>
      <c r="B1544" s="13">
        <v>240</v>
      </c>
      <c r="C1544" s="3" t="s">
        <v>169</v>
      </c>
      <c r="D1544" s="3" t="s">
        <v>29</v>
      </c>
      <c r="E1544" s="18" t="s">
        <v>642</v>
      </c>
      <c r="F1544" s="23">
        <v>10666</v>
      </c>
      <c r="G1544" s="23">
        <v>10666</v>
      </c>
      <c r="H1544" s="23">
        <v>10666</v>
      </c>
      <c r="I1544" s="23"/>
    </row>
    <row r="1545" spans="1:9" s="10" customFormat="1" ht="31.5" x14ac:dyDescent="0.25">
      <c r="A1545" s="9" t="s">
        <v>441</v>
      </c>
      <c r="B1545" s="16"/>
      <c r="C1545" s="9"/>
      <c r="D1545" s="9"/>
      <c r="E1545" s="19" t="s">
        <v>713</v>
      </c>
      <c r="F1545" s="14">
        <f>F1546+F1571+F1590</f>
        <v>1281680</v>
      </c>
      <c r="G1545" s="14">
        <f t="shared" ref="G1545:I1545" si="738">G1546+G1571+G1590</f>
        <v>1334171.2</v>
      </c>
      <c r="H1545" s="14">
        <f t="shared" si="738"/>
        <v>625920.4</v>
      </c>
      <c r="I1545" s="14">
        <f t="shared" si="738"/>
        <v>0</v>
      </c>
    </row>
    <row r="1546" spans="1:9" s="12" customFormat="1" ht="47.25" x14ac:dyDescent="0.25">
      <c r="A1546" s="11" t="s">
        <v>442</v>
      </c>
      <c r="B1546" s="21"/>
      <c r="C1546" s="11"/>
      <c r="D1546" s="11"/>
      <c r="E1546" s="20" t="s">
        <v>765</v>
      </c>
      <c r="F1546" s="22">
        <f>F1547+F1564</f>
        <v>996092.2</v>
      </c>
      <c r="G1546" s="22">
        <f t="shared" ref="G1546:I1546" si="739">G1547+G1564</f>
        <v>1107331.3999999999</v>
      </c>
      <c r="H1546" s="22">
        <f t="shared" si="739"/>
        <v>404147.20000000001</v>
      </c>
      <c r="I1546" s="22">
        <f t="shared" si="739"/>
        <v>0</v>
      </c>
    </row>
    <row r="1547" spans="1:9" ht="47.25" x14ac:dyDescent="0.25">
      <c r="A1547" s="3" t="s">
        <v>443</v>
      </c>
      <c r="B1547" s="13"/>
      <c r="C1547" s="3"/>
      <c r="D1547" s="3"/>
      <c r="E1547" s="18" t="s">
        <v>1094</v>
      </c>
      <c r="F1547" s="23">
        <f>F1548+F1552+F1556+F1560</f>
        <v>991945</v>
      </c>
      <c r="G1547" s="23">
        <f t="shared" ref="G1547:I1547" si="740">G1548+G1552+G1556+G1560</f>
        <v>1103184.2</v>
      </c>
      <c r="H1547" s="23">
        <f t="shared" si="740"/>
        <v>400000</v>
      </c>
      <c r="I1547" s="23">
        <f t="shared" si="740"/>
        <v>0</v>
      </c>
    </row>
    <row r="1548" spans="1:9" ht="31.5" x14ac:dyDescent="0.25">
      <c r="A1548" s="3" t="s">
        <v>437</v>
      </c>
      <c r="B1548" s="13"/>
      <c r="C1548" s="3"/>
      <c r="D1548" s="3"/>
      <c r="E1548" s="18" t="s">
        <v>1095</v>
      </c>
      <c r="F1548" s="23">
        <f>F1549</f>
        <v>33792.699999999997</v>
      </c>
      <c r="G1548" s="23">
        <f t="shared" ref="G1548:G1550" si="741">G1549</f>
        <v>33792.699999999997</v>
      </c>
      <c r="H1548" s="23">
        <f t="shared" ref="H1548:H1550" si="742">H1549</f>
        <v>0</v>
      </c>
      <c r="I1548" s="23">
        <f t="shared" ref="I1548:I1550" si="743">I1549</f>
        <v>0</v>
      </c>
    </row>
    <row r="1549" spans="1:9" ht="47.25" x14ac:dyDescent="0.25">
      <c r="A1549" s="3" t="s">
        <v>437</v>
      </c>
      <c r="B1549" s="13">
        <v>200</v>
      </c>
      <c r="C1549" s="3"/>
      <c r="D1549" s="3"/>
      <c r="E1549" s="18" t="s">
        <v>673</v>
      </c>
      <c r="F1549" s="23">
        <f>F1550</f>
        <v>33792.699999999997</v>
      </c>
      <c r="G1549" s="23">
        <f t="shared" si="741"/>
        <v>33792.699999999997</v>
      </c>
      <c r="H1549" s="23">
        <f t="shared" si="742"/>
        <v>0</v>
      </c>
      <c r="I1549" s="23">
        <f t="shared" si="743"/>
        <v>0</v>
      </c>
    </row>
    <row r="1550" spans="1:9" ht="47.25" x14ac:dyDescent="0.25">
      <c r="A1550" s="3" t="s">
        <v>437</v>
      </c>
      <c r="B1550" s="13">
        <v>240</v>
      </c>
      <c r="C1550" s="3"/>
      <c r="D1550" s="3"/>
      <c r="E1550" s="18" t="s">
        <v>681</v>
      </c>
      <c r="F1550" s="23">
        <f>F1551</f>
        <v>33792.699999999997</v>
      </c>
      <c r="G1550" s="23">
        <f t="shared" si="741"/>
        <v>33792.699999999997</v>
      </c>
      <c r="H1550" s="23">
        <f t="shared" si="742"/>
        <v>0</v>
      </c>
      <c r="I1550" s="23">
        <f t="shared" si="743"/>
        <v>0</v>
      </c>
    </row>
    <row r="1551" spans="1:9" x14ac:dyDescent="0.25">
      <c r="A1551" s="3" t="s">
        <v>437</v>
      </c>
      <c r="B1551" s="13">
        <v>240</v>
      </c>
      <c r="C1551" s="3" t="s">
        <v>222</v>
      </c>
      <c r="D1551" s="3" t="s">
        <v>5</v>
      </c>
      <c r="E1551" s="18" t="s">
        <v>646</v>
      </c>
      <c r="F1551" s="23">
        <v>33792.699999999997</v>
      </c>
      <c r="G1551" s="23">
        <v>33792.699999999997</v>
      </c>
      <c r="H1551" s="23">
        <v>0</v>
      </c>
      <c r="I1551" s="23"/>
    </row>
    <row r="1552" spans="1:9" ht="78.75" x14ac:dyDescent="0.25">
      <c r="A1552" s="3" t="s">
        <v>438</v>
      </c>
      <c r="B1552" s="13"/>
      <c r="C1552" s="3"/>
      <c r="D1552" s="3"/>
      <c r="E1552" s="18" t="s">
        <v>1096</v>
      </c>
      <c r="F1552" s="23">
        <f>F1553</f>
        <v>100401.1</v>
      </c>
      <c r="G1552" s="23">
        <f t="shared" ref="G1552:G1554" si="744">G1553</f>
        <v>100304.3</v>
      </c>
      <c r="H1552" s="23">
        <f t="shared" ref="H1552:H1554" si="745">H1553</f>
        <v>0</v>
      </c>
      <c r="I1552" s="23">
        <f t="shared" ref="I1552:I1554" si="746">I1553</f>
        <v>0</v>
      </c>
    </row>
    <row r="1553" spans="1:9" ht="47.25" x14ac:dyDescent="0.25">
      <c r="A1553" s="3" t="s">
        <v>438</v>
      </c>
      <c r="B1553" s="13">
        <v>400</v>
      </c>
      <c r="C1553" s="3"/>
      <c r="D1553" s="3"/>
      <c r="E1553" s="18" t="s">
        <v>675</v>
      </c>
      <c r="F1553" s="23">
        <f>F1554</f>
        <v>100401.1</v>
      </c>
      <c r="G1553" s="23">
        <f t="shared" si="744"/>
        <v>100304.3</v>
      </c>
      <c r="H1553" s="23">
        <f t="shared" si="745"/>
        <v>0</v>
      </c>
      <c r="I1553" s="23">
        <f t="shared" si="746"/>
        <v>0</v>
      </c>
    </row>
    <row r="1554" spans="1:9" x14ac:dyDescent="0.25">
      <c r="A1554" s="3" t="s">
        <v>438</v>
      </c>
      <c r="B1554" s="13">
        <v>410</v>
      </c>
      <c r="C1554" s="3"/>
      <c r="D1554" s="3"/>
      <c r="E1554" s="18" t="s">
        <v>688</v>
      </c>
      <c r="F1554" s="23">
        <f>F1555</f>
        <v>100401.1</v>
      </c>
      <c r="G1554" s="23">
        <f t="shared" si="744"/>
        <v>100304.3</v>
      </c>
      <c r="H1554" s="23">
        <f t="shared" si="745"/>
        <v>0</v>
      </c>
      <c r="I1554" s="23">
        <f t="shared" si="746"/>
        <v>0</v>
      </c>
    </row>
    <row r="1555" spans="1:9" x14ac:dyDescent="0.25">
      <c r="A1555" s="3" t="s">
        <v>438</v>
      </c>
      <c r="B1555" s="13">
        <v>410</v>
      </c>
      <c r="C1555" s="3" t="s">
        <v>222</v>
      </c>
      <c r="D1555" s="3" t="s">
        <v>5</v>
      </c>
      <c r="E1555" s="18" t="s">
        <v>646</v>
      </c>
      <c r="F1555" s="23">
        <v>100401.1</v>
      </c>
      <c r="G1555" s="23">
        <v>100304.3</v>
      </c>
      <c r="H1555" s="23">
        <v>0</v>
      </c>
      <c r="I1555" s="23"/>
    </row>
    <row r="1556" spans="1:9" ht="63" x14ac:dyDescent="0.25">
      <c r="A1556" s="3" t="s">
        <v>439</v>
      </c>
      <c r="B1556" s="13"/>
      <c r="C1556" s="3"/>
      <c r="D1556" s="3"/>
      <c r="E1556" s="18" t="s">
        <v>1097</v>
      </c>
      <c r="F1556" s="23">
        <f>F1557</f>
        <v>158030.29999999999</v>
      </c>
      <c r="G1556" s="23">
        <f t="shared" ref="G1556:G1558" si="747">G1557</f>
        <v>159167.20000000001</v>
      </c>
      <c r="H1556" s="23">
        <f t="shared" ref="H1556:H1558" si="748">H1557</f>
        <v>400000</v>
      </c>
      <c r="I1556" s="23">
        <f t="shared" ref="I1556:I1558" si="749">I1557</f>
        <v>0</v>
      </c>
    </row>
    <row r="1557" spans="1:9" ht="47.25" x14ac:dyDescent="0.25">
      <c r="A1557" s="3" t="s">
        <v>439</v>
      </c>
      <c r="B1557" s="13">
        <v>400</v>
      </c>
      <c r="C1557" s="3"/>
      <c r="D1557" s="3"/>
      <c r="E1557" s="18" t="s">
        <v>675</v>
      </c>
      <c r="F1557" s="23">
        <f>F1558</f>
        <v>158030.29999999999</v>
      </c>
      <c r="G1557" s="23">
        <f t="shared" si="747"/>
        <v>159167.20000000001</v>
      </c>
      <c r="H1557" s="23">
        <f t="shared" si="748"/>
        <v>400000</v>
      </c>
      <c r="I1557" s="23">
        <f t="shared" si="749"/>
        <v>0</v>
      </c>
    </row>
    <row r="1558" spans="1:9" x14ac:dyDescent="0.25">
      <c r="A1558" s="3" t="s">
        <v>439</v>
      </c>
      <c r="B1558" s="13">
        <v>410</v>
      </c>
      <c r="C1558" s="3"/>
      <c r="D1558" s="3"/>
      <c r="E1558" s="18" t="s">
        <v>688</v>
      </c>
      <c r="F1558" s="23">
        <f>F1559</f>
        <v>158030.29999999999</v>
      </c>
      <c r="G1558" s="23">
        <f t="shared" si="747"/>
        <v>159167.20000000001</v>
      </c>
      <c r="H1558" s="23">
        <f t="shared" si="748"/>
        <v>400000</v>
      </c>
      <c r="I1558" s="23">
        <f t="shared" si="749"/>
        <v>0</v>
      </c>
    </row>
    <row r="1559" spans="1:9" x14ac:dyDescent="0.25">
      <c r="A1559" s="3" t="s">
        <v>439</v>
      </c>
      <c r="B1559" s="13">
        <v>410</v>
      </c>
      <c r="C1559" s="3" t="s">
        <v>222</v>
      </c>
      <c r="D1559" s="3" t="s">
        <v>5</v>
      </c>
      <c r="E1559" s="18" t="s">
        <v>646</v>
      </c>
      <c r="F1559" s="23">
        <v>158030.29999999999</v>
      </c>
      <c r="G1559" s="23">
        <v>159167.20000000001</v>
      </c>
      <c r="H1559" s="23">
        <v>400000</v>
      </c>
      <c r="I1559" s="23"/>
    </row>
    <row r="1560" spans="1:9" ht="63" x14ac:dyDescent="0.25">
      <c r="A1560" s="3" t="s">
        <v>440</v>
      </c>
      <c r="B1560" s="13"/>
      <c r="C1560" s="3"/>
      <c r="D1560" s="3"/>
      <c r="E1560" s="18" t="s">
        <v>1098</v>
      </c>
      <c r="F1560" s="23">
        <f>F1561</f>
        <v>699720.9</v>
      </c>
      <c r="G1560" s="23">
        <f t="shared" ref="G1560:G1562" si="750">G1561</f>
        <v>809920</v>
      </c>
      <c r="H1560" s="23">
        <f t="shared" ref="H1560:H1562" si="751">H1561</f>
        <v>0</v>
      </c>
      <c r="I1560" s="23">
        <f t="shared" ref="I1560:I1562" si="752">I1561</f>
        <v>0</v>
      </c>
    </row>
    <row r="1561" spans="1:9" ht="47.25" x14ac:dyDescent="0.25">
      <c r="A1561" s="3" t="s">
        <v>440</v>
      </c>
      <c r="B1561" s="13">
        <v>400</v>
      </c>
      <c r="C1561" s="3"/>
      <c r="D1561" s="3"/>
      <c r="E1561" s="18" t="s">
        <v>675</v>
      </c>
      <c r="F1561" s="23">
        <f>F1562</f>
        <v>699720.9</v>
      </c>
      <c r="G1561" s="23">
        <f t="shared" si="750"/>
        <v>809920</v>
      </c>
      <c r="H1561" s="23">
        <f t="shared" si="751"/>
        <v>0</v>
      </c>
      <c r="I1561" s="23">
        <f t="shared" si="752"/>
        <v>0</v>
      </c>
    </row>
    <row r="1562" spans="1:9" x14ac:dyDescent="0.25">
      <c r="A1562" s="3" t="s">
        <v>440</v>
      </c>
      <c r="B1562" s="13">
        <v>410</v>
      </c>
      <c r="C1562" s="3"/>
      <c r="D1562" s="3"/>
      <c r="E1562" s="18" t="s">
        <v>688</v>
      </c>
      <c r="F1562" s="23">
        <f>F1563</f>
        <v>699720.9</v>
      </c>
      <c r="G1562" s="23">
        <f t="shared" si="750"/>
        <v>809920</v>
      </c>
      <c r="H1562" s="23">
        <f t="shared" si="751"/>
        <v>0</v>
      </c>
      <c r="I1562" s="23">
        <f t="shared" si="752"/>
        <v>0</v>
      </c>
    </row>
    <row r="1563" spans="1:9" x14ac:dyDescent="0.25">
      <c r="A1563" s="3" t="s">
        <v>440</v>
      </c>
      <c r="B1563" s="13">
        <v>410</v>
      </c>
      <c r="C1563" s="3" t="s">
        <v>222</v>
      </c>
      <c r="D1563" s="3" t="s">
        <v>5</v>
      </c>
      <c r="E1563" s="18" t="s">
        <v>646</v>
      </c>
      <c r="F1563" s="23">
        <v>699720.9</v>
      </c>
      <c r="G1563" s="23">
        <v>809920</v>
      </c>
      <c r="H1563" s="23">
        <v>0</v>
      </c>
      <c r="I1563" s="23"/>
    </row>
    <row r="1564" spans="1:9" ht="47.25" x14ac:dyDescent="0.25">
      <c r="A1564" s="3" t="s">
        <v>444</v>
      </c>
      <c r="B1564" s="13"/>
      <c r="C1564" s="3"/>
      <c r="D1564" s="3"/>
      <c r="E1564" s="18" t="s">
        <v>1099</v>
      </c>
      <c r="F1564" s="23">
        <f>F1565+F1568</f>
        <v>4147.2000000000007</v>
      </c>
      <c r="G1564" s="23">
        <f t="shared" ref="G1564:I1564" si="753">G1565+G1568</f>
        <v>4147.2000000000007</v>
      </c>
      <c r="H1564" s="23">
        <f t="shared" si="753"/>
        <v>4147.2</v>
      </c>
      <c r="I1564" s="23">
        <f t="shared" si="753"/>
        <v>0</v>
      </c>
    </row>
    <row r="1565" spans="1:9" ht="47.25" x14ac:dyDescent="0.25">
      <c r="A1565" s="3" t="s">
        <v>444</v>
      </c>
      <c r="B1565" s="13">
        <v>200</v>
      </c>
      <c r="C1565" s="3"/>
      <c r="D1565" s="3"/>
      <c r="E1565" s="18" t="s">
        <v>673</v>
      </c>
      <c r="F1565" s="23">
        <f>F1566</f>
        <v>2569.8000000000002</v>
      </c>
      <c r="G1565" s="23">
        <f t="shared" ref="G1565:G1566" si="754">G1566</f>
        <v>2204.8000000000002</v>
      </c>
      <c r="H1565" s="23">
        <f t="shared" ref="H1565:H1566" si="755">H1566</f>
        <v>1970.8</v>
      </c>
      <c r="I1565" s="23">
        <f t="shared" ref="I1565:I1566" si="756">I1566</f>
        <v>0</v>
      </c>
    </row>
    <row r="1566" spans="1:9" ht="47.25" x14ac:dyDescent="0.25">
      <c r="A1566" s="3" t="s">
        <v>444</v>
      </c>
      <c r="B1566" s="13">
        <v>240</v>
      </c>
      <c r="C1566" s="3"/>
      <c r="D1566" s="3"/>
      <c r="E1566" s="18" t="s">
        <v>681</v>
      </c>
      <c r="F1566" s="23">
        <f>F1567</f>
        <v>2569.8000000000002</v>
      </c>
      <c r="G1566" s="23">
        <f t="shared" si="754"/>
        <v>2204.8000000000002</v>
      </c>
      <c r="H1566" s="23">
        <f t="shared" si="755"/>
        <v>1970.8</v>
      </c>
      <c r="I1566" s="23">
        <f t="shared" si="756"/>
        <v>0</v>
      </c>
    </row>
    <row r="1567" spans="1:9" x14ac:dyDescent="0.25">
      <c r="A1567" s="3" t="s">
        <v>444</v>
      </c>
      <c r="B1567" s="13">
        <v>240</v>
      </c>
      <c r="C1567" s="3" t="s">
        <v>222</v>
      </c>
      <c r="D1567" s="3" t="s">
        <v>5</v>
      </c>
      <c r="E1567" s="18" t="s">
        <v>646</v>
      </c>
      <c r="F1567" s="23">
        <v>2569.8000000000002</v>
      </c>
      <c r="G1567" s="23">
        <v>2204.8000000000002</v>
      </c>
      <c r="H1567" s="23">
        <v>1970.8</v>
      </c>
      <c r="I1567" s="23"/>
    </row>
    <row r="1568" spans="1:9" x14ac:dyDescent="0.25">
      <c r="A1568" s="3" t="s">
        <v>444</v>
      </c>
      <c r="B1568" s="13">
        <v>800</v>
      </c>
      <c r="C1568" s="3"/>
      <c r="D1568" s="3"/>
      <c r="E1568" s="18" t="s">
        <v>678</v>
      </c>
      <c r="F1568" s="23">
        <f>F1569</f>
        <v>1577.4</v>
      </c>
      <c r="G1568" s="23">
        <f t="shared" ref="G1568:I1569" si="757">G1569</f>
        <v>1942.4</v>
      </c>
      <c r="H1568" s="23">
        <f t="shared" si="757"/>
        <v>2176.4</v>
      </c>
      <c r="I1568" s="23">
        <f t="shared" si="757"/>
        <v>0</v>
      </c>
    </row>
    <row r="1569" spans="1:9" x14ac:dyDescent="0.25">
      <c r="A1569" s="3" t="s">
        <v>444</v>
      </c>
      <c r="B1569" s="13">
        <v>850</v>
      </c>
      <c r="C1569" s="3"/>
      <c r="D1569" s="3"/>
      <c r="E1569" s="18" t="s">
        <v>696</v>
      </c>
      <c r="F1569" s="23">
        <f>F1570</f>
        <v>1577.4</v>
      </c>
      <c r="G1569" s="23">
        <f t="shared" si="757"/>
        <v>1942.4</v>
      </c>
      <c r="H1569" s="23">
        <f t="shared" si="757"/>
        <v>2176.4</v>
      </c>
      <c r="I1569" s="23">
        <f t="shared" si="757"/>
        <v>0</v>
      </c>
    </row>
    <row r="1570" spans="1:9" x14ac:dyDescent="0.25">
      <c r="A1570" s="3" t="s">
        <v>444</v>
      </c>
      <c r="B1570" s="13">
        <v>850</v>
      </c>
      <c r="C1570" s="3" t="s">
        <v>222</v>
      </c>
      <c r="D1570" s="3" t="s">
        <v>5</v>
      </c>
      <c r="E1570" s="18" t="s">
        <v>646</v>
      </c>
      <c r="F1570" s="23">
        <v>1577.4</v>
      </c>
      <c r="G1570" s="23">
        <v>1942.4</v>
      </c>
      <c r="H1570" s="23">
        <v>2176.4</v>
      </c>
      <c r="I1570" s="23"/>
    </row>
    <row r="1571" spans="1:9" s="12" customFormat="1" ht="31.5" x14ac:dyDescent="0.25">
      <c r="A1571" s="11" t="s">
        <v>447</v>
      </c>
      <c r="B1571" s="21"/>
      <c r="C1571" s="11"/>
      <c r="D1571" s="11"/>
      <c r="E1571" s="20" t="s">
        <v>766</v>
      </c>
      <c r="F1571" s="22">
        <f>F1572</f>
        <v>37378.300000000003</v>
      </c>
      <c r="G1571" s="22">
        <f t="shared" ref="G1571:I1571" si="758">G1572</f>
        <v>36946.6</v>
      </c>
      <c r="H1571" s="22">
        <f t="shared" si="758"/>
        <v>36946.600000000006</v>
      </c>
      <c r="I1571" s="22">
        <f t="shared" si="758"/>
        <v>0</v>
      </c>
    </row>
    <row r="1572" spans="1:9" ht="63" x14ac:dyDescent="0.25">
      <c r="A1572" s="3" t="s">
        <v>448</v>
      </c>
      <c r="B1572" s="13"/>
      <c r="C1572" s="3"/>
      <c r="D1572" s="3"/>
      <c r="E1572" s="18" t="s">
        <v>1100</v>
      </c>
      <c r="F1572" s="23">
        <f>F1573+F1583</f>
        <v>37378.300000000003</v>
      </c>
      <c r="G1572" s="23">
        <f t="shared" ref="G1572:I1572" si="759">G1573+G1583</f>
        <v>36946.6</v>
      </c>
      <c r="H1572" s="23">
        <f t="shared" si="759"/>
        <v>36946.600000000006</v>
      </c>
      <c r="I1572" s="23">
        <f t="shared" si="759"/>
        <v>0</v>
      </c>
    </row>
    <row r="1573" spans="1:9" ht="47.25" x14ac:dyDescent="0.25">
      <c r="A1573" s="3" t="s">
        <v>445</v>
      </c>
      <c r="B1573" s="13"/>
      <c r="C1573" s="3"/>
      <c r="D1573" s="3"/>
      <c r="E1573" s="18" t="s">
        <v>800</v>
      </c>
      <c r="F1573" s="23">
        <f>F1574+F1577+F1580</f>
        <v>24589.7</v>
      </c>
      <c r="G1573" s="23">
        <f t="shared" ref="G1573:I1573" si="760">G1574+G1577+G1580</f>
        <v>24158</v>
      </c>
      <c r="H1573" s="23">
        <f t="shared" si="760"/>
        <v>24158.000000000004</v>
      </c>
      <c r="I1573" s="23">
        <f t="shared" si="760"/>
        <v>0</v>
      </c>
    </row>
    <row r="1574" spans="1:9" ht="94.5" x14ac:dyDescent="0.25">
      <c r="A1574" s="3" t="s">
        <v>445</v>
      </c>
      <c r="B1574" s="13">
        <v>100</v>
      </c>
      <c r="C1574" s="3"/>
      <c r="D1574" s="3"/>
      <c r="E1574" s="18" t="s">
        <v>672</v>
      </c>
      <c r="F1574" s="23">
        <f>F1575</f>
        <v>22022.400000000001</v>
      </c>
      <c r="G1574" s="23">
        <f t="shared" ref="G1574:G1575" si="761">G1575</f>
        <v>21590.7</v>
      </c>
      <c r="H1574" s="23">
        <f t="shared" ref="H1574:H1575" si="762">H1575</f>
        <v>21590.7</v>
      </c>
      <c r="I1574" s="23">
        <f t="shared" ref="I1574:I1575" si="763">I1575</f>
        <v>0</v>
      </c>
    </row>
    <row r="1575" spans="1:9" ht="31.5" x14ac:dyDescent="0.25">
      <c r="A1575" s="3" t="s">
        <v>445</v>
      </c>
      <c r="B1575" s="13">
        <v>110</v>
      </c>
      <c r="C1575" s="3"/>
      <c r="D1575" s="3"/>
      <c r="E1575" s="18" t="s">
        <v>679</v>
      </c>
      <c r="F1575" s="23">
        <f>F1576</f>
        <v>22022.400000000001</v>
      </c>
      <c r="G1575" s="23">
        <f t="shared" si="761"/>
        <v>21590.7</v>
      </c>
      <c r="H1575" s="23">
        <f t="shared" si="762"/>
        <v>21590.7</v>
      </c>
      <c r="I1575" s="23">
        <f t="shared" si="763"/>
        <v>0</v>
      </c>
    </row>
    <row r="1576" spans="1:9" ht="31.5" x14ac:dyDescent="0.25">
      <c r="A1576" s="3" t="s">
        <v>445</v>
      </c>
      <c r="B1576" s="13">
        <v>110</v>
      </c>
      <c r="C1576" s="3" t="s">
        <v>222</v>
      </c>
      <c r="D1576" s="3" t="s">
        <v>222</v>
      </c>
      <c r="E1576" s="18" t="s">
        <v>649</v>
      </c>
      <c r="F1576" s="23">
        <v>22022.400000000001</v>
      </c>
      <c r="G1576" s="23">
        <v>21590.7</v>
      </c>
      <c r="H1576" s="23">
        <v>21590.7</v>
      </c>
      <c r="I1576" s="23"/>
    </row>
    <row r="1577" spans="1:9" ht="47.25" x14ac:dyDescent="0.25">
      <c r="A1577" s="3" t="s">
        <v>445</v>
      </c>
      <c r="B1577" s="13">
        <v>200</v>
      </c>
      <c r="C1577" s="3"/>
      <c r="D1577" s="3"/>
      <c r="E1577" s="18" t="s">
        <v>673</v>
      </c>
      <c r="F1577" s="23">
        <f>F1578</f>
        <v>2505.1999999999998</v>
      </c>
      <c r="G1577" s="23">
        <f t="shared" ref="G1577:G1578" si="764">G1578</f>
        <v>2516.1999999999998</v>
      </c>
      <c r="H1577" s="23">
        <f t="shared" ref="H1577:H1578" si="765">H1578</f>
        <v>2536.9</v>
      </c>
      <c r="I1577" s="23">
        <f t="shared" ref="I1577:I1578" si="766">I1578</f>
        <v>0</v>
      </c>
    </row>
    <row r="1578" spans="1:9" ht="47.25" x14ac:dyDescent="0.25">
      <c r="A1578" s="3" t="s">
        <v>445</v>
      </c>
      <c r="B1578" s="13">
        <v>240</v>
      </c>
      <c r="C1578" s="3"/>
      <c r="D1578" s="3"/>
      <c r="E1578" s="18" t="s">
        <v>681</v>
      </c>
      <c r="F1578" s="23">
        <f>F1579</f>
        <v>2505.1999999999998</v>
      </c>
      <c r="G1578" s="23">
        <f t="shared" si="764"/>
        <v>2516.1999999999998</v>
      </c>
      <c r="H1578" s="23">
        <f t="shared" si="765"/>
        <v>2536.9</v>
      </c>
      <c r="I1578" s="23">
        <f t="shared" si="766"/>
        <v>0</v>
      </c>
    </row>
    <row r="1579" spans="1:9" ht="31.5" x14ac:dyDescent="0.25">
      <c r="A1579" s="3" t="s">
        <v>445</v>
      </c>
      <c r="B1579" s="13">
        <v>240</v>
      </c>
      <c r="C1579" s="3" t="s">
        <v>222</v>
      </c>
      <c r="D1579" s="3" t="s">
        <v>222</v>
      </c>
      <c r="E1579" s="18" t="s">
        <v>649</v>
      </c>
      <c r="F1579" s="23">
        <v>2505.1999999999998</v>
      </c>
      <c r="G1579" s="23">
        <v>2516.1999999999998</v>
      </c>
      <c r="H1579" s="23">
        <v>2536.9</v>
      </c>
      <c r="I1579" s="23"/>
    </row>
    <row r="1580" spans="1:9" x14ac:dyDescent="0.25">
      <c r="A1580" s="3" t="s">
        <v>445</v>
      </c>
      <c r="B1580" s="13">
        <v>800</v>
      </c>
      <c r="C1580" s="3"/>
      <c r="D1580" s="3"/>
      <c r="E1580" s="18" t="s">
        <v>678</v>
      </c>
      <c r="F1580" s="23">
        <f>F1581</f>
        <v>62.1</v>
      </c>
      <c r="G1580" s="23">
        <f t="shared" ref="G1580:G1581" si="767">G1581</f>
        <v>51.099999999999994</v>
      </c>
      <c r="H1580" s="23">
        <f t="shared" ref="H1580:H1581" si="768">H1581</f>
        <v>30.4</v>
      </c>
      <c r="I1580" s="23">
        <f t="shared" ref="I1580:I1581" si="769">I1581</f>
        <v>0</v>
      </c>
    </row>
    <row r="1581" spans="1:9" x14ac:dyDescent="0.25">
      <c r="A1581" s="3" t="s">
        <v>445</v>
      </c>
      <c r="B1581" s="13">
        <v>850</v>
      </c>
      <c r="C1581" s="3"/>
      <c r="D1581" s="3"/>
      <c r="E1581" s="18" t="s">
        <v>696</v>
      </c>
      <c r="F1581" s="23">
        <f>F1582</f>
        <v>62.1</v>
      </c>
      <c r="G1581" s="23">
        <f t="shared" si="767"/>
        <v>51.099999999999994</v>
      </c>
      <c r="H1581" s="23">
        <f t="shared" si="768"/>
        <v>30.4</v>
      </c>
      <c r="I1581" s="23">
        <f t="shared" si="769"/>
        <v>0</v>
      </c>
    </row>
    <row r="1582" spans="1:9" ht="31.5" x14ac:dyDescent="0.25">
      <c r="A1582" s="3" t="s">
        <v>445</v>
      </c>
      <c r="B1582" s="13">
        <v>850</v>
      </c>
      <c r="C1582" s="3" t="s">
        <v>222</v>
      </c>
      <c r="D1582" s="3" t="s">
        <v>222</v>
      </c>
      <c r="E1582" s="18" t="s">
        <v>649</v>
      </c>
      <c r="F1582" s="23">
        <v>62.1</v>
      </c>
      <c r="G1582" s="23">
        <v>51.099999999999994</v>
      </c>
      <c r="H1582" s="23">
        <v>30.4</v>
      </c>
      <c r="I1582" s="23"/>
    </row>
    <row r="1583" spans="1:9" ht="31.5" x14ac:dyDescent="0.25">
      <c r="A1583" s="3" t="s">
        <v>446</v>
      </c>
      <c r="B1583" s="13"/>
      <c r="C1583" s="3"/>
      <c r="D1583" s="3"/>
      <c r="E1583" s="18" t="s">
        <v>1101</v>
      </c>
      <c r="F1583" s="23">
        <f>F1584+F1587</f>
        <v>12788.6</v>
      </c>
      <c r="G1583" s="23">
        <f t="shared" ref="G1583:I1583" si="770">G1584+G1587</f>
        <v>12788.6</v>
      </c>
      <c r="H1583" s="23">
        <f t="shared" si="770"/>
        <v>12788.6</v>
      </c>
      <c r="I1583" s="23">
        <f t="shared" si="770"/>
        <v>0</v>
      </c>
    </row>
    <row r="1584" spans="1:9" ht="47.25" x14ac:dyDescent="0.25">
      <c r="A1584" s="3" t="s">
        <v>446</v>
      </c>
      <c r="B1584" s="13">
        <v>200</v>
      </c>
      <c r="C1584" s="3"/>
      <c r="D1584" s="3"/>
      <c r="E1584" s="18" t="s">
        <v>673</v>
      </c>
      <c r="F1584" s="23">
        <f>F1585</f>
        <v>12522.2</v>
      </c>
      <c r="G1584" s="23">
        <f t="shared" ref="G1584:G1585" si="771">G1585</f>
        <v>12522.2</v>
      </c>
      <c r="H1584" s="23">
        <f t="shared" ref="H1584:H1585" si="772">H1585</f>
        <v>12522.2</v>
      </c>
      <c r="I1584" s="23">
        <f t="shared" ref="I1584:I1585" si="773">I1585</f>
        <v>0</v>
      </c>
    </row>
    <row r="1585" spans="1:9" ht="47.25" x14ac:dyDescent="0.25">
      <c r="A1585" s="3" t="s">
        <v>446</v>
      </c>
      <c r="B1585" s="13">
        <v>240</v>
      </c>
      <c r="C1585" s="3"/>
      <c r="D1585" s="3"/>
      <c r="E1585" s="18" t="s">
        <v>681</v>
      </c>
      <c r="F1585" s="23">
        <f>F1586</f>
        <v>12522.2</v>
      </c>
      <c r="G1585" s="23">
        <f t="shared" si="771"/>
        <v>12522.2</v>
      </c>
      <c r="H1585" s="23">
        <f t="shared" si="772"/>
        <v>12522.2</v>
      </c>
      <c r="I1585" s="23">
        <f t="shared" si="773"/>
        <v>0</v>
      </c>
    </row>
    <row r="1586" spans="1:9" x14ac:dyDescent="0.25">
      <c r="A1586" s="3" t="s">
        <v>446</v>
      </c>
      <c r="B1586" s="13">
        <v>240</v>
      </c>
      <c r="C1586" s="3" t="s">
        <v>222</v>
      </c>
      <c r="D1586" s="3" t="s">
        <v>5</v>
      </c>
      <c r="E1586" s="18" t="s">
        <v>646</v>
      </c>
      <c r="F1586" s="23">
        <v>12522.2</v>
      </c>
      <c r="G1586" s="23">
        <v>12522.2</v>
      </c>
      <c r="H1586" s="23">
        <v>12522.2</v>
      </c>
      <c r="I1586" s="23"/>
    </row>
    <row r="1587" spans="1:9" x14ac:dyDescent="0.25">
      <c r="A1587" s="3" t="s">
        <v>446</v>
      </c>
      <c r="B1587" s="13">
        <v>800</v>
      </c>
      <c r="C1587" s="3"/>
      <c r="D1587" s="3"/>
      <c r="E1587" s="18" t="s">
        <v>678</v>
      </c>
      <c r="F1587" s="23">
        <f>F1588</f>
        <v>266.39999999999998</v>
      </c>
      <c r="G1587" s="23">
        <f t="shared" ref="G1587:G1588" si="774">G1588</f>
        <v>266.39999999999998</v>
      </c>
      <c r="H1587" s="23">
        <f t="shared" ref="H1587:H1588" si="775">H1588</f>
        <v>266.39999999999998</v>
      </c>
      <c r="I1587" s="23">
        <f t="shared" ref="I1587:I1588" si="776">I1588</f>
        <v>0</v>
      </c>
    </row>
    <row r="1588" spans="1:9" x14ac:dyDescent="0.25">
      <c r="A1588" s="3" t="s">
        <v>446</v>
      </c>
      <c r="B1588" s="13">
        <v>850</v>
      </c>
      <c r="C1588" s="3"/>
      <c r="D1588" s="3"/>
      <c r="E1588" s="18" t="s">
        <v>696</v>
      </c>
      <c r="F1588" s="23">
        <f>F1589</f>
        <v>266.39999999999998</v>
      </c>
      <c r="G1588" s="23">
        <f t="shared" si="774"/>
        <v>266.39999999999998</v>
      </c>
      <c r="H1588" s="23">
        <f t="shared" si="775"/>
        <v>266.39999999999998</v>
      </c>
      <c r="I1588" s="23">
        <f t="shared" si="776"/>
        <v>0</v>
      </c>
    </row>
    <row r="1589" spans="1:9" x14ac:dyDescent="0.25">
      <c r="A1589" s="3" t="s">
        <v>446</v>
      </c>
      <c r="B1589" s="13">
        <v>850</v>
      </c>
      <c r="C1589" s="3" t="s">
        <v>222</v>
      </c>
      <c r="D1589" s="3" t="s">
        <v>5</v>
      </c>
      <c r="E1589" s="18" t="s">
        <v>646</v>
      </c>
      <c r="F1589" s="23">
        <v>266.39999999999998</v>
      </c>
      <c r="G1589" s="23">
        <v>266.39999999999998</v>
      </c>
      <c r="H1589" s="23">
        <v>266.39999999999998</v>
      </c>
      <c r="I1589" s="23"/>
    </row>
    <row r="1590" spans="1:9" s="12" customFormat="1" ht="31.5" x14ac:dyDescent="0.25">
      <c r="A1590" s="11" t="s">
        <v>450</v>
      </c>
      <c r="B1590" s="21"/>
      <c r="C1590" s="11"/>
      <c r="D1590" s="11"/>
      <c r="E1590" s="20" t="s">
        <v>767</v>
      </c>
      <c r="F1590" s="22">
        <f>F1591+F1598+F1611</f>
        <v>248209.5</v>
      </c>
      <c r="G1590" s="22">
        <f>G1591+G1598+G1611</f>
        <v>189893.2</v>
      </c>
      <c r="H1590" s="22">
        <f>H1591+H1598+H1611</f>
        <v>184826.6</v>
      </c>
      <c r="I1590" s="22">
        <f>I1591+I1598+I1611</f>
        <v>0</v>
      </c>
    </row>
    <row r="1591" spans="1:9" ht="47.25" x14ac:dyDescent="0.25">
      <c r="A1591" s="3" t="s">
        <v>449</v>
      </c>
      <c r="B1591" s="13"/>
      <c r="C1591" s="3"/>
      <c r="D1591" s="3"/>
      <c r="E1591" s="18" t="s">
        <v>1102</v>
      </c>
      <c r="F1591" s="23">
        <f>F1592+F1595</f>
        <v>49024.9</v>
      </c>
      <c r="G1591" s="23">
        <f t="shared" ref="G1591:I1591" si="777">G1592+G1595</f>
        <v>0</v>
      </c>
      <c r="H1591" s="23">
        <f t="shared" si="777"/>
        <v>0</v>
      </c>
      <c r="I1591" s="23">
        <f t="shared" si="777"/>
        <v>0</v>
      </c>
    </row>
    <row r="1592" spans="1:9" ht="47.25" x14ac:dyDescent="0.25">
      <c r="A1592" s="3" t="s">
        <v>449</v>
      </c>
      <c r="B1592" s="13">
        <v>400</v>
      </c>
      <c r="C1592" s="3"/>
      <c r="D1592" s="3"/>
      <c r="E1592" s="18" t="s">
        <v>675</v>
      </c>
      <c r="F1592" s="23">
        <f>F1593</f>
        <v>48724.9</v>
      </c>
      <c r="G1592" s="23">
        <f t="shared" ref="G1592:G1593" si="778">G1593</f>
        <v>0</v>
      </c>
      <c r="H1592" s="23">
        <f t="shared" ref="H1592:H1593" si="779">H1593</f>
        <v>0</v>
      </c>
      <c r="I1592" s="23">
        <f t="shared" ref="I1592:I1593" si="780">I1593</f>
        <v>0</v>
      </c>
    </row>
    <row r="1593" spans="1:9" x14ac:dyDescent="0.25">
      <c r="A1593" s="3" t="s">
        <v>449</v>
      </c>
      <c r="B1593" s="13">
        <v>410</v>
      </c>
      <c r="C1593" s="3"/>
      <c r="D1593" s="3"/>
      <c r="E1593" s="18" t="s">
        <v>688</v>
      </c>
      <c r="F1593" s="23">
        <f>F1594</f>
        <v>48724.9</v>
      </c>
      <c r="G1593" s="23">
        <f t="shared" si="778"/>
        <v>0</v>
      </c>
      <c r="H1593" s="23">
        <f t="shared" si="779"/>
        <v>0</v>
      </c>
      <c r="I1593" s="23">
        <f t="shared" si="780"/>
        <v>0</v>
      </c>
    </row>
    <row r="1594" spans="1:9" x14ac:dyDescent="0.25">
      <c r="A1594" s="3" t="s">
        <v>449</v>
      </c>
      <c r="B1594" s="13">
        <v>410</v>
      </c>
      <c r="C1594" s="3" t="s">
        <v>222</v>
      </c>
      <c r="D1594" s="3" t="s">
        <v>5</v>
      </c>
      <c r="E1594" s="18" t="s">
        <v>646</v>
      </c>
      <c r="F1594" s="23">
        <v>48724.9</v>
      </c>
      <c r="G1594" s="23">
        <v>0</v>
      </c>
      <c r="H1594" s="23">
        <v>0</v>
      </c>
      <c r="I1594" s="23"/>
    </row>
    <row r="1595" spans="1:9" x14ac:dyDescent="0.25">
      <c r="A1595" s="3" t="s">
        <v>449</v>
      </c>
      <c r="B1595" s="13">
        <v>800</v>
      </c>
      <c r="C1595" s="3"/>
      <c r="D1595" s="3"/>
      <c r="E1595" s="18" t="s">
        <v>678</v>
      </c>
      <c r="F1595" s="23">
        <f>F1596</f>
        <v>300</v>
      </c>
      <c r="G1595" s="23">
        <f t="shared" ref="G1595:G1596" si="781">G1596</f>
        <v>0</v>
      </c>
      <c r="H1595" s="23">
        <f t="shared" ref="H1595:H1596" si="782">H1596</f>
        <v>0</v>
      </c>
      <c r="I1595" s="23">
        <f t="shared" ref="I1595:I1596" si="783">I1596</f>
        <v>0</v>
      </c>
    </row>
    <row r="1596" spans="1:9" x14ac:dyDescent="0.25">
      <c r="A1596" s="3" t="s">
        <v>449</v>
      </c>
      <c r="B1596" s="13">
        <v>830</v>
      </c>
      <c r="C1596" s="3"/>
      <c r="D1596" s="3"/>
      <c r="E1596" s="18" t="s">
        <v>695</v>
      </c>
      <c r="F1596" s="23">
        <f>F1597</f>
        <v>300</v>
      </c>
      <c r="G1596" s="23">
        <f t="shared" si="781"/>
        <v>0</v>
      </c>
      <c r="H1596" s="23">
        <f t="shared" si="782"/>
        <v>0</v>
      </c>
      <c r="I1596" s="23">
        <f t="shared" si="783"/>
        <v>0</v>
      </c>
    </row>
    <row r="1597" spans="1:9" x14ac:dyDescent="0.25">
      <c r="A1597" s="3" t="s">
        <v>449</v>
      </c>
      <c r="B1597" s="13">
        <v>830</v>
      </c>
      <c r="C1597" s="3" t="s">
        <v>222</v>
      </c>
      <c r="D1597" s="3" t="s">
        <v>5</v>
      </c>
      <c r="E1597" s="18" t="s">
        <v>646</v>
      </c>
      <c r="F1597" s="23">
        <v>300</v>
      </c>
      <c r="G1597" s="23">
        <v>0</v>
      </c>
      <c r="H1597" s="23">
        <v>0</v>
      </c>
      <c r="I1597" s="23"/>
    </row>
    <row r="1598" spans="1:9" ht="78.75" x14ac:dyDescent="0.25">
      <c r="A1598" s="3" t="s">
        <v>454</v>
      </c>
      <c r="B1598" s="13"/>
      <c r="C1598" s="3"/>
      <c r="D1598" s="3"/>
      <c r="E1598" s="18" t="s">
        <v>1103</v>
      </c>
      <c r="F1598" s="23">
        <f>F1599+F1603+F1607</f>
        <v>171805.7</v>
      </c>
      <c r="G1598" s="23">
        <f t="shared" ref="G1598:I1598" si="784">G1599+G1603+G1607</f>
        <v>163560.20000000001</v>
      </c>
      <c r="H1598" s="23">
        <f t="shared" si="784"/>
        <v>159539.5</v>
      </c>
      <c r="I1598" s="23">
        <f t="shared" si="784"/>
        <v>0</v>
      </c>
    </row>
    <row r="1599" spans="1:9" ht="63" x14ac:dyDescent="0.25">
      <c r="A1599" s="3" t="s">
        <v>451</v>
      </c>
      <c r="B1599" s="13"/>
      <c r="C1599" s="3"/>
      <c r="D1599" s="3"/>
      <c r="E1599" s="18" t="s">
        <v>1104</v>
      </c>
      <c r="F1599" s="23">
        <f>F1600</f>
        <v>4949.6000000000004</v>
      </c>
      <c r="G1599" s="23">
        <f t="shared" ref="G1599:G1601" si="785">G1600</f>
        <v>5275.4</v>
      </c>
      <c r="H1599" s="23">
        <f t="shared" ref="H1599:H1601" si="786">H1600</f>
        <v>4739</v>
      </c>
      <c r="I1599" s="23">
        <f t="shared" ref="I1599:I1601" si="787">I1600</f>
        <v>0</v>
      </c>
    </row>
    <row r="1600" spans="1:9" ht="47.25" x14ac:dyDescent="0.25">
      <c r="A1600" s="3" t="s">
        <v>451</v>
      </c>
      <c r="B1600" s="13">
        <v>200</v>
      </c>
      <c r="C1600" s="3"/>
      <c r="D1600" s="3"/>
      <c r="E1600" s="18" t="s">
        <v>673</v>
      </c>
      <c r="F1600" s="23">
        <f>F1601</f>
        <v>4949.6000000000004</v>
      </c>
      <c r="G1600" s="23">
        <f t="shared" si="785"/>
        <v>5275.4</v>
      </c>
      <c r="H1600" s="23">
        <f t="shared" si="786"/>
        <v>4739</v>
      </c>
      <c r="I1600" s="23">
        <f t="shared" si="787"/>
        <v>0</v>
      </c>
    </row>
    <row r="1601" spans="1:9" ht="47.25" x14ac:dyDescent="0.25">
      <c r="A1601" s="3" t="s">
        <v>451</v>
      </c>
      <c r="B1601" s="13">
        <v>240</v>
      </c>
      <c r="C1601" s="3"/>
      <c r="D1601" s="3"/>
      <c r="E1601" s="18" t="s">
        <v>681</v>
      </c>
      <c r="F1601" s="23">
        <f>F1602</f>
        <v>4949.6000000000004</v>
      </c>
      <c r="G1601" s="23">
        <f t="shared" si="785"/>
        <v>5275.4</v>
      </c>
      <c r="H1601" s="23">
        <f t="shared" si="786"/>
        <v>4739</v>
      </c>
      <c r="I1601" s="23">
        <f t="shared" si="787"/>
        <v>0</v>
      </c>
    </row>
    <row r="1602" spans="1:9" ht="31.5" x14ac:dyDescent="0.25">
      <c r="A1602" s="3" t="s">
        <v>451</v>
      </c>
      <c r="B1602" s="13">
        <v>240</v>
      </c>
      <c r="C1602" s="3" t="s">
        <v>63</v>
      </c>
      <c r="D1602" s="3" t="s">
        <v>160</v>
      </c>
      <c r="E1602" s="18" t="s">
        <v>664</v>
      </c>
      <c r="F1602" s="23">
        <v>4949.6000000000004</v>
      </c>
      <c r="G1602" s="23">
        <v>5275.4</v>
      </c>
      <c r="H1602" s="23">
        <v>4739</v>
      </c>
      <c r="I1602" s="23"/>
    </row>
    <row r="1603" spans="1:9" ht="141.75" x14ac:dyDescent="0.25">
      <c r="A1603" s="3" t="s">
        <v>452</v>
      </c>
      <c r="B1603" s="13"/>
      <c r="C1603" s="3"/>
      <c r="D1603" s="3"/>
      <c r="E1603" s="18" t="s">
        <v>1105</v>
      </c>
      <c r="F1603" s="23">
        <f>F1604</f>
        <v>118383.2</v>
      </c>
      <c r="G1603" s="23">
        <f t="shared" ref="G1603:G1605" si="788">G1604</f>
        <v>107930.5</v>
      </c>
      <c r="H1603" s="23">
        <f t="shared" ref="H1603:H1605" si="789">H1604</f>
        <v>104446.2</v>
      </c>
      <c r="I1603" s="23">
        <f t="shared" ref="I1603:I1605" si="790">I1604</f>
        <v>0</v>
      </c>
    </row>
    <row r="1604" spans="1:9" ht="47.25" x14ac:dyDescent="0.25">
      <c r="A1604" s="3" t="s">
        <v>452</v>
      </c>
      <c r="B1604" s="13">
        <v>400</v>
      </c>
      <c r="C1604" s="3"/>
      <c r="D1604" s="3"/>
      <c r="E1604" s="18" t="s">
        <v>675</v>
      </c>
      <c r="F1604" s="23">
        <f>F1605</f>
        <v>118383.2</v>
      </c>
      <c r="G1604" s="23">
        <f t="shared" si="788"/>
        <v>107930.5</v>
      </c>
      <c r="H1604" s="23">
        <f t="shared" si="789"/>
        <v>104446.2</v>
      </c>
      <c r="I1604" s="23">
        <f t="shared" si="790"/>
        <v>0</v>
      </c>
    </row>
    <row r="1605" spans="1:9" x14ac:dyDescent="0.25">
      <c r="A1605" s="3" t="s">
        <v>452</v>
      </c>
      <c r="B1605" s="13">
        <v>410</v>
      </c>
      <c r="C1605" s="3"/>
      <c r="D1605" s="3"/>
      <c r="E1605" s="18" t="s">
        <v>688</v>
      </c>
      <c r="F1605" s="23">
        <f>F1606</f>
        <v>118383.2</v>
      </c>
      <c r="G1605" s="23">
        <f t="shared" si="788"/>
        <v>107930.5</v>
      </c>
      <c r="H1605" s="23">
        <f t="shared" si="789"/>
        <v>104446.2</v>
      </c>
      <c r="I1605" s="23">
        <f t="shared" si="790"/>
        <v>0</v>
      </c>
    </row>
    <row r="1606" spans="1:9" x14ac:dyDescent="0.25">
      <c r="A1606" s="3" t="s">
        <v>452</v>
      </c>
      <c r="B1606" s="13">
        <v>410</v>
      </c>
      <c r="C1606" s="3" t="s">
        <v>63</v>
      </c>
      <c r="D1606" s="3" t="s">
        <v>169</v>
      </c>
      <c r="E1606" s="18" t="s">
        <v>663</v>
      </c>
      <c r="F1606" s="23">
        <v>118383.2</v>
      </c>
      <c r="G1606" s="23">
        <v>107930.5</v>
      </c>
      <c r="H1606" s="23">
        <v>104446.2</v>
      </c>
      <c r="I1606" s="23"/>
    </row>
    <row r="1607" spans="1:9" ht="78.75" x14ac:dyDescent="0.25">
      <c r="A1607" s="3" t="s">
        <v>453</v>
      </c>
      <c r="B1607" s="13"/>
      <c r="C1607" s="3"/>
      <c r="D1607" s="3"/>
      <c r="E1607" s="18" t="s">
        <v>1106</v>
      </c>
      <c r="F1607" s="23">
        <f>F1608</f>
        <v>48472.9</v>
      </c>
      <c r="G1607" s="23">
        <f t="shared" ref="G1607:G1609" si="791">G1608</f>
        <v>50354.3</v>
      </c>
      <c r="H1607" s="23">
        <f t="shared" ref="H1607:H1609" si="792">H1608</f>
        <v>50354.3</v>
      </c>
      <c r="I1607" s="23">
        <f t="shared" ref="I1607:I1609" si="793">I1608</f>
        <v>0</v>
      </c>
    </row>
    <row r="1608" spans="1:9" ht="47.25" x14ac:dyDescent="0.25">
      <c r="A1608" s="3" t="s">
        <v>453</v>
      </c>
      <c r="B1608" s="13">
        <v>400</v>
      </c>
      <c r="C1608" s="3"/>
      <c r="D1608" s="3"/>
      <c r="E1608" s="18" t="s">
        <v>675</v>
      </c>
      <c r="F1608" s="23">
        <f>F1609</f>
        <v>48472.9</v>
      </c>
      <c r="G1608" s="23">
        <f t="shared" si="791"/>
        <v>50354.3</v>
      </c>
      <c r="H1608" s="23">
        <f t="shared" si="792"/>
        <v>50354.3</v>
      </c>
      <c r="I1608" s="23">
        <f t="shared" si="793"/>
        <v>0</v>
      </c>
    </row>
    <row r="1609" spans="1:9" x14ac:dyDescent="0.25">
      <c r="A1609" s="3" t="s">
        <v>453</v>
      </c>
      <c r="B1609" s="13">
        <v>410</v>
      </c>
      <c r="C1609" s="3"/>
      <c r="D1609" s="3"/>
      <c r="E1609" s="18" t="s">
        <v>688</v>
      </c>
      <c r="F1609" s="23">
        <f>F1610</f>
        <v>48472.9</v>
      </c>
      <c r="G1609" s="23">
        <f t="shared" si="791"/>
        <v>50354.3</v>
      </c>
      <c r="H1609" s="23">
        <f t="shared" si="792"/>
        <v>50354.3</v>
      </c>
      <c r="I1609" s="23">
        <f t="shared" si="793"/>
        <v>0</v>
      </c>
    </row>
    <row r="1610" spans="1:9" x14ac:dyDescent="0.25">
      <c r="A1610" s="3" t="s">
        <v>453</v>
      </c>
      <c r="B1610" s="13">
        <v>410</v>
      </c>
      <c r="C1610" s="3" t="s">
        <v>63</v>
      </c>
      <c r="D1610" s="3" t="s">
        <v>169</v>
      </c>
      <c r="E1610" s="18" t="s">
        <v>663</v>
      </c>
      <c r="F1610" s="23">
        <v>48472.9</v>
      </c>
      <c r="G1610" s="23">
        <v>50354.3</v>
      </c>
      <c r="H1610" s="23">
        <v>50354.3</v>
      </c>
      <c r="I1610" s="23"/>
    </row>
    <row r="1611" spans="1:9" ht="47.25" x14ac:dyDescent="0.25">
      <c r="A1611" s="3" t="s">
        <v>457</v>
      </c>
      <c r="B1611" s="13"/>
      <c r="C1611" s="3"/>
      <c r="D1611" s="3"/>
      <c r="E1611" s="18" t="s">
        <v>1107</v>
      </c>
      <c r="F1611" s="23">
        <f>F1612+F1616</f>
        <v>27378.9</v>
      </c>
      <c r="G1611" s="23">
        <f t="shared" ref="G1611:I1611" si="794">G1612+G1616</f>
        <v>26333</v>
      </c>
      <c r="H1611" s="23">
        <f t="shared" si="794"/>
        <v>25287.1</v>
      </c>
      <c r="I1611" s="23">
        <f t="shared" si="794"/>
        <v>0</v>
      </c>
    </row>
    <row r="1612" spans="1:9" ht="63" x14ac:dyDescent="0.25">
      <c r="A1612" s="3" t="s">
        <v>455</v>
      </c>
      <c r="B1612" s="13"/>
      <c r="C1612" s="3"/>
      <c r="D1612" s="3"/>
      <c r="E1612" s="18" t="s">
        <v>1108</v>
      </c>
      <c r="F1612" s="23">
        <f>F1613</f>
        <v>5378.9</v>
      </c>
      <c r="G1612" s="23">
        <f t="shared" ref="G1612:G1614" si="795">G1613</f>
        <v>4333</v>
      </c>
      <c r="H1612" s="23">
        <f t="shared" ref="H1612:H1614" si="796">H1613</f>
        <v>3287.1</v>
      </c>
      <c r="I1612" s="23">
        <f t="shared" ref="I1612:I1614" si="797">I1613</f>
        <v>0</v>
      </c>
    </row>
    <row r="1613" spans="1:9" ht="31.5" x14ac:dyDescent="0.25">
      <c r="A1613" s="3" t="s">
        <v>455</v>
      </c>
      <c r="B1613" s="13">
        <v>300</v>
      </c>
      <c r="C1613" s="3"/>
      <c r="D1613" s="3"/>
      <c r="E1613" s="18" t="s">
        <v>674</v>
      </c>
      <c r="F1613" s="23">
        <f>F1614</f>
        <v>5378.9</v>
      </c>
      <c r="G1613" s="23">
        <f t="shared" si="795"/>
        <v>4333</v>
      </c>
      <c r="H1613" s="23">
        <f t="shared" si="796"/>
        <v>3287.1</v>
      </c>
      <c r="I1613" s="23">
        <f t="shared" si="797"/>
        <v>0</v>
      </c>
    </row>
    <row r="1614" spans="1:9" ht="31.5" x14ac:dyDescent="0.25">
      <c r="A1614" s="3" t="s">
        <v>455</v>
      </c>
      <c r="B1614" s="13">
        <v>320</v>
      </c>
      <c r="C1614" s="3"/>
      <c r="D1614" s="3"/>
      <c r="E1614" s="18" t="s">
        <v>683</v>
      </c>
      <c r="F1614" s="23">
        <f>F1615</f>
        <v>5378.9</v>
      </c>
      <c r="G1614" s="23">
        <f t="shared" si="795"/>
        <v>4333</v>
      </c>
      <c r="H1614" s="23">
        <f t="shared" si="796"/>
        <v>3287.1</v>
      </c>
      <c r="I1614" s="23">
        <f t="shared" si="797"/>
        <v>0</v>
      </c>
    </row>
    <row r="1615" spans="1:9" x14ac:dyDescent="0.25">
      <c r="A1615" s="3" t="s">
        <v>455</v>
      </c>
      <c r="B1615" s="13">
        <v>320</v>
      </c>
      <c r="C1615" s="3" t="s">
        <v>63</v>
      </c>
      <c r="D1615" s="3" t="s">
        <v>21</v>
      </c>
      <c r="E1615" s="18" t="s">
        <v>662</v>
      </c>
      <c r="F1615" s="23">
        <v>5378.9</v>
      </c>
      <c r="G1615" s="23">
        <v>4333</v>
      </c>
      <c r="H1615" s="23">
        <v>3287.1</v>
      </c>
      <c r="I1615" s="23"/>
    </row>
    <row r="1616" spans="1:9" ht="94.5" x14ac:dyDescent="0.25">
      <c r="A1616" s="3" t="s">
        <v>456</v>
      </c>
      <c r="B1616" s="13"/>
      <c r="C1616" s="3"/>
      <c r="D1616" s="3"/>
      <c r="E1616" s="18" t="s">
        <v>1109</v>
      </c>
      <c r="F1616" s="23">
        <f>F1617</f>
        <v>22000</v>
      </c>
      <c r="G1616" s="23">
        <f t="shared" ref="G1616:G1618" si="798">G1617</f>
        <v>22000</v>
      </c>
      <c r="H1616" s="23">
        <f t="shared" ref="H1616:H1618" si="799">H1617</f>
        <v>22000</v>
      </c>
      <c r="I1616" s="23">
        <f t="shared" ref="I1616:I1618" si="800">I1617</f>
        <v>0</v>
      </c>
    </row>
    <row r="1617" spans="1:9" ht="31.5" x14ac:dyDescent="0.25">
      <c r="A1617" s="3" t="s">
        <v>456</v>
      </c>
      <c r="B1617" s="13">
        <v>300</v>
      </c>
      <c r="C1617" s="3"/>
      <c r="D1617" s="3"/>
      <c r="E1617" s="18" t="s">
        <v>674</v>
      </c>
      <c r="F1617" s="23">
        <f>F1618</f>
        <v>22000</v>
      </c>
      <c r="G1617" s="23">
        <f t="shared" si="798"/>
        <v>22000</v>
      </c>
      <c r="H1617" s="23">
        <f t="shared" si="799"/>
        <v>22000</v>
      </c>
      <c r="I1617" s="23">
        <f t="shared" si="800"/>
        <v>0</v>
      </c>
    </row>
    <row r="1618" spans="1:9" ht="31.5" x14ac:dyDescent="0.25">
      <c r="A1618" s="3" t="s">
        <v>456</v>
      </c>
      <c r="B1618" s="13">
        <v>320</v>
      </c>
      <c r="C1618" s="3"/>
      <c r="D1618" s="3"/>
      <c r="E1618" s="18" t="s">
        <v>683</v>
      </c>
      <c r="F1618" s="23">
        <f>F1619</f>
        <v>22000</v>
      </c>
      <c r="G1618" s="23">
        <f t="shared" si="798"/>
        <v>22000</v>
      </c>
      <c r="H1618" s="23">
        <f t="shared" si="799"/>
        <v>22000</v>
      </c>
      <c r="I1618" s="23">
        <f t="shared" si="800"/>
        <v>0</v>
      </c>
    </row>
    <row r="1619" spans="1:9" x14ac:dyDescent="0.25">
      <c r="A1619" s="3" t="s">
        <v>456</v>
      </c>
      <c r="B1619" s="13">
        <v>320</v>
      </c>
      <c r="C1619" s="3" t="s">
        <v>63</v>
      </c>
      <c r="D1619" s="3" t="s">
        <v>21</v>
      </c>
      <c r="E1619" s="18" t="s">
        <v>662</v>
      </c>
      <c r="F1619" s="23">
        <v>22000</v>
      </c>
      <c r="G1619" s="23">
        <v>22000</v>
      </c>
      <c r="H1619" s="23">
        <v>22000</v>
      </c>
      <c r="I1619" s="23"/>
    </row>
    <row r="1620" spans="1:9" s="10" customFormat="1" ht="47.25" x14ac:dyDescent="0.25">
      <c r="A1620" s="9" t="s">
        <v>460</v>
      </c>
      <c r="B1620" s="16"/>
      <c r="C1620" s="9"/>
      <c r="D1620" s="9"/>
      <c r="E1620" s="19" t="s">
        <v>714</v>
      </c>
      <c r="F1620" s="14">
        <f>F1621+F1634</f>
        <v>102313.2</v>
      </c>
      <c r="G1620" s="14">
        <f t="shared" ref="G1620:I1620" si="801">G1621+G1634</f>
        <v>79218.5</v>
      </c>
      <c r="H1620" s="14">
        <f t="shared" si="801"/>
        <v>79218.5</v>
      </c>
      <c r="I1620" s="14">
        <f t="shared" si="801"/>
        <v>0</v>
      </c>
    </row>
    <row r="1621" spans="1:9" s="12" customFormat="1" ht="31.5" x14ac:dyDescent="0.25">
      <c r="A1621" s="11" t="s">
        <v>461</v>
      </c>
      <c r="B1621" s="21"/>
      <c r="C1621" s="11"/>
      <c r="D1621" s="11"/>
      <c r="E1621" s="20" t="s">
        <v>768</v>
      </c>
      <c r="F1621" s="22">
        <f>F1622</f>
        <v>6111.2</v>
      </c>
      <c r="G1621" s="22">
        <f t="shared" ref="G1621:I1621" si="802">G1622</f>
        <v>4672.2</v>
      </c>
      <c r="H1621" s="22">
        <f t="shared" si="802"/>
        <v>4672.2</v>
      </c>
      <c r="I1621" s="22">
        <f t="shared" si="802"/>
        <v>0</v>
      </c>
    </row>
    <row r="1622" spans="1:9" ht="78.75" x14ac:dyDescent="0.25">
      <c r="A1622" s="3" t="s">
        <v>462</v>
      </c>
      <c r="B1622" s="13"/>
      <c r="C1622" s="3"/>
      <c r="D1622" s="3"/>
      <c r="E1622" s="18" t="s">
        <v>1110</v>
      </c>
      <c r="F1622" s="23">
        <f>F1623+F1627</f>
        <v>6111.2</v>
      </c>
      <c r="G1622" s="23">
        <f t="shared" ref="G1622:I1622" si="803">G1623+G1627</f>
        <v>4672.2</v>
      </c>
      <c r="H1622" s="23">
        <f t="shared" si="803"/>
        <v>4672.2</v>
      </c>
      <c r="I1622" s="23">
        <f t="shared" si="803"/>
        <v>0</v>
      </c>
    </row>
    <row r="1623" spans="1:9" ht="31.5" x14ac:dyDescent="0.25">
      <c r="A1623" s="3" t="s">
        <v>458</v>
      </c>
      <c r="B1623" s="13"/>
      <c r="C1623" s="3"/>
      <c r="D1623" s="3"/>
      <c r="E1623" s="18" t="s">
        <v>1111</v>
      </c>
      <c r="F1623" s="23">
        <f>F1624</f>
        <v>460.7</v>
      </c>
      <c r="G1623" s="23">
        <f t="shared" ref="G1623:G1625" si="804">G1624</f>
        <v>460.7</v>
      </c>
      <c r="H1623" s="23">
        <f t="shared" ref="H1623:H1625" si="805">H1624</f>
        <v>460.7</v>
      </c>
      <c r="I1623" s="23">
        <f t="shared" ref="I1623:I1625" si="806">I1624</f>
        <v>0</v>
      </c>
    </row>
    <row r="1624" spans="1:9" ht="47.25" x14ac:dyDescent="0.25">
      <c r="A1624" s="3" t="s">
        <v>458</v>
      </c>
      <c r="B1624" s="13">
        <v>200</v>
      </c>
      <c r="C1624" s="3"/>
      <c r="D1624" s="3"/>
      <c r="E1624" s="18" t="s">
        <v>673</v>
      </c>
      <c r="F1624" s="23">
        <f>F1625</f>
        <v>460.7</v>
      </c>
      <c r="G1624" s="23">
        <f t="shared" si="804"/>
        <v>460.7</v>
      </c>
      <c r="H1624" s="23">
        <f t="shared" si="805"/>
        <v>460.7</v>
      </c>
      <c r="I1624" s="23">
        <f t="shared" si="806"/>
        <v>0</v>
      </c>
    </row>
    <row r="1625" spans="1:9" ht="47.25" x14ac:dyDescent="0.25">
      <c r="A1625" s="3" t="s">
        <v>458</v>
      </c>
      <c r="B1625" s="13">
        <v>240</v>
      </c>
      <c r="C1625" s="3"/>
      <c r="D1625" s="3"/>
      <c r="E1625" s="18" t="s">
        <v>681</v>
      </c>
      <c r="F1625" s="23">
        <f>F1626</f>
        <v>460.7</v>
      </c>
      <c r="G1625" s="23">
        <f t="shared" si="804"/>
        <v>460.7</v>
      </c>
      <c r="H1625" s="23">
        <f t="shared" si="805"/>
        <v>460.7</v>
      </c>
      <c r="I1625" s="23">
        <f t="shared" si="806"/>
        <v>0</v>
      </c>
    </row>
    <row r="1626" spans="1:9" x14ac:dyDescent="0.25">
      <c r="A1626" s="3" t="s">
        <v>458</v>
      </c>
      <c r="B1626" s="13">
        <v>240</v>
      </c>
      <c r="C1626" s="3" t="s">
        <v>5</v>
      </c>
      <c r="D1626" s="3" t="s">
        <v>6</v>
      </c>
      <c r="E1626" s="18" t="s">
        <v>638</v>
      </c>
      <c r="F1626" s="23">
        <v>460.7</v>
      </c>
      <c r="G1626" s="23">
        <v>460.7</v>
      </c>
      <c r="H1626" s="23">
        <v>460.7</v>
      </c>
      <c r="I1626" s="23"/>
    </row>
    <row r="1627" spans="1:9" ht="63" x14ac:dyDescent="0.25">
      <c r="A1627" s="3" t="s">
        <v>459</v>
      </c>
      <c r="B1627" s="13"/>
      <c r="C1627" s="3"/>
      <c r="D1627" s="3"/>
      <c r="E1627" s="18" t="s">
        <v>1112</v>
      </c>
      <c r="F1627" s="23">
        <f>F1628+F1631</f>
        <v>5650.5</v>
      </c>
      <c r="G1627" s="23">
        <f t="shared" ref="G1627:I1627" si="807">G1628+G1631</f>
        <v>4211.5</v>
      </c>
      <c r="H1627" s="23">
        <f t="shared" si="807"/>
        <v>4211.5</v>
      </c>
      <c r="I1627" s="23">
        <f t="shared" si="807"/>
        <v>0</v>
      </c>
    </row>
    <row r="1628" spans="1:9" ht="47.25" x14ac:dyDescent="0.25">
      <c r="A1628" s="3" t="s">
        <v>459</v>
      </c>
      <c r="B1628" s="13">
        <v>200</v>
      </c>
      <c r="C1628" s="3"/>
      <c r="D1628" s="3"/>
      <c r="E1628" s="18" t="s">
        <v>673</v>
      </c>
      <c r="F1628" s="23">
        <f>F1629</f>
        <v>4110.5</v>
      </c>
      <c r="G1628" s="23">
        <f t="shared" ref="G1628:G1629" si="808">G1629</f>
        <v>2671.5</v>
      </c>
      <c r="H1628" s="23">
        <f t="shared" ref="H1628:H1629" si="809">H1629</f>
        <v>2671.5</v>
      </c>
      <c r="I1628" s="23">
        <f t="shared" ref="I1628:I1629" si="810">I1629</f>
        <v>0</v>
      </c>
    </row>
    <row r="1629" spans="1:9" ht="47.25" x14ac:dyDescent="0.25">
      <c r="A1629" s="3" t="s">
        <v>459</v>
      </c>
      <c r="B1629" s="13">
        <v>240</v>
      </c>
      <c r="C1629" s="3"/>
      <c r="D1629" s="3"/>
      <c r="E1629" s="18" t="s">
        <v>681</v>
      </c>
      <c r="F1629" s="23">
        <f>F1630</f>
        <v>4110.5</v>
      </c>
      <c r="G1629" s="23">
        <f t="shared" si="808"/>
        <v>2671.5</v>
      </c>
      <c r="H1629" s="23">
        <f t="shared" si="809"/>
        <v>2671.5</v>
      </c>
      <c r="I1629" s="23">
        <f t="shared" si="810"/>
        <v>0</v>
      </c>
    </row>
    <row r="1630" spans="1:9" x14ac:dyDescent="0.25">
      <c r="A1630" s="3" t="s">
        <v>459</v>
      </c>
      <c r="B1630" s="13">
        <v>240</v>
      </c>
      <c r="C1630" s="3" t="s">
        <v>5</v>
      </c>
      <c r="D1630" s="3" t="s">
        <v>6</v>
      </c>
      <c r="E1630" s="18" t="s">
        <v>638</v>
      </c>
      <c r="F1630" s="23">
        <v>4110.5</v>
      </c>
      <c r="G1630" s="23">
        <v>2671.5</v>
      </c>
      <c r="H1630" s="23">
        <v>2671.5</v>
      </c>
      <c r="I1630" s="23"/>
    </row>
    <row r="1631" spans="1:9" x14ac:dyDescent="0.25">
      <c r="A1631" s="3" t="s">
        <v>459</v>
      </c>
      <c r="B1631" s="13">
        <v>800</v>
      </c>
      <c r="C1631" s="3"/>
      <c r="D1631" s="3"/>
      <c r="E1631" s="18" t="s">
        <v>678</v>
      </c>
      <c r="F1631" s="23">
        <f>F1632</f>
        <v>1540</v>
      </c>
      <c r="G1631" s="23">
        <f t="shared" ref="G1631:G1632" si="811">G1632</f>
        <v>1540</v>
      </c>
      <c r="H1631" s="23">
        <f t="shared" ref="H1631:H1632" si="812">H1632</f>
        <v>1540</v>
      </c>
      <c r="I1631" s="23">
        <f t="shared" ref="I1631:I1632" si="813">I1632</f>
        <v>0</v>
      </c>
    </row>
    <row r="1632" spans="1:9" x14ac:dyDescent="0.25">
      <c r="A1632" s="3" t="s">
        <v>459</v>
      </c>
      <c r="B1632" s="13">
        <v>830</v>
      </c>
      <c r="C1632" s="3"/>
      <c r="D1632" s="3"/>
      <c r="E1632" s="18" t="s">
        <v>695</v>
      </c>
      <c r="F1632" s="23">
        <f>F1633</f>
        <v>1540</v>
      </c>
      <c r="G1632" s="23">
        <f t="shared" si="811"/>
        <v>1540</v>
      </c>
      <c r="H1632" s="23">
        <f t="shared" si="812"/>
        <v>1540</v>
      </c>
      <c r="I1632" s="23">
        <f t="shared" si="813"/>
        <v>0</v>
      </c>
    </row>
    <row r="1633" spans="1:9" x14ac:dyDescent="0.25">
      <c r="A1633" s="3" t="s">
        <v>459</v>
      </c>
      <c r="B1633" s="13">
        <v>830</v>
      </c>
      <c r="C1633" s="3" t="s">
        <v>5</v>
      </c>
      <c r="D1633" s="3" t="s">
        <v>6</v>
      </c>
      <c r="E1633" s="18" t="s">
        <v>638</v>
      </c>
      <c r="F1633" s="23">
        <v>1540</v>
      </c>
      <c r="G1633" s="23">
        <v>1540</v>
      </c>
      <c r="H1633" s="23">
        <v>1540</v>
      </c>
      <c r="I1633" s="23"/>
    </row>
    <row r="1634" spans="1:9" s="12" customFormat="1" ht="31.5" x14ac:dyDescent="0.25">
      <c r="A1634" s="11" t="s">
        <v>465</v>
      </c>
      <c r="B1634" s="21"/>
      <c r="C1634" s="11"/>
      <c r="D1634" s="11"/>
      <c r="E1634" s="20" t="s">
        <v>769</v>
      </c>
      <c r="F1634" s="22">
        <f>F1635</f>
        <v>96202</v>
      </c>
      <c r="G1634" s="22">
        <f t="shared" ref="G1634:I1634" si="814">G1635</f>
        <v>74546.3</v>
      </c>
      <c r="H1634" s="22">
        <f t="shared" si="814"/>
        <v>74546.3</v>
      </c>
      <c r="I1634" s="22">
        <f t="shared" si="814"/>
        <v>0</v>
      </c>
    </row>
    <row r="1635" spans="1:9" ht="47.25" x14ac:dyDescent="0.25">
      <c r="A1635" s="3" t="s">
        <v>466</v>
      </c>
      <c r="B1635" s="13"/>
      <c r="C1635" s="3"/>
      <c r="D1635" s="3"/>
      <c r="E1635" s="18" t="s">
        <v>1113</v>
      </c>
      <c r="F1635" s="23">
        <f>F1636+F1646</f>
        <v>96202</v>
      </c>
      <c r="G1635" s="23">
        <f t="shared" ref="G1635:I1635" si="815">G1636+G1646</f>
        <v>74546.3</v>
      </c>
      <c r="H1635" s="23">
        <f t="shared" si="815"/>
        <v>74546.3</v>
      </c>
      <c r="I1635" s="23">
        <f t="shared" si="815"/>
        <v>0</v>
      </c>
    </row>
    <row r="1636" spans="1:9" ht="47.25" x14ac:dyDescent="0.25">
      <c r="A1636" s="3" t="s">
        <v>463</v>
      </c>
      <c r="B1636" s="13"/>
      <c r="C1636" s="3"/>
      <c r="D1636" s="3"/>
      <c r="E1636" s="18" t="s">
        <v>800</v>
      </c>
      <c r="F1636" s="23">
        <f>F1637+F1640+F1643</f>
        <v>21828</v>
      </c>
      <c r="G1636" s="23">
        <f t="shared" ref="G1636:I1636" si="816">G1637+G1640+G1643</f>
        <v>21457.000000000004</v>
      </c>
      <c r="H1636" s="23">
        <f t="shared" si="816"/>
        <v>21457.000000000004</v>
      </c>
      <c r="I1636" s="23">
        <f t="shared" si="816"/>
        <v>0</v>
      </c>
    </row>
    <row r="1637" spans="1:9" ht="94.5" x14ac:dyDescent="0.25">
      <c r="A1637" s="3" t="s">
        <v>463</v>
      </c>
      <c r="B1637" s="13">
        <v>100</v>
      </c>
      <c r="C1637" s="3"/>
      <c r="D1637" s="3"/>
      <c r="E1637" s="18" t="s">
        <v>672</v>
      </c>
      <c r="F1637" s="23">
        <f>F1638</f>
        <v>18922.7</v>
      </c>
      <c r="G1637" s="23">
        <f t="shared" ref="G1637:G1638" si="817">G1638</f>
        <v>18549.600000000002</v>
      </c>
      <c r="H1637" s="23">
        <f t="shared" ref="H1637:H1638" si="818">H1638</f>
        <v>18549.300000000003</v>
      </c>
      <c r="I1637" s="23">
        <f t="shared" ref="I1637:I1638" si="819">I1638</f>
        <v>0</v>
      </c>
    </row>
    <row r="1638" spans="1:9" ht="31.5" x14ac:dyDescent="0.25">
      <c r="A1638" s="3" t="s">
        <v>463</v>
      </c>
      <c r="B1638" s="13">
        <v>110</v>
      </c>
      <c r="C1638" s="3"/>
      <c r="D1638" s="3"/>
      <c r="E1638" s="18" t="s">
        <v>679</v>
      </c>
      <c r="F1638" s="23">
        <f>F1639</f>
        <v>18922.7</v>
      </c>
      <c r="G1638" s="23">
        <f t="shared" si="817"/>
        <v>18549.600000000002</v>
      </c>
      <c r="H1638" s="23">
        <f t="shared" si="818"/>
        <v>18549.300000000003</v>
      </c>
      <c r="I1638" s="23">
        <f t="shared" si="819"/>
        <v>0</v>
      </c>
    </row>
    <row r="1639" spans="1:9" x14ac:dyDescent="0.25">
      <c r="A1639" s="3" t="s">
        <v>463</v>
      </c>
      <c r="B1639" s="13">
        <v>110</v>
      </c>
      <c r="C1639" s="3" t="s">
        <v>5</v>
      </c>
      <c r="D1639" s="3" t="s">
        <v>6</v>
      </c>
      <c r="E1639" s="18" t="s">
        <v>638</v>
      </c>
      <c r="F1639" s="23">
        <v>18922.7</v>
      </c>
      <c r="G1639" s="23">
        <v>18549.600000000002</v>
      </c>
      <c r="H1639" s="23">
        <v>18549.300000000003</v>
      </c>
      <c r="I1639" s="23"/>
    </row>
    <row r="1640" spans="1:9" ht="47.25" x14ac:dyDescent="0.25">
      <c r="A1640" s="3" t="s">
        <v>463</v>
      </c>
      <c r="B1640" s="13">
        <v>200</v>
      </c>
      <c r="C1640" s="3"/>
      <c r="D1640" s="3"/>
      <c r="E1640" s="18" t="s">
        <v>673</v>
      </c>
      <c r="F1640" s="23">
        <f>F1641</f>
        <v>2760.1</v>
      </c>
      <c r="G1640" s="23">
        <f t="shared" ref="G1640:G1641" si="820">G1641</f>
        <v>2762.2</v>
      </c>
      <c r="H1640" s="23">
        <f t="shared" ref="H1640:H1641" si="821">H1641</f>
        <v>2762.5</v>
      </c>
      <c r="I1640" s="23">
        <f t="shared" ref="I1640:I1641" si="822">I1641</f>
        <v>0</v>
      </c>
    </row>
    <row r="1641" spans="1:9" ht="47.25" x14ac:dyDescent="0.25">
      <c r="A1641" s="3" t="s">
        <v>463</v>
      </c>
      <c r="B1641" s="13">
        <v>240</v>
      </c>
      <c r="C1641" s="3"/>
      <c r="D1641" s="3"/>
      <c r="E1641" s="18" t="s">
        <v>681</v>
      </c>
      <c r="F1641" s="23">
        <f>F1642</f>
        <v>2760.1</v>
      </c>
      <c r="G1641" s="23">
        <f t="shared" si="820"/>
        <v>2762.2</v>
      </c>
      <c r="H1641" s="23">
        <f t="shared" si="821"/>
        <v>2762.5</v>
      </c>
      <c r="I1641" s="23">
        <f t="shared" si="822"/>
        <v>0</v>
      </c>
    </row>
    <row r="1642" spans="1:9" x14ac:dyDescent="0.25">
      <c r="A1642" s="3" t="s">
        <v>463</v>
      </c>
      <c r="B1642" s="13">
        <v>240</v>
      </c>
      <c r="C1642" s="3" t="s">
        <v>5</v>
      </c>
      <c r="D1642" s="3" t="s">
        <v>6</v>
      </c>
      <c r="E1642" s="18" t="s">
        <v>638</v>
      </c>
      <c r="F1642" s="23">
        <v>2760.1</v>
      </c>
      <c r="G1642" s="23">
        <v>2762.2</v>
      </c>
      <c r="H1642" s="23">
        <v>2762.5</v>
      </c>
      <c r="I1642" s="23"/>
    </row>
    <row r="1643" spans="1:9" x14ac:dyDescent="0.25">
      <c r="A1643" s="3" t="s">
        <v>463</v>
      </c>
      <c r="B1643" s="13">
        <v>800</v>
      </c>
      <c r="C1643" s="3"/>
      <c r="D1643" s="3"/>
      <c r="E1643" s="18" t="s">
        <v>678</v>
      </c>
      <c r="F1643" s="23">
        <f>F1644</f>
        <v>145.19999999999999</v>
      </c>
      <c r="G1643" s="23">
        <f t="shared" ref="G1643:G1644" si="823">G1644</f>
        <v>145.19999999999999</v>
      </c>
      <c r="H1643" s="23">
        <f t="shared" ref="H1643:H1644" si="824">H1644</f>
        <v>145.19999999999999</v>
      </c>
      <c r="I1643" s="23">
        <f t="shared" ref="I1643:I1644" si="825">I1644</f>
        <v>0</v>
      </c>
    </row>
    <row r="1644" spans="1:9" x14ac:dyDescent="0.25">
      <c r="A1644" s="3" t="s">
        <v>463</v>
      </c>
      <c r="B1644" s="13">
        <v>850</v>
      </c>
      <c r="C1644" s="3"/>
      <c r="D1644" s="3"/>
      <c r="E1644" s="18" t="s">
        <v>696</v>
      </c>
      <c r="F1644" s="23">
        <f>F1645</f>
        <v>145.19999999999999</v>
      </c>
      <c r="G1644" s="23">
        <f t="shared" si="823"/>
        <v>145.19999999999999</v>
      </c>
      <c r="H1644" s="23">
        <f t="shared" si="824"/>
        <v>145.19999999999999</v>
      </c>
      <c r="I1644" s="23">
        <f t="shared" si="825"/>
        <v>0</v>
      </c>
    </row>
    <row r="1645" spans="1:9" x14ac:dyDescent="0.25">
      <c r="A1645" s="3" t="s">
        <v>463</v>
      </c>
      <c r="B1645" s="13">
        <v>850</v>
      </c>
      <c r="C1645" s="3" t="s">
        <v>5</v>
      </c>
      <c r="D1645" s="3" t="s">
        <v>6</v>
      </c>
      <c r="E1645" s="18" t="s">
        <v>638</v>
      </c>
      <c r="F1645" s="23">
        <v>145.19999999999999</v>
      </c>
      <c r="G1645" s="23">
        <v>145.19999999999999</v>
      </c>
      <c r="H1645" s="23">
        <v>145.19999999999999</v>
      </c>
      <c r="I1645" s="23"/>
    </row>
    <row r="1646" spans="1:9" ht="47.25" x14ac:dyDescent="0.25">
      <c r="A1646" s="3" t="s">
        <v>464</v>
      </c>
      <c r="B1646" s="13"/>
      <c r="C1646" s="3"/>
      <c r="D1646" s="3"/>
      <c r="E1646" s="18" t="s">
        <v>1114</v>
      </c>
      <c r="F1646" s="23">
        <f>F1647</f>
        <v>74374</v>
      </c>
      <c r="G1646" s="23">
        <f t="shared" ref="G1646:I1646" si="826">G1647</f>
        <v>53089.3</v>
      </c>
      <c r="H1646" s="23">
        <f t="shared" si="826"/>
        <v>53089.3</v>
      </c>
      <c r="I1646" s="23">
        <f t="shared" si="826"/>
        <v>0</v>
      </c>
    </row>
    <row r="1647" spans="1:9" ht="47.25" x14ac:dyDescent="0.25">
      <c r="A1647" s="3" t="s">
        <v>464</v>
      </c>
      <c r="B1647" s="13">
        <v>200</v>
      </c>
      <c r="C1647" s="3"/>
      <c r="D1647" s="3"/>
      <c r="E1647" s="18" t="s">
        <v>673</v>
      </c>
      <c r="F1647" s="23">
        <f>F1648</f>
        <v>74374</v>
      </c>
      <c r="G1647" s="23">
        <f t="shared" ref="G1647:G1648" si="827">G1648</f>
        <v>53089.3</v>
      </c>
      <c r="H1647" s="23">
        <f t="shared" ref="H1647:H1648" si="828">H1648</f>
        <v>53089.3</v>
      </c>
      <c r="I1647" s="23">
        <f t="shared" ref="I1647:I1648" si="829">I1648</f>
        <v>0</v>
      </c>
    </row>
    <row r="1648" spans="1:9" ht="47.25" x14ac:dyDescent="0.25">
      <c r="A1648" s="3" t="s">
        <v>464</v>
      </c>
      <c r="B1648" s="13">
        <v>240</v>
      </c>
      <c r="C1648" s="3"/>
      <c r="D1648" s="3"/>
      <c r="E1648" s="18" t="s">
        <v>681</v>
      </c>
      <c r="F1648" s="23">
        <f>F1649</f>
        <v>74374</v>
      </c>
      <c r="G1648" s="23">
        <f t="shared" si="827"/>
        <v>53089.3</v>
      </c>
      <c r="H1648" s="23">
        <f t="shared" si="828"/>
        <v>53089.3</v>
      </c>
      <c r="I1648" s="23">
        <f t="shared" si="829"/>
        <v>0</v>
      </c>
    </row>
    <row r="1649" spans="1:10" x14ac:dyDescent="0.25">
      <c r="A1649" s="3" t="s">
        <v>464</v>
      </c>
      <c r="B1649" s="13">
        <v>240</v>
      </c>
      <c r="C1649" s="3" t="s">
        <v>5</v>
      </c>
      <c r="D1649" s="3" t="s">
        <v>6</v>
      </c>
      <c r="E1649" s="18" t="s">
        <v>638</v>
      </c>
      <c r="F1649" s="23">
        <v>74374</v>
      </c>
      <c r="G1649" s="23">
        <v>53089.3</v>
      </c>
      <c r="H1649" s="23">
        <v>53089.3</v>
      </c>
      <c r="I1649" s="23"/>
    </row>
    <row r="1650" spans="1:10" s="10" customFormat="1" ht="47.25" x14ac:dyDescent="0.25">
      <c r="A1650" s="9" t="s">
        <v>479</v>
      </c>
      <c r="B1650" s="16"/>
      <c r="C1650" s="9"/>
      <c r="D1650" s="9"/>
      <c r="E1650" s="19" t="s">
        <v>715</v>
      </c>
      <c r="F1650" s="14">
        <f>F1651+F1729+F1735+F1760+F1780+F1791</f>
        <v>614527.9</v>
      </c>
      <c r="G1650" s="14">
        <f t="shared" ref="G1650:I1650" si="830">G1651+G1729+G1735+G1760+G1780+G1791</f>
        <v>860481.2</v>
      </c>
      <c r="H1650" s="14">
        <f t="shared" si="830"/>
        <v>673248</v>
      </c>
      <c r="I1650" s="14">
        <f t="shared" si="830"/>
        <v>0</v>
      </c>
    </row>
    <row r="1651" spans="1:10" s="12" customFormat="1" ht="47.25" x14ac:dyDescent="0.25">
      <c r="A1651" s="11" t="s">
        <v>480</v>
      </c>
      <c r="B1651" s="21"/>
      <c r="C1651" s="11"/>
      <c r="D1651" s="11"/>
      <c r="E1651" s="20" t="s">
        <v>770</v>
      </c>
      <c r="F1651" s="22">
        <f>F1652+F1701+F1706+F1715+F1724</f>
        <v>228489.5</v>
      </c>
      <c r="G1651" s="22">
        <f t="shared" ref="G1651:I1651" si="831">G1652+G1701+G1706+G1715+G1724</f>
        <v>425888.3</v>
      </c>
      <c r="H1651" s="22">
        <f t="shared" si="831"/>
        <v>160655.1</v>
      </c>
      <c r="I1651" s="22">
        <f t="shared" si="831"/>
        <v>0</v>
      </c>
    </row>
    <row r="1652" spans="1:10" ht="63" x14ac:dyDescent="0.25">
      <c r="A1652" s="3" t="s">
        <v>481</v>
      </c>
      <c r="B1652" s="13"/>
      <c r="C1652" s="3"/>
      <c r="D1652" s="3"/>
      <c r="E1652" s="18" t="s">
        <v>1115</v>
      </c>
      <c r="F1652" s="23">
        <f>F1653+F1657+F1661+F1665+F1669+F1673+F1677+F1681+F1685+F1689+F1693+F1697</f>
        <v>152519.29999999999</v>
      </c>
      <c r="G1652" s="23">
        <f t="shared" ref="G1652:I1652" si="832">G1653+G1657+G1661+G1665+G1669+G1673+G1677+G1681+G1685+G1689+G1693+G1697</f>
        <v>379254.6</v>
      </c>
      <c r="H1652" s="23">
        <f t="shared" si="832"/>
        <v>140765</v>
      </c>
      <c r="I1652" s="23">
        <f t="shared" si="832"/>
        <v>0</v>
      </c>
    </row>
    <row r="1653" spans="1:10" ht="47.25" hidden="1" x14ac:dyDescent="0.25">
      <c r="A1653" s="3" t="s">
        <v>467</v>
      </c>
      <c r="B1653" s="13"/>
      <c r="C1653" s="3"/>
      <c r="D1653" s="3"/>
      <c r="E1653" s="18" t="s">
        <v>1116</v>
      </c>
      <c r="F1653" s="23">
        <f>F1654</f>
        <v>0</v>
      </c>
      <c r="G1653" s="23">
        <f t="shared" ref="G1653:G1655" si="833">G1654</f>
        <v>34448</v>
      </c>
      <c r="H1653" s="23">
        <f t="shared" ref="H1653:H1655" si="834">H1654</f>
        <v>0</v>
      </c>
      <c r="I1653" s="23">
        <f t="shared" ref="I1653:I1655" si="835">I1654</f>
        <v>0</v>
      </c>
      <c r="J1653" s="10">
        <v>0</v>
      </c>
    </row>
    <row r="1654" spans="1:10" ht="47.25" hidden="1" x14ac:dyDescent="0.25">
      <c r="A1654" s="3" t="s">
        <v>467</v>
      </c>
      <c r="B1654" s="13">
        <v>400</v>
      </c>
      <c r="C1654" s="3"/>
      <c r="D1654" s="3"/>
      <c r="E1654" s="18" t="s">
        <v>675</v>
      </c>
      <c r="F1654" s="23">
        <f>F1655</f>
        <v>0</v>
      </c>
      <c r="G1654" s="23">
        <f t="shared" si="833"/>
        <v>34448</v>
      </c>
      <c r="H1654" s="23">
        <f t="shared" si="834"/>
        <v>0</v>
      </c>
      <c r="I1654" s="23">
        <f t="shared" si="835"/>
        <v>0</v>
      </c>
      <c r="J1654" s="10">
        <v>0</v>
      </c>
    </row>
    <row r="1655" spans="1:10" hidden="1" x14ac:dyDescent="0.25">
      <c r="A1655" s="3" t="s">
        <v>467</v>
      </c>
      <c r="B1655" s="13">
        <v>410</v>
      </c>
      <c r="C1655" s="3"/>
      <c r="D1655" s="3"/>
      <c r="E1655" s="18" t="s">
        <v>688</v>
      </c>
      <c r="F1655" s="23">
        <f>F1656</f>
        <v>0</v>
      </c>
      <c r="G1655" s="23">
        <f t="shared" si="833"/>
        <v>34448</v>
      </c>
      <c r="H1655" s="23">
        <f t="shared" si="834"/>
        <v>0</v>
      </c>
      <c r="I1655" s="23">
        <f t="shared" si="835"/>
        <v>0</v>
      </c>
      <c r="J1655" s="10">
        <v>0</v>
      </c>
    </row>
    <row r="1656" spans="1:10" hidden="1" x14ac:dyDescent="0.25">
      <c r="A1656" s="3" t="s">
        <v>467</v>
      </c>
      <c r="B1656" s="13">
        <v>410</v>
      </c>
      <c r="C1656" s="3" t="s">
        <v>222</v>
      </c>
      <c r="D1656" s="3" t="s">
        <v>126</v>
      </c>
      <c r="E1656" s="18" t="s">
        <v>647</v>
      </c>
      <c r="F1656" s="23">
        <v>0</v>
      </c>
      <c r="G1656" s="23">
        <v>34448</v>
      </c>
      <c r="H1656" s="23">
        <v>0</v>
      </c>
      <c r="I1656" s="23"/>
      <c r="J1656" s="10">
        <v>0</v>
      </c>
    </row>
    <row r="1657" spans="1:10" ht="31.5" x14ac:dyDescent="0.25">
      <c r="A1657" s="3" t="s">
        <v>468</v>
      </c>
      <c r="B1657" s="13"/>
      <c r="C1657" s="3"/>
      <c r="D1657" s="3"/>
      <c r="E1657" s="18" t="s">
        <v>1117</v>
      </c>
      <c r="F1657" s="23">
        <f>F1658</f>
        <v>79002.5</v>
      </c>
      <c r="G1657" s="23">
        <f t="shared" ref="G1657:G1659" si="836">G1658</f>
        <v>108206.8</v>
      </c>
      <c r="H1657" s="23">
        <f t="shared" ref="H1657:H1659" si="837">H1658</f>
        <v>50000</v>
      </c>
      <c r="I1657" s="23">
        <f t="shared" ref="I1657:I1659" si="838">I1658</f>
        <v>0</v>
      </c>
    </row>
    <row r="1658" spans="1:10" ht="47.25" x14ac:dyDescent="0.25">
      <c r="A1658" s="3" t="s">
        <v>468</v>
      </c>
      <c r="B1658" s="13">
        <v>400</v>
      </c>
      <c r="C1658" s="3"/>
      <c r="D1658" s="3"/>
      <c r="E1658" s="18" t="s">
        <v>675</v>
      </c>
      <c r="F1658" s="23">
        <f>F1659</f>
        <v>79002.5</v>
      </c>
      <c r="G1658" s="23">
        <f t="shared" si="836"/>
        <v>108206.8</v>
      </c>
      <c r="H1658" s="23">
        <f t="shared" si="837"/>
        <v>50000</v>
      </c>
      <c r="I1658" s="23">
        <f t="shared" si="838"/>
        <v>0</v>
      </c>
    </row>
    <row r="1659" spans="1:10" x14ac:dyDescent="0.25">
      <c r="A1659" s="3" t="s">
        <v>468</v>
      </c>
      <c r="B1659" s="13">
        <v>410</v>
      </c>
      <c r="C1659" s="3"/>
      <c r="D1659" s="3"/>
      <c r="E1659" s="18" t="s">
        <v>688</v>
      </c>
      <c r="F1659" s="23">
        <f>F1660</f>
        <v>79002.5</v>
      </c>
      <c r="G1659" s="23">
        <f t="shared" si="836"/>
        <v>108206.8</v>
      </c>
      <c r="H1659" s="23">
        <f t="shared" si="837"/>
        <v>50000</v>
      </c>
      <c r="I1659" s="23">
        <f t="shared" si="838"/>
        <v>0</v>
      </c>
    </row>
    <row r="1660" spans="1:10" x14ac:dyDescent="0.25">
      <c r="A1660" s="3" t="s">
        <v>468</v>
      </c>
      <c r="B1660" s="13">
        <v>410</v>
      </c>
      <c r="C1660" s="3" t="s">
        <v>222</v>
      </c>
      <c r="D1660" s="3" t="s">
        <v>126</v>
      </c>
      <c r="E1660" s="18" t="s">
        <v>647</v>
      </c>
      <c r="F1660" s="23">
        <v>79002.5</v>
      </c>
      <c r="G1660" s="23">
        <v>108206.8</v>
      </c>
      <c r="H1660" s="23">
        <v>50000</v>
      </c>
      <c r="I1660" s="23"/>
    </row>
    <row r="1661" spans="1:10" ht="47.25" hidden="1" x14ac:dyDescent="0.25">
      <c r="A1661" s="3" t="s">
        <v>469</v>
      </c>
      <c r="B1661" s="13"/>
      <c r="C1661" s="3"/>
      <c r="D1661" s="3"/>
      <c r="E1661" s="18" t="s">
        <v>1118</v>
      </c>
      <c r="F1661" s="23">
        <f>F1662</f>
        <v>0</v>
      </c>
      <c r="G1661" s="23">
        <f t="shared" ref="G1661:G1663" si="839">G1662</f>
        <v>30419.7</v>
      </c>
      <c r="H1661" s="23">
        <f t="shared" ref="H1661:H1663" si="840">H1662</f>
        <v>0</v>
      </c>
      <c r="I1661" s="23">
        <f t="shared" ref="I1661:I1663" si="841">I1662</f>
        <v>0</v>
      </c>
      <c r="J1661" s="10">
        <v>0</v>
      </c>
    </row>
    <row r="1662" spans="1:10" ht="47.25" hidden="1" x14ac:dyDescent="0.25">
      <c r="A1662" s="3" t="s">
        <v>469</v>
      </c>
      <c r="B1662" s="13">
        <v>400</v>
      </c>
      <c r="C1662" s="3"/>
      <c r="D1662" s="3"/>
      <c r="E1662" s="18" t="s">
        <v>675</v>
      </c>
      <c r="F1662" s="23">
        <f>F1663</f>
        <v>0</v>
      </c>
      <c r="G1662" s="23">
        <f t="shared" si="839"/>
        <v>30419.7</v>
      </c>
      <c r="H1662" s="23">
        <f t="shared" si="840"/>
        <v>0</v>
      </c>
      <c r="I1662" s="23">
        <f t="shared" si="841"/>
        <v>0</v>
      </c>
      <c r="J1662" s="10">
        <v>0</v>
      </c>
    </row>
    <row r="1663" spans="1:10" hidden="1" x14ac:dyDescent="0.25">
      <c r="A1663" s="3" t="s">
        <v>469</v>
      </c>
      <c r="B1663" s="13">
        <v>410</v>
      </c>
      <c r="C1663" s="3"/>
      <c r="D1663" s="3"/>
      <c r="E1663" s="18" t="s">
        <v>688</v>
      </c>
      <c r="F1663" s="23">
        <f>F1664</f>
        <v>0</v>
      </c>
      <c r="G1663" s="23">
        <f t="shared" si="839"/>
        <v>30419.7</v>
      </c>
      <c r="H1663" s="23">
        <f t="shared" si="840"/>
        <v>0</v>
      </c>
      <c r="I1663" s="23">
        <f t="shared" si="841"/>
        <v>0</v>
      </c>
      <c r="J1663" s="10">
        <v>0</v>
      </c>
    </row>
    <row r="1664" spans="1:10" hidden="1" x14ac:dyDescent="0.25">
      <c r="A1664" s="3" t="s">
        <v>469</v>
      </c>
      <c r="B1664" s="13">
        <v>410</v>
      </c>
      <c r="C1664" s="3" t="s">
        <v>222</v>
      </c>
      <c r="D1664" s="3" t="s">
        <v>126</v>
      </c>
      <c r="E1664" s="18" t="s">
        <v>647</v>
      </c>
      <c r="F1664" s="23">
        <v>0</v>
      </c>
      <c r="G1664" s="23">
        <v>30419.7</v>
      </c>
      <c r="H1664" s="23">
        <v>0</v>
      </c>
      <c r="I1664" s="23"/>
      <c r="J1664" s="10">
        <v>0</v>
      </c>
    </row>
    <row r="1665" spans="1:10" ht="47.25" x14ac:dyDescent="0.25">
      <c r="A1665" s="3" t="s">
        <v>470</v>
      </c>
      <c r="B1665" s="13"/>
      <c r="C1665" s="3"/>
      <c r="D1665" s="3"/>
      <c r="E1665" s="18" t="s">
        <v>1119</v>
      </c>
      <c r="F1665" s="23">
        <f>F1666</f>
        <v>13479.7</v>
      </c>
      <c r="G1665" s="23">
        <f t="shared" ref="G1665:G1667" si="842">G1666</f>
        <v>0</v>
      </c>
      <c r="H1665" s="23">
        <f t="shared" ref="H1665:H1667" si="843">H1666</f>
        <v>0</v>
      </c>
      <c r="I1665" s="23">
        <f t="shared" ref="I1665:I1667" si="844">I1666</f>
        <v>0</v>
      </c>
    </row>
    <row r="1666" spans="1:10" ht="47.25" x14ac:dyDescent="0.25">
      <c r="A1666" s="3" t="s">
        <v>470</v>
      </c>
      <c r="B1666" s="13">
        <v>400</v>
      </c>
      <c r="C1666" s="3"/>
      <c r="D1666" s="3"/>
      <c r="E1666" s="18" t="s">
        <v>675</v>
      </c>
      <c r="F1666" s="23">
        <f>F1667</f>
        <v>13479.7</v>
      </c>
      <c r="G1666" s="23">
        <f t="shared" si="842"/>
        <v>0</v>
      </c>
      <c r="H1666" s="23">
        <f t="shared" si="843"/>
        <v>0</v>
      </c>
      <c r="I1666" s="23">
        <f t="shared" si="844"/>
        <v>0</v>
      </c>
    </row>
    <row r="1667" spans="1:10" x14ac:dyDescent="0.25">
      <c r="A1667" s="3" t="s">
        <v>470</v>
      </c>
      <c r="B1667" s="13">
        <v>410</v>
      </c>
      <c r="C1667" s="3"/>
      <c r="D1667" s="3"/>
      <c r="E1667" s="18" t="s">
        <v>688</v>
      </c>
      <c r="F1667" s="23">
        <f>F1668</f>
        <v>13479.7</v>
      </c>
      <c r="G1667" s="23">
        <f t="shared" si="842"/>
        <v>0</v>
      </c>
      <c r="H1667" s="23">
        <f t="shared" si="843"/>
        <v>0</v>
      </c>
      <c r="I1667" s="23">
        <f t="shared" si="844"/>
        <v>0</v>
      </c>
    </row>
    <row r="1668" spans="1:10" x14ac:dyDescent="0.25">
      <c r="A1668" s="3" t="s">
        <v>470</v>
      </c>
      <c r="B1668" s="13">
        <v>410</v>
      </c>
      <c r="C1668" s="3" t="s">
        <v>222</v>
      </c>
      <c r="D1668" s="3" t="s">
        <v>126</v>
      </c>
      <c r="E1668" s="18" t="s">
        <v>647</v>
      </c>
      <c r="F1668" s="23">
        <v>13479.7</v>
      </c>
      <c r="G1668" s="23">
        <v>0</v>
      </c>
      <c r="H1668" s="23">
        <v>0</v>
      </c>
      <c r="I1668" s="23"/>
    </row>
    <row r="1669" spans="1:10" ht="63" x14ac:dyDescent="0.25">
      <c r="A1669" s="3" t="s">
        <v>471</v>
      </c>
      <c r="B1669" s="13"/>
      <c r="C1669" s="3"/>
      <c r="D1669" s="3"/>
      <c r="E1669" s="18" t="s">
        <v>1120</v>
      </c>
      <c r="F1669" s="23">
        <f>F1670</f>
        <v>9847.7000000000007</v>
      </c>
      <c r="G1669" s="23">
        <f t="shared" ref="G1669:G1671" si="845">G1670</f>
        <v>0</v>
      </c>
      <c r="H1669" s="23">
        <f t="shared" ref="H1669:H1671" si="846">H1670</f>
        <v>0</v>
      </c>
      <c r="I1669" s="23">
        <f t="shared" ref="I1669:I1671" si="847">I1670</f>
        <v>0</v>
      </c>
    </row>
    <row r="1670" spans="1:10" ht="47.25" x14ac:dyDescent="0.25">
      <c r="A1670" s="3" t="s">
        <v>471</v>
      </c>
      <c r="B1670" s="13">
        <v>400</v>
      </c>
      <c r="C1670" s="3"/>
      <c r="D1670" s="3"/>
      <c r="E1670" s="18" t="s">
        <v>675</v>
      </c>
      <c r="F1670" s="23">
        <f>F1671</f>
        <v>9847.7000000000007</v>
      </c>
      <c r="G1670" s="23">
        <f t="shared" si="845"/>
        <v>0</v>
      </c>
      <c r="H1670" s="23">
        <f t="shared" si="846"/>
        <v>0</v>
      </c>
      <c r="I1670" s="23">
        <f t="shared" si="847"/>
        <v>0</v>
      </c>
    </row>
    <row r="1671" spans="1:10" x14ac:dyDescent="0.25">
      <c r="A1671" s="3" t="s">
        <v>471</v>
      </c>
      <c r="B1671" s="13">
        <v>410</v>
      </c>
      <c r="C1671" s="3"/>
      <c r="D1671" s="3"/>
      <c r="E1671" s="18" t="s">
        <v>688</v>
      </c>
      <c r="F1671" s="23">
        <f>F1672</f>
        <v>9847.7000000000007</v>
      </c>
      <c r="G1671" s="23">
        <f t="shared" si="845"/>
        <v>0</v>
      </c>
      <c r="H1671" s="23">
        <f t="shared" si="846"/>
        <v>0</v>
      </c>
      <c r="I1671" s="23">
        <f t="shared" si="847"/>
        <v>0</v>
      </c>
    </row>
    <row r="1672" spans="1:10" x14ac:dyDescent="0.25">
      <c r="A1672" s="3" t="s">
        <v>471</v>
      </c>
      <c r="B1672" s="13">
        <v>410</v>
      </c>
      <c r="C1672" s="3" t="s">
        <v>222</v>
      </c>
      <c r="D1672" s="3" t="s">
        <v>126</v>
      </c>
      <c r="E1672" s="18" t="s">
        <v>647</v>
      </c>
      <c r="F1672" s="23">
        <v>9847.7000000000007</v>
      </c>
      <c r="G1672" s="23">
        <v>0</v>
      </c>
      <c r="H1672" s="23">
        <v>0</v>
      </c>
      <c r="I1672" s="23"/>
    </row>
    <row r="1673" spans="1:10" ht="47.25" hidden="1" x14ac:dyDescent="0.25">
      <c r="A1673" s="3" t="s">
        <v>472</v>
      </c>
      <c r="B1673" s="13"/>
      <c r="C1673" s="3"/>
      <c r="D1673" s="3"/>
      <c r="E1673" s="18" t="s">
        <v>1121</v>
      </c>
      <c r="F1673" s="23">
        <f>F1674</f>
        <v>0</v>
      </c>
      <c r="G1673" s="23">
        <f t="shared" ref="G1673:G1675" si="848">G1674</f>
        <v>40000</v>
      </c>
      <c r="H1673" s="23">
        <f t="shared" ref="H1673:H1675" si="849">H1674</f>
        <v>70000</v>
      </c>
      <c r="I1673" s="23">
        <f t="shared" ref="I1673:I1675" si="850">I1674</f>
        <v>0</v>
      </c>
      <c r="J1673" s="10">
        <v>0</v>
      </c>
    </row>
    <row r="1674" spans="1:10" ht="47.25" hidden="1" x14ac:dyDescent="0.25">
      <c r="A1674" s="3" t="s">
        <v>472</v>
      </c>
      <c r="B1674" s="13">
        <v>400</v>
      </c>
      <c r="C1674" s="3"/>
      <c r="D1674" s="3"/>
      <c r="E1674" s="18" t="s">
        <v>675</v>
      </c>
      <c r="F1674" s="23">
        <f>F1675</f>
        <v>0</v>
      </c>
      <c r="G1674" s="23">
        <f t="shared" si="848"/>
        <v>40000</v>
      </c>
      <c r="H1674" s="23">
        <f t="shared" si="849"/>
        <v>70000</v>
      </c>
      <c r="I1674" s="23">
        <f t="shared" si="850"/>
        <v>0</v>
      </c>
      <c r="J1674" s="10">
        <v>0</v>
      </c>
    </row>
    <row r="1675" spans="1:10" hidden="1" x14ac:dyDescent="0.25">
      <c r="A1675" s="3" t="s">
        <v>472</v>
      </c>
      <c r="B1675" s="13">
        <v>410</v>
      </c>
      <c r="C1675" s="3"/>
      <c r="D1675" s="3"/>
      <c r="E1675" s="18" t="s">
        <v>688</v>
      </c>
      <c r="F1675" s="23">
        <f>F1676</f>
        <v>0</v>
      </c>
      <c r="G1675" s="23">
        <f t="shared" si="848"/>
        <v>40000</v>
      </c>
      <c r="H1675" s="23">
        <f t="shared" si="849"/>
        <v>70000</v>
      </c>
      <c r="I1675" s="23">
        <f t="shared" si="850"/>
        <v>0</v>
      </c>
      <c r="J1675" s="10">
        <v>0</v>
      </c>
    </row>
    <row r="1676" spans="1:10" hidden="1" x14ac:dyDescent="0.25">
      <c r="A1676" s="3" t="s">
        <v>472</v>
      </c>
      <c r="B1676" s="13">
        <v>410</v>
      </c>
      <c r="C1676" s="3" t="s">
        <v>222</v>
      </c>
      <c r="D1676" s="3" t="s">
        <v>126</v>
      </c>
      <c r="E1676" s="18" t="s">
        <v>647</v>
      </c>
      <c r="F1676" s="23">
        <v>0</v>
      </c>
      <c r="G1676" s="23">
        <v>40000</v>
      </c>
      <c r="H1676" s="23">
        <v>70000</v>
      </c>
      <c r="I1676" s="23"/>
      <c r="J1676" s="10">
        <v>0</v>
      </c>
    </row>
    <row r="1677" spans="1:10" ht="31.5" x14ac:dyDescent="0.25">
      <c r="A1677" s="3" t="s">
        <v>473</v>
      </c>
      <c r="B1677" s="13"/>
      <c r="C1677" s="3"/>
      <c r="D1677" s="3"/>
      <c r="E1677" s="18" t="s">
        <v>1122</v>
      </c>
      <c r="F1677" s="23">
        <f>F1678</f>
        <v>37555.4</v>
      </c>
      <c r="G1677" s="23">
        <f t="shared" ref="G1677:G1679" si="851">G1678</f>
        <v>52469</v>
      </c>
      <c r="H1677" s="23">
        <f t="shared" ref="H1677:H1679" si="852">H1678</f>
        <v>20765</v>
      </c>
      <c r="I1677" s="23">
        <f t="shared" ref="I1677:I1679" si="853">I1678</f>
        <v>0</v>
      </c>
    </row>
    <row r="1678" spans="1:10" ht="47.25" x14ac:dyDescent="0.25">
      <c r="A1678" s="3" t="s">
        <v>473</v>
      </c>
      <c r="B1678" s="13">
        <v>400</v>
      </c>
      <c r="C1678" s="3"/>
      <c r="D1678" s="3"/>
      <c r="E1678" s="18" t="s">
        <v>675</v>
      </c>
      <c r="F1678" s="23">
        <f>F1679</f>
        <v>37555.4</v>
      </c>
      <c r="G1678" s="23">
        <f t="shared" si="851"/>
        <v>52469</v>
      </c>
      <c r="H1678" s="23">
        <f t="shared" si="852"/>
        <v>20765</v>
      </c>
      <c r="I1678" s="23">
        <f t="shared" si="853"/>
        <v>0</v>
      </c>
    </row>
    <row r="1679" spans="1:10" x14ac:dyDescent="0.25">
      <c r="A1679" s="3" t="s">
        <v>473</v>
      </c>
      <c r="B1679" s="13">
        <v>410</v>
      </c>
      <c r="C1679" s="3"/>
      <c r="D1679" s="3"/>
      <c r="E1679" s="18" t="s">
        <v>688</v>
      </c>
      <c r="F1679" s="23">
        <f>F1680</f>
        <v>37555.4</v>
      </c>
      <c r="G1679" s="23">
        <f t="shared" si="851"/>
        <v>52469</v>
      </c>
      <c r="H1679" s="23">
        <f t="shared" si="852"/>
        <v>20765</v>
      </c>
      <c r="I1679" s="23">
        <f t="shared" si="853"/>
        <v>0</v>
      </c>
    </row>
    <row r="1680" spans="1:10" x14ac:dyDescent="0.25">
      <c r="A1680" s="3" t="s">
        <v>473</v>
      </c>
      <c r="B1680" s="13">
        <v>410</v>
      </c>
      <c r="C1680" s="3" t="s">
        <v>222</v>
      </c>
      <c r="D1680" s="3" t="s">
        <v>126</v>
      </c>
      <c r="E1680" s="18" t="s">
        <v>647</v>
      </c>
      <c r="F1680" s="23">
        <v>37555.4</v>
      </c>
      <c r="G1680" s="23">
        <v>52469</v>
      </c>
      <c r="H1680" s="23">
        <v>20765</v>
      </c>
      <c r="I1680" s="23"/>
    </row>
    <row r="1681" spans="1:9" ht="31.5" x14ac:dyDescent="0.25">
      <c r="A1681" s="3" t="s">
        <v>474</v>
      </c>
      <c r="B1681" s="13"/>
      <c r="C1681" s="3"/>
      <c r="D1681" s="3"/>
      <c r="E1681" s="18" t="s">
        <v>1123</v>
      </c>
      <c r="F1681" s="23">
        <f>F1682</f>
        <v>2840</v>
      </c>
      <c r="G1681" s="23">
        <f t="shared" ref="G1681:G1683" si="854">G1682</f>
        <v>25565.1</v>
      </c>
      <c r="H1681" s="23">
        <f t="shared" ref="H1681:H1683" si="855">H1682</f>
        <v>0</v>
      </c>
      <c r="I1681" s="23">
        <f t="shared" ref="I1681:I1683" si="856">I1682</f>
        <v>0</v>
      </c>
    </row>
    <row r="1682" spans="1:9" ht="47.25" x14ac:dyDescent="0.25">
      <c r="A1682" s="3" t="s">
        <v>474</v>
      </c>
      <c r="B1682" s="13">
        <v>400</v>
      </c>
      <c r="C1682" s="3"/>
      <c r="D1682" s="3"/>
      <c r="E1682" s="18" t="s">
        <v>675</v>
      </c>
      <c r="F1682" s="23">
        <f>F1683</f>
        <v>2840</v>
      </c>
      <c r="G1682" s="23">
        <f t="shared" si="854"/>
        <v>25565.1</v>
      </c>
      <c r="H1682" s="23">
        <f t="shared" si="855"/>
        <v>0</v>
      </c>
      <c r="I1682" s="23">
        <f t="shared" si="856"/>
        <v>0</v>
      </c>
    </row>
    <row r="1683" spans="1:9" x14ac:dyDescent="0.25">
      <c r="A1683" s="3" t="s">
        <v>474</v>
      </c>
      <c r="B1683" s="13">
        <v>410</v>
      </c>
      <c r="C1683" s="3"/>
      <c r="D1683" s="3"/>
      <c r="E1683" s="18" t="s">
        <v>688</v>
      </c>
      <c r="F1683" s="23">
        <f>F1684</f>
        <v>2840</v>
      </c>
      <c r="G1683" s="23">
        <f t="shared" si="854"/>
        <v>25565.1</v>
      </c>
      <c r="H1683" s="23">
        <f t="shared" si="855"/>
        <v>0</v>
      </c>
      <c r="I1683" s="23">
        <f t="shared" si="856"/>
        <v>0</v>
      </c>
    </row>
    <row r="1684" spans="1:9" x14ac:dyDescent="0.25">
      <c r="A1684" s="3" t="s">
        <v>474</v>
      </c>
      <c r="B1684" s="13">
        <v>410</v>
      </c>
      <c r="C1684" s="3" t="s">
        <v>222</v>
      </c>
      <c r="D1684" s="3" t="s">
        <v>126</v>
      </c>
      <c r="E1684" s="18" t="s">
        <v>647</v>
      </c>
      <c r="F1684" s="23">
        <v>2840</v>
      </c>
      <c r="G1684" s="23">
        <v>25565.1</v>
      </c>
      <c r="H1684" s="23">
        <v>0</v>
      </c>
      <c r="I1684" s="23"/>
    </row>
    <row r="1685" spans="1:9" ht="63" x14ac:dyDescent="0.25">
      <c r="A1685" s="3" t="s">
        <v>475</v>
      </c>
      <c r="B1685" s="13"/>
      <c r="C1685" s="3"/>
      <c r="D1685" s="3"/>
      <c r="E1685" s="18" t="s">
        <v>1252</v>
      </c>
      <c r="F1685" s="23">
        <f>F1686</f>
        <v>58</v>
      </c>
      <c r="G1685" s="23">
        <f t="shared" ref="G1685:G1687" si="857">G1686</f>
        <v>522</v>
      </c>
      <c r="H1685" s="23">
        <f t="shared" ref="H1685:H1687" si="858">H1686</f>
        <v>0</v>
      </c>
      <c r="I1685" s="23">
        <f t="shared" ref="I1685:I1687" si="859">I1686</f>
        <v>0</v>
      </c>
    </row>
    <row r="1686" spans="1:9" ht="47.25" x14ac:dyDescent="0.25">
      <c r="A1686" s="3" t="s">
        <v>475</v>
      </c>
      <c r="B1686" s="13">
        <v>400</v>
      </c>
      <c r="C1686" s="3"/>
      <c r="D1686" s="3"/>
      <c r="E1686" s="18" t="s">
        <v>675</v>
      </c>
      <c r="F1686" s="23">
        <f>F1687</f>
        <v>58</v>
      </c>
      <c r="G1686" s="23">
        <f t="shared" si="857"/>
        <v>522</v>
      </c>
      <c r="H1686" s="23">
        <f t="shared" si="858"/>
        <v>0</v>
      </c>
      <c r="I1686" s="23">
        <f t="shared" si="859"/>
        <v>0</v>
      </c>
    </row>
    <row r="1687" spans="1:9" x14ac:dyDescent="0.25">
      <c r="A1687" s="3" t="s">
        <v>475</v>
      </c>
      <c r="B1687" s="13">
        <v>410</v>
      </c>
      <c r="C1687" s="3"/>
      <c r="D1687" s="3"/>
      <c r="E1687" s="18" t="s">
        <v>688</v>
      </c>
      <c r="F1687" s="23">
        <f>F1688</f>
        <v>58</v>
      </c>
      <c r="G1687" s="23">
        <f t="shared" si="857"/>
        <v>522</v>
      </c>
      <c r="H1687" s="23">
        <f t="shared" si="858"/>
        <v>0</v>
      </c>
      <c r="I1687" s="23">
        <f t="shared" si="859"/>
        <v>0</v>
      </c>
    </row>
    <row r="1688" spans="1:9" x14ac:dyDescent="0.25">
      <c r="A1688" s="3" t="s">
        <v>475</v>
      </c>
      <c r="B1688" s="13">
        <v>410</v>
      </c>
      <c r="C1688" s="3" t="s">
        <v>222</v>
      </c>
      <c r="D1688" s="3" t="s">
        <v>126</v>
      </c>
      <c r="E1688" s="18" t="s">
        <v>647</v>
      </c>
      <c r="F1688" s="23">
        <v>58</v>
      </c>
      <c r="G1688" s="23">
        <v>522</v>
      </c>
      <c r="H1688" s="23">
        <v>0</v>
      </c>
      <c r="I1688" s="23"/>
    </row>
    <row r="1689" spans="1:9" ht="47.25" x14ac:dyDescent="0.25">
      <c r="A1689" s="3" t="s">
        <v>476</v>
      </c>
      <c r="B1689" s="13"/>
      <c r="C1689" s="3"/>
      <c r="D1689" s="3"/>
      <c r="E1689" s="18" t="s">
        <v>1124</v>
      </c>
      <c r="F1689" s="23">
        <f>F1690</f>
        <v>433</v>
      </c>
      <c r="G1689" s="23">
        <f t="shared" ref="G1689:G1691" si="860">G1690</f>
        <v>3897</v>
      </c>
      <c r="H1689" s="23">
        <f t="shared" ref="H1689:H1691" si="861">H1690</f>
        <v>0</v>
      </c>
      <c r="I1689" s="23">
        <f t="shared" ref="I1689:I1691" si="862">I1690</f>
        <v>0</v>
      </c>
    </row>
    <row r="1690" spans="1:9" ht="47.25" x14ac:dyDescent="0.25">
      <c r="A1690" s="3" t="s">
        <v>476</v>
      </c>
      <c r="B1690" s="13">
        <v>400</v>
      </c>
      <c r="C1690" s="3"/>
      <c r="D1690" s="3"/>
      <c r="E1690" s="18" t="s">
        <v>675</v>
      </c>
      <c r="F1690" s="23">
        <f>F1691</f>
        <v>433</v>
      </c>
      <c r="G1690" s="23">
        <f t="shared" si="860"/>
        <v>3897</v>
      </c>
      <c r="H1690" s="23">
        <f t="shared" si="861"/>
        <v>0</v>
      </c>
      <c r="I1690" s="23">
        <f t="shared" si="862"/>
        <v>0</v>
      </c>
    </row>
    <row r="1691" spans="1:9" x14ac:dyDescent="0.25">
      <c r="A1691" s="3" t="s">
        <v>476</v>
      </c>
      <c r="B1691" s="13">
        <v>410</v>
      </c>
      <c r="C1691" s="3"/>
      <c r="D1691" s="3"/>
      <c r="E1691" s="18" t="s">
        <v>688</v>
      </c>
      <c r="F1691" s="23">
        <f>F1692</f>
        <v>433</v>
      </c>
      <c r="G1691" s="23">
        <f t="shared" si="860"/>
        <v>3897</v>
      </c>
      <c r="H1691" s="23">
        <f t="shared" si="861"/>
        <v>0</v>
      </c>
      <c r="I1691" s="23">
        <f t="shared" si="862"/>
        <v>0</v>
      </c>
    </row>
    <row r="1692" spans="1:9" x14ac:dyDescent="0.25">
      <c r="A1692" s="3" t="s">
        <v>476</v>
      </c>
      <c r="B1692" s="13">
        <v>410</v>
      </c>
      <c r="C1692" s="3" t="s">
        <v>222</v>
      </c>
      <c r="D1692" s="3" t="s">
        <v>126</v>
      </c>
      <c r="E1692" s="18" t="s">
        <v>647</v>
      </c>
      <c r="F1692" s="23">
        <v>433</v>
      </c>
      <c r="G1692" s="23">
        <v>3897</v>
      </c>
      <c r="H1692" s="23">
        <v>0</v>
      </c>
      <c r="I1692" s="23"/>
    </row>
    <row r="1693" spans="1:9" ht="47.25" x14ac:dyDescent="0.25">
      <c r="A1693" s="3" t="s">
        <v>477</v>
      </c>
      <c r="B1693" s="13"/>
      <c r="C1693" s="3"/>
      <c r="D1693" s="3"/>
      <c r="E1693" s="18" t="s">
        <v>1125</v>
      </c>
      <c r="F1693" s="23">
        <f>F1694</f>
        <v>2500</v>
      </c>
      <c r="G1693" s="23">
        <f t="shared" ref="G1693:G1695" si="863">G1694</f>
        <v>22500</v>
      </c>
      <c r="H1693" s="23">
        <f t="shared" ref="H1693:H1695" si="864">H1694</f>
        <v>0</v>
      </c>
      <c r="I1693" s="23">
        <f t="shared" ref="I1693:I1695" si="865">I1694</f>
        <v>0</v>
      </c>
    </row>
    <row r="1694" spans="1:9" ht="47.25" x14ac:dyDescent="0.25">
      <c r="A1694" s="3" t="s">
        <v>477</v>
      </c>
      <c r="B1694" s="13">
        <v>400</v>
      </c>
      <c r="C1694" s="3"/>
      <c r="D1694" s="3"/>
      <c r="E1694" s="18" t="s">
        <v>675</v>
      </c>
      <c r="F1694" s="23">
        <f>F1695</f>
        <v>2500</v>
      </c>
      <c r="G1694" s="23">
        <f t="shared" si="863"/>
        <v>22500</v>
      </c>
      <c r="H1694" s="23">
        <f t="shared" si="864"/>
        <v>0</v>
      </c>
      <c r="I1694" s="23">
        <f t="shared" si="865"/>
        <v>0</v>
      </c>
    </row>
    <row r="1695" spans="1:9" x14ac:dyDescent="0.25">
      <c r="A1695" s="3" t="s">
        <v>477</v>
      </c>
      <c r="B1695" s="13">
        <v>410</v>
      </c>
      <c r="C1695" s="3"/>
      <c r="D1695" s="3"/>
      <c r="E1695" s="18" t="s">
        <v>688</v>
      </c>
      <c r="F1695" s="23">
        <f>F1696</f>
        <v>2500</v>
      </c>
      <c r="G1695" s="23">
        <f t="shared" si="863"/>
        <v>22500</v>
      </c>
      <c r="H1695" s="23">
        <f t="shared" si="864"/>
        <v>0</v>
      </c>
      <c r="I1695" s="23">
        <f t="shared" si="865"/>
        <v>0</v>
      </c>
    </row>
    <row r="1696" spans="1:9" x14ac:dyDescent="0.25">
      <c r="A1696" s="3" t="s">
        <v>477</v>
      </c>
      <c r="B1696" s="13">
        <v>410</v>
      </c>
      <c r="C1696" s="3" t="s">
        <v>222</v>
      </c>
      <c r="D1696" s="3" t="s">
        <v>126</v>
      </c>
      <c r="E1696" s="18" t="s">
        <v>647</v>
      </c>
      <c r="F1696" s="23">
        <v>2500</v>
      </c>
      <c r="G1696" s="23">
        <v>22500</v>
      </c>
      <c r="H1696" s="23">
        <v>0</v>
      </c>
      <c r="I1696" s="23"/>
    </row>
    <row r="1697" spans="1:9" ht="47.25" x14ac:dyDescent="0.25">
      <c r="A1697" s="3" t="s">
        <v>478</v>
      </c>
      <c r="B1697" s="13"/>
      <c r="C1697" s="3"/>
      <c r="D1697" s="3"/>
      <c r="E1697" s="18" t="s">
        <v>1126</v>
      </c>
      <c r="F1697" s="23">
        <f>F1698</f>
        <v>6803</v>
      </c>
      <c r="G1697" s="23">
        <f t="shared" ref="G1697:I1699" si="866">G1698</f>
        <v>61227</v>
      </c>
      <c r="H1697" s="23">
        <f t="shared" si="866"/>
        <v>0</v>
      </c>
      <c r="I1697" s="23">
        <f t="shared" si="866"/>
        <v>0</v>
      </c>
    </row>
    <row r="1698" spans="1:9" ht="47.25" x14ac:dyDescent="0.25">
      <c r="A1698" s="3" t="s">
        <v>478</v>
      </c>
      <c r="B1698" s="13">
        <v>400</v>
      </c>
      <c r="C1698" s="3"/>
      <c r="D1698" s="3"/>
      <c r="E1698" s="18" t="s">
        <v>675</v>
      </c>
      <c r="F1698" s="23">
        <f>F1699</f>
        <v>6803</v>
      </c>
      <c r="G1698" s="23">
        <f t="shared" si="866"/>
        <v>61227</v>
      </c>
      <c r="H1698" s="23">
        <f t="shared" si="866"/>
        <v>0</v>
      </c>
      <c r="I1698" s="23">
        <f t="shared" si="866"/>
        <v>0</v>
      </c>
    </row>
    <row r="1699" spans="1:9" x14ac:dyDescent="0.25">
      <c r="A1699" s="3" t="s">
        <v>478</v>
      </c>
      <c r="B1699" s="13">
        <v>410</v>
      </c>
      <c r="C1699" s="3"/>
      <c r="D1699" s="3"/>
      <c r="E1699" s="18" t="s">
        <v>688</v>
      </c>
      <c r="F1699" s="23">
        <f>F1700</f>
        <v>6803</v>
      </c>
      <c r="G1699" s="23">
        <f t="shared" si="866"/>
        <v>61227</v>
      </c>
      <c r="H1699" s="23">
        <f t="shared" si="866"/>
        <v>0</v>
      </c>
      <c r="I1699" s="23">
        <f t="shared" si="866"/>
        <v>0</v>
      </c>
    </row>
    <row r="1700" spans="1:9" x14ac:dyDescent="0.25">
      <c r="A1700" s="3" t="s">
        <v>478</v>
      </c>
      <c r="B1700" s="13">
        <v>410</v>
      </c>
      <c r="C1700" s="3" t="s">
        <v>222</v>
      </c>
      <c r="D1700" s="3" t="s">
        <v>126</v>
      </c>
      <c r="E1700" s="18" t="s">
        <v>647</v>
      </c>
      <c r="F1700" s="23">
        <v>6803</v>
      </c>
      <c r="G1700" s="23">
        <v>61227</v>
      </c>
      <c r="H1700" s="23">
        <v>0</v>
      </c>
      <c r="I1700" s="23"/>
    </row>
    <row r="1701" spans="1:9" ht="47.25" x14ac:dyDescent="0.25">
      <c r="A1701" s="3" t="s">
        <v>483</v>
      </c>
      <c r="B1701" s="13"/>
      <c r="C1701" s="3"/>
      <c r="D1701" s="3"/>
      <c r="E1701" s="18" t="s">
        <v>1127</v>
      </c>
      <c r="F1701" s="23">
        <f>F1702</f>
        <v>14238</v>
      </c>
      <c r="G1701" s="23">
        <f t="shared" ref="G1701:I1701" si="867">G1702</f>
        <v>26760.3</v>
      </c>
      <c r="H1701" s="23">
        <f t="shared" si="867"/>
        <v>8016.7</v>
      </c>
      <c r="I1701" s="23">
        <f t="shared" si="867"/>
        <v>0</v>
      </c>
    </row>
    <row r="1702" spans="1:9" ht="31.5" x14ac:dyDescent="0.25">
      <c r="A1702" s="3" t="s">
        <v>482</v>
      </c>
      <c r="B1702" s="13"/>
      <c r="C1702" s="3"/>
      <c r="D1702" s="3"/>
      <c r="E1702" s="18" t="s">
        <v>1128</v>
      </c>
      <c r="F1702" s="23">
        <f>F1703</f>
        <v>14238</v>
      </c>
      <c r="G1702" s="23">
        <f t="shared" ref="G1702:G1704" si="868">G1703</f>
        <v>26760.3</v>
      </c>
      <c r="H1702" s="23">
        <f t="shared" ref="H1702:H1704" si="869">H1703</f>
        <v>8016.7</v>
      </c>
      <c r="I1702" s="23">
        <f t="shared" ref="I1702:I1704" si="870">I1703</f>
        <v>0</v>
      </c>
    </row>
    <row r="1703" spans="1:9" ht="47.25" x14ac:dyDescent="0.25">
      <c r="A1703" s="3" t="s">
        <v>482</v>
      </c>
      <c r="B1703" s="13">
        <v>400</v>
      </c>
      <c r="C1703" s="3"/>
      <c r="D1703" s="3"/>
      <c r="E1703" s="18" t="s">
        <v>675</v>
      </c>
      <c r="F1703" s="23">
        <f>F1704</f>
        <v>14238</v>
      </c>
      <c r="G1703" s="23">
        <f t="shared" si="868"/>
        <v>26760.3</v>
      </c>
      <c r="H1703" s="23">
        <f t="shared" si="869"/>
        <v>8016.7</v>
      </c>
      <c r="I1703" s="23">
        <f t="shared" si="870"/>
        <v>0</v>
      </c>
    </row>
    <row r="1704" spans="1:9" x14ac:dyDescent="0.25">
      <c r="A1704" s="3" t="s">
        <v>482</v>
      </c>
      <c r="B1704" s="13">
        <v>410</v>
      </c>
      <c r="C1704" s="3"/>
      <c r="D1704" s="3"/>
      <c r="E1704" s="18" t="s">
        <v>688</v>
      </c>
      <c r="F1704" s="23">
        <f>F1705</f>
        <v>14238</v>
      </c>
      <c r="G1704" s="23">
        <f t="shared" si="868"/>
        <v>26760.3</v>
      </c>
      <c r="H1704" s="23">
        <f t="shared" si="869"/>
        <v>8016.7</v>
      </c>
      <c r="I1704" s="23">
        <f t="shared" si="870"/>
        <v>0</v>
      </c>
    </row>
    <row r="1705" spans="1:9" x14ac:dyDescent="0.25">
      <c r="A1705" s="3" t="s">
        <v>482</v>
      </c>
      <c r="B1705" s="13">
        <v>410</v>
      </c>
      <c r="C1705" s="3" t="s">
        <v>222</v>
      </c>
      <c r="D1705" s="3" t="s">
        <v>126</v>
      </c>
      <c r="E1705" s="18" t="s">
        <v>647</v>
      </c>
      <c r="F1705" s="23">
        <v>14238</v>
      </c>
      <c r="G1705" s="23">
        <v>26760.3</v>
      </c>
      <c r="H1705" s="23">
        <v>8016.7</v>
      </c>
      <c r="I1705" s="23"/>
    </row>
    <row r="1706" spans="1:9" ht="94.5" x14ac:dyDescent="0.25">
      <c r="A1706" s="3" t="s">
        <v>486</v>
      </c>
      <c r="B1706" s="13"/>
      <c r="C1706" s="3"/>
      <c r="D1706" s="3"/>
      <c r="E1706" s="18" t="s">
        <v>1129</v>
      </c>
      <c r="F1706" s="23">
        <f>F1707+F1711</f>
        <v>11873.400000000001</v>
      </c>
      <c r="G1706" s="23">
        <f t="shared" ref="G1706:I1706" si="871">G1707+G1711</f>
        <v>11873.400000000001</v>
      </c>
      <c r="H1706" s="23">
        <f t="shared" si="871"/>
        <v>11873.400000000001</v>
      </c>
      <c r="I1706" s="23">
        <f t="shared" si="871"/>
        <v>0</v>
      </c>
    </row>
    <row r="1707" spans="1:9" ht="78.75" x14ac:dyDescent="0.25">
      <c r="A1707" s="3" t="s">
        <v>484</v>
      </c>
      <c r="B1707" s="13"/>
      <c r="C1707" s="3"/>
      <c r="D1707" s="3"/>
      <c r="E1707" s="18" t="s">
        <v>1130</v>
      </c>
      <c r="F1707" s="23">
        <f>F1708</f>
        <v>3276.8</v>
      </c>
      <c r="G1707" s="23">
        <f t="shared" ref="G1707:G1709" si="872">G1708</f>
        <v>3276.8</v>
      </c>
      <c r="H1707" s="23">
        <f t="shared" ref="H1707:H1709" si="873">H1708</f>
        <v>3276.8</v>
      </c>
      <c r="I1707" s="23">
        <f t="shared" ref="I1707:I1709" si="874">I1708</f>
        <v>0</v>
      </c>
    </row>
    <row r="1708" spans="1:9" ht="47.25" x14ac:dyDescent="0.25">
      <c r="A1708" s="3" t="s">
        <v>484</v>
      </c>
      <c r="B1708" s="13">
        <v>200</v>
      </c>
      <c r="C1708" s="3"/>
      <c r="D1708" s="3"/>
      <c r="E1708" s="18" t="s">
        <v>673</v>
      </c>
      <c r="F1708" s="23">
        <f>F1709</f>
        <v>3276.8</v>
      </c>
      <c r="G1708" s="23">
        <f t="shared" si="872"/>
        <v>3276.8</v>
      </c>
      <c r="H1708" s="23">
        <f t="shared" si="873"/>
        <v>3276.8</v>
      </c>
      <c r="I1708" s="23">
        <f t="shared" si="874"/>
        <v>0</v>
      </c>
    </row>
    <row r="1709" spans="1:9" ht="47.25" x14ac:dyDescent="0.25">
      <c r="A1709" s="3" t="s">
        <v>484</v>
      </c>
      <c r="B1709" s="13">
        <v>240</v>
      </c>
      <c r="C1709" s="3"/>
      <c r="D1709" s="3"/>
      <c r="E1709" s="18" t="s">
        <v>681</v>
      </c>
      <c r="F1709" s="23">
        <f>F1710</f>
        <v>3276.8</v>
      </c>
      <c r="G1709" s="23">
        <f t="shared" si="872"/>
        <v>3276.8</v>
      </c>
      <c r="H1709" s="23">
        <f t="shared" si="873"/>
        <v>3276.8</v>
      </c>
      <c r="I1709" s="23">
        <f t="shared" si="874"/>
        <v>0</v>
      </c>
    </row>
    <row r="1710" spans="1:9" x14ac:dyDescent="0.25">
      <c r="A1710" s="3" t="s">
        <v>484</v>
      </c>
      <c r="B1710" s="13">
        <v>240</v>
      </c>
      <c r="C1710" s="3" t="s">
        <v>222</v>
      </c>
      <c r="D1710" s="3" t="s">
        <v>126</v>
      </c>
      <c r="E1710" s="18" t="s">
        <v>647</v>
      </c>
      <c r="F1710" s="23">
        <v>3276.8</v>
      </c>
      <c r="G1710" s="23">
        <v>3276.8</v>
      </c>
      <c r="H1710" s="23">
        <v>3276.8</v>
      </c>
      <c r="I1710" s="23"/>
    </row>
    <row r="1711" spans="1:9" ht="63" x14ac:dyDescent="0.25">
      <c r="A1711" s="3" t="s">
        <v>485</v>
      </c>
      <c r="B1711" s="13"/>
      <c r="C1711" s="3"/>
      <c r="D1711" s="3"/>
      <c r="E1711" s="18" t="s">
        <v>1131</v>
      </c>
      <c r="F1711" s="23">
        <f>F1712</f>
        <v>8596.6</v>
      </c>
      <c r="G1711" s="23">
        <f t="shared" ref="G1711:G1713" si="875">G1712</f>
        <v>8596.6</v>
      </c>
      <c r="H1711" s="23">
        <f t="shared" ref="H1711:H1713" si="876">H1712</f>
        <v>8596.6</v>
      </c>
      <c r="I1711" s="23">
        <f t="shared" ref="I1711:I1713" si="877">I1712</f>
        <v>0</v>
      </c>
    </row>
    <row r="1712" spans="1:9" x14ac:dyDescent="0.25">
      <c r="A1712" s="3" t="s">
        <v>485</v>
      </c>
      <c r="B1712" s="13">
        <v>800</v>
      </c>
      <c r="C1712" s="3"/>
      <c r="D1712" s="3"/>
      <c r="E1712" s="18" t="s">
        <v>678</v>
      </c>
      <c r="F1712" s="23">
        <f>F1713</f>
        <v>8596.6</v>
      </c>
      <c r="G1712" s="23">
        <f t="shared" si="875"/>
        <v>8596.6</v>
      </c>
      <c r="H1712" s="23">
        <f t="shared" si="876"/>
        <v>8596.6</v>
      </c>
      <c r="I1712" s="23">
        <f t="shared" si="877"/>
        <v>0</v>
      </c>
    </row>
    <row r="1713" spans="1:9" x14ac:dyDescent="0.25">
      <c r="A1713" s="3" t="s">
        <v>485</v>
      </c>
      <c r="B1713" s="13">
        <v>850</v>
      </c>
      <c r="C1713" s="3"/>
      <c r="D1713" s="3"/>
      <c r="E1713" s="18" t="s">
        <v>696</v>
      </c>
      <c r="F1713" s="23">
        <f>F1714</f>
        <v>8596.6</v>
      </c>
      <c r="G1713" s="23">
        <f t="shared" si="875"/>
        <v>8596.6</v>
      </c>
      <c r="H1713" s="23">
        <f t="shared" si="876"/>
        <v>8596.6</v>
      </c>
      <c r="I1713" s="23">
        <f t="shared" si="877"/>
        <v>0</v>
      </c>
    </row>
    <row r="1714" spans="1:9" x14ac:dyDescent="0.25">
      <c r="A1714" s="3" t="s">
        <v>485</v>
      </c>
      <c r="B1714" s="13">
        <v>850</v>
      </c>
      <c r="C1714" s="3" t="s">
        <v>222</v>
      </c>
      <c r="D1714" s="3" t="s">
        <v>126</v>
      </c>
      <c r="E1714" s="18" t="s">
        <v>647</v>
      </c>
      <c r="F1714" s="23">
        <v>8596.6</v>
      </c>
      <c r="G1714" s="23">
        <v>8596.6</v>
      </c>
      <c r="H1714" s="23">
        <v>8596.6</v>
      </c>
      <c r="I1714" s="23"/>
    </row>
    <row r="1715" spans="1:9" ht="47.25" x14ac:dyDescent="0.25">
      <c r="A1715" s="3" t="s">
        <v>489</v>
      </c>
      <c r="B1715" s="13"/>
      <c r="C1715" s="3"/>
      <c r="D1715" s="3"/>
      <c r="E1715" s="18" t="s">
        <v>1132</v>
      </c>
      <c r="F1715" s="23">
        <f>F1716+F1720</f>
        <v>42092.1</v>
      </c>
      <c r="G1715" s="23">
        <f t="shared" ref="G1715:I1715" si="878">G1716+G1720</f>
        <v>8000</v>
      </c>
      <c r="H1715" s="23">
        <f t="shared" si="878"/>
        <v>0</v>
      </c>
      <c r="I1715" s="23">
        <f t="shared" si="878"/>
        <v>0</v>
      </c>
    </row>
    <row r="1716" spans="1:9" ht="31.5" x14ac:dyDescent="0.25">
      <c r="A1716" s="3" t="s">
        <v>487</v>
      </c>
      <c r="B1716" s="13"/>
      <c r="C1716" s="3"/>
      <c r="D1716" s="3"/>
      <c r="E1716" s="18" t="s">
        <v>1133</v>
      </c>
      <c r="F1716" s="23">
        <f>F1717</f>
        <v>39292.9</v>
      </c>
      <c r="G1716" s="23">
        <f t="shared" ref="G1716:G1718" si="879">G1717</f>
        <v>8000</v>
      </c>
      <c r="H1716" s="23">
        <f t="shared" ref="H1716:H1718" si="880">H1717</f>
        <v>0</v>
      </c>
      <c r="I1716" s="23">
        <f t="shared" ref="I1716:I1718" si="881">I1717</f>
        <v>0</v>
      </c>
    </row>
    <row r="1717" spans="1:9" ht="47.25" x14ac:dyDescent="0.25">
      <c r="A1717" s="3" t="s">
        <v>487</v>
      </c>
      <c r="B1717" s="13">
        <v>400</v>
      </c>
      <c r="C1717" s="3"/>
      <c r="D1717" s="3"/>
      <c r="E1717" s="18" t="s">
        <v>675</v>
      </c>
      <c r="F1717" s="23">
        <f>F1718</f>
        <v>39292.9</v>
      </c>
      <c r="G1717" s="23">
        <f t="shared" si="879"/>
        <v>8000</v>
      </c>
      <c r="H1717" s="23">
        <f t="shared" si="880"/>
        <v>0</v>
      </c>
      <c r="I1717" s="23">
        <f t="shared" si="881"/>
        <v>0</v>
      </c>
    </row>
    <row r="1718" spans="1:9" x14ac:dyDescent="0.25">
      <c r="A1718" s="3" t="s">
        <v>487</v>
      </c>
      <c r="B1718" s="13">
        <v>410</v>
      </c>
      <c r="C1718" s="3"/>
      <c r="D1718" s="3"/>
      <c r="E1718" s="18" t="s">
        <v>688</v>
      </c>
      <c r="F1718" s="23">
        <f>F1719</f>
        <v>39292.9</v>
      </c>
      <c r="G1718" s="23">
        <f t="shared" si="879"/>
        <v>8000</v>
      </c>
      <c r="H1718" s="23">
        <f t="shared" si="880"/>
        <v>0</v>
      </c>
      <c r="I1718" s="23">
        <f t="shared" si="881"/>
        <v>0</v>
      </c>
    </row>
    <row r="1719" spans="1:9" x14ac:dyDescent="0.25">
      <c r="A1719" s="3" t="s">
        <v>487</v>
      </c>
      <c r="B1719" s="13">
        <v>410</v>
      </c>
      <c r="C1719" s="3" t="s">
        <v>222</v>
      </c>
      <c r="D1719" s="3" t="s">
        <v>126</v>
      </c>
      <c r="E1719" s="18" t="s">
        <v>647</v>
      </c>
      <c r="F1719" s="23">
        <v>39292.9</v>
      </c>
      <c r="G1719" s="23">
        <v>8000</v>
      </c>
      <c r="H1719" s="23">
        <v>0</v>
      </c>
      <c r="I1719" s="23"/>
    </row>
    <row r="1720" spans="1:9" ht="78.75" x14ac:dyDescent="0.25">
      <c r="A1720" s="3" t="s">
        <v>488</v>
      </c>
      <c r="B1720" s="13"/>
      <c r="C1720" s="3"/>
      <c r="D1720" s="3"/>
      <c r="E1720" s="18" t="s">
        <v>1223</v>
      </c>
      <c r="F1720" s="23">
        <f>F1721</f>
        <v>2799.2</v>
      </c>
      <c r="G1720" s="23">
        <f t="shared" ref="G1720:G1722" si="882">G1721</f>
        <v>0</v>
      </c>
      <c r="H1720" s="23">
        <f t="shared" ref="H1720:H1722" si="883">H1721</f>
        <v>0</v>
      </c>
      <c r="I1720" s="23">
        <f t="shared" ref="I1720:I1722" si="884">I1721</f>
        <v>0</v>
      </c>
    </row>
    <row r="1721" spans="1:9" ht="47.25" x14ac:dyDescent="0.25">
      <c r="A1721" s="3" t="s">
        <v>488</v>
      </c>
      <c r="B1721" s="13">
        <v>400</v>
      </c>
      <c r="C1721" s="3"/>
      <c r="D1721" s="3"/>
      <c r="E1721" s="18" t="s">
        <v>675</v>
      </c>
      <c r="F1721" s="23">
        <f>F1722</f>
        <v>2799.2</v>
      </c>
      <c r="G1721" s="23">
        <f t="shared" si="882"/>
        <v>0</v>
      </c>
      <c r="H1721" s="23">
        <f t="shared" si="883"/>
        <v>0</v>
      </c>
      <c r="I1721" s="23">
        <f t="shared" si="884"/>
        <v>0</v>
      </c>
    </row>
    <row r="1722" spans="1:9" x14ac:dyDescent="0.25">
      <c r="A1722" s="3" t="s">
        <v>488</v>
      </c>
      <c r="B1722" s="13">
        <v>410</v>
      </c>
      <c r="C1722" s="3"/>
      <c r="D1722" s="3"/>
      <c r="E1722" s="18" t="s">
        <v>688</v>
      </c>
      <c r="F1722" s="23">
        <f>F1723</f>
        <v>2799.2</v>
      </c>
      <c r="G1722" s="23">
        <f t="shared" si="882"/>
        <v>0</v>
      </c>
      <c r="H1722" s="23">
        <f t="shared" si="883"/>
        <v>0</v>
      </c>
      <c r="I1722" s="23">
        <f t="shared" si="884"/>
        <v>0</v>
      </c>
    </row>
    <row r="1723" spans="1:9" x14ac:dyDescent="0.25">
      <c r="A1723" s="3" t="s">
        <v>488</v>
      </c>
      <c r="B1723" s="13">
        <v>410</v>
      </c>
      <c r="C1723" s="3" t="s">
        <v>222</v>
      </c>
      <c r="D1723" s="3" t="s">
        <v>126</v>
      </c>
      <c r="E1723" s="18" t="s">
        <v>647</v>
      </c>
      <c r="F1723" s="23">
        <v>2799.2</v>
      </c>
      <c r="G1723" s="23">
        <v>0</v>
      </c>
      <c r="H1723" s="23">
        <v>0</v>
      </c>
      <c r="I1723" s="23"/>
    </row>
    <row r="1724" spans="1:9" ht="47.25" x14ac:dyDescent="0.25">
      <c r="A1724" s="3" t="s">
        <v>491</v>
      </c>
      <c r="B1724" s="13"/>
      <c r="C1724" s="3"/>
      <c r="D1724" s="3"/>
      <c r="E1724" s="18" t="s">
        <v>1134</v>
      </c>
      <c r="F1724" s="23">
        <f>F1725</f>
        <v>7766.7</v>
      </c>
      <c r="G1724" s="23">
        <f t="shared" ref="G1724:I1724" si="885">G1725</f>
        <v>0</v>
      </c>
      <c r="H1724" s="23">
        <f t="shared" si="885"/>
        <v>0</v>
      </c>
      <c r="I1724" s="23">
        <f t="shared" si="885"/>
        <v>0</v>
      </c>
    </row>
    <row r="1725" spans="1:9" ht="47.25" x14ac:dyDescent="0.25">
      <c r="A1725" s="3" t="s">
        <v>490</v>
      </c>
      <c r="B1725" s="13"/>
      <c r="C1725" s="3"/>
      <c r="D1725" s="3"/>
      <c r="E1725" s="18" t="s">
        <v>1135</v>
      </c>
      <c r="F1725" s="23">
        <f>F1726</f>
        <v>7766.7</v>
      </c>
      <c r="G1725" s="23">
        <f t="shared" ref="G1725:G1727" si="886">G1726</f>
        <v>0</v>
      </c>
      <c r="H1725" s="23">
        <f t="shared" ref="H1725:H1727" si="887">H1726</f>
        <v>0</v>
      </c>
      <c r="I1725" s="23">
        <f t="shared" ref="I1725:I1727" si="888">I1726</f>
        <v>0</v>
      </c>
    </row>
    <row r="1726" spans="1:9" ht="47.25" x14ac:dyDescent="0.25">
      <c r="A1726" s="3" t="s">
        <v>490</v>
      </c>
      <c r="B1726" s="13">
        <v>200</v>
      </c>
      <c r="C1726" s="3"/>
      <c r="D1726" s="3"/>
      <c r="E1726" s="18" t="s">
        <v>673</v>
      </c>
      <c r="F1726" s="23">
        <f>F1727</f>
        <v>7766.7</v>
      </c>
      <c r="G1726" s="23">
        <f t="shared" si="886"/>
        <v>0</v>
      </c>
      <c r="H1726" s="23">
        <f t="shared" si="887"/>
        <v>0</v>
      </c>
      <c r="I1726" s="23">
        <f t="shared" si="888"/>
        <v>0</v>
      </c>
    </row>
    <row r="1727" spans="1:9" ht="47.25" x14ac:dyDescent="0.25">
      <c r="A1727" s="3" t="s">
        <v>490</v>
      </c>
      <c r="B1727" s="13">
        <v>240</v>
      </c>
      <c r="C1727" s="3"/>
      <c r="D1727" s="3"/>
      <c r="E1727" s="18" t="s">
        <v>681</v>
      </c>
      <c r="F1727" s="23">
        <f>F1728</f>
        <v>7766.7</v>
      </c>
      <c r="G1727" s="23">
        <f t="shared" si="886"/>
        <v>0</v>
      </c>
      <c r="H1727" s="23">
        <f t="shared" si="887"/>
        <v>0</v>
      </c>
      <c r="I1727" s="23">
        <f t="shared" si="888"/>
        <v>0</v>
      </c>
    </row>
    <row r="1728" spans="1:9" x14ac:dyDescent="0.25">
      <c r="A1728" s="3" t="s">
        <v>490</v>
      </c>
      <c r="B1728" s="13">
        <v>240</v>
      </c>
      <c r="C1728" s="3" t="s">
        <v>222</v>
      </c>
      <c r="D1728" s="3" t="s">
        <v>126</v>
      </c>
      <c r="E1728" s="18" t="s">
        <v>647</v>
      </c>
      <c r="F1728" s="23">
        <v>7766.7</v>
      </c>
      <c r="G1728" s="23">
        <v>0</v>
      </c>
      <c r="H1728" s="23">
        <v>0</v>
      </c>
      <c r="I1728" s="23"/>
    </row>
    <row r="1729" spans="1:9" s="12" customFormat="1" ht="47.25" x14ac:dyDescent="0.25">
      <c r="A1729" s="11" t="s">
        <v>493</v>
      </c>
      <c r="B1729" s="21"/>
      <c r="C1729" s="11"/>
      <c r="D1729" s="11"/>
      <c r="E1729" s="20" t="s">
        <v>771</v>
      </c>
      <c r="F1729" s="22">
        <f>F1730</f>
        <v>17543.5</v>
      </c>
      <c r="G1729" s="22">
        <f t="shared" ref="G1729:I1730" si="889">G1730</f>
        <v>17543.5</v>
      </c>
      <c r="H1729" s="22">
        <f t="shared" si="889"/>
        <v>17543.5</v>
      </c>
      <c r="I1729" s="22">
        <f t="shared" si="889"/>
        <v>0</v>
      </c>
    </row>
    <row r="1730" spans="1:9" ht="63" x14ac:dyDescent="0.25">
      <c r="A1730" s="3" t="s">
        <v>494</v>
      </c>
      <c r="B1730" s="13"/>
      <c r="C1730" s="3"/>
      <c r="D1730" s="3"/>
      <c r="E1730" s="18" t="s">
        <v>1136</v>
      </c>
      <c r="F1730" s="23">
        <f>F1731</f>
        <v>17543.5</v>
      </c>
      <c r="G1730" s="23">
        <f t="shared" si="889"/>
        <v>17543.5</v>
      </c>
      <c r="H1730" s="23">
        <f t="shared" si="889"/>
        <v>17543.5</v>
      </c>
      <c r="I1730" s="23">
        <f t="shared" si="889"/>
        <v>0</v>
      </c>
    </row>
    <row r="1731" spans="1:9" ht="31.5" x14ac:dyDescent="0.25">
      <c r="A1731" s="3" t="s">
        <v>492</v>
      </c>
      <c r="B1731" s="13"/>
      <c r="C1731" s="3"/>
      <c r="D1731" s="3"/>
      <c r="E1731" s="18" t="s">
        <v>1137</v>
      </c>
      <c r="F1731" s="23">
        <f>F1732</f>
        <v>17543.5</v>
      </c>
      <c r="G1731" s="23">
        <f t="shared" ref="G1731:G1733" si="890">G1732</f>
        <v>17543.5</v>
      </c>
      <c r="H1731" s="23">
        <f t="shared" ref="H1731:H1733" si="891">H1732</f>
        <v>17543.5</v>
      </c>
      <c r="I1731" s="23">
        <f t="shared" ref="I1731:I1733" si="892">I1732</f>
        <v>0</v>
      </c>
    </row>
    <row r="1732" spans="1:9" ht="47.25" x14ac:dyDescent="0.25">
      <c r="A1732" s="3" t="s">
        <v>492</v>
      </c>
      <c r="B1732" s="13">
        <v>200</v>
      </c>
      <c r="C1732" s="3"/>
      <c r="D1732" s="3"/>
      <c r="E1732" s="18" t="s">
        <v>673</v>
      </c>
      <c r="F1732" s="23">
        <f>F1733</f>
        <v>17543.5</v>
      </c>
      <c r="G1732" s="23">
        <f t="shared" si="890"/>
        <v>17543.5</v>
      </c>
      <c r="H1732" s="23">
        <f t="shared" si="891"/>
        <v>17543.5</v>
      </c>
      <c r="I1732" s="23">
        <f t="shared" si="892"/>
        <v>0</v>
      </c>
    </row>
    <row r="1733" spans="1:9" ht="47.25" x14ac:dyDescent="0.25">
      <c r="A1733" s="3" t="s">
        <v>492</v>
      </c>
      <c r="B1733" s="13">
        <v>240</v>
      </c>
      <c r="C1733" s="3"/>
      <c r="D1733" s="3"/>
      <c r="E1733" s="18" t="s">
        <v>681</v>
      </c>
      <c r="F1733" s="23">
        <f>F1734</f>
        <v>17543.5</v>
      </c>
      <c r="G1733" s="23">
        <f t="shared" si="890"/>
        <v>17543.5</v>
      </c>
      <c r="H1733" s="23">
        <f t="shared" si="891"/>
        <v>17543.5</v>
      </c>
      <c r="I1733" s="23">
        <f t="shared" si="892"/>
        <v>0</v>
      </c>
    </row>
    <row r="1734" spans="1:9" x14ac:dyDescent="0.25">
      <c r="A1734" s="3" t="s">
        <v>492</v>
      </c>
      <c r="B1734" s="13">
        <v>240</v>
      </c>
      <c r="C1734" s="3" t="s">
        <v>222</v>
      </c>
      <c r="D1734" s="3" t="s">
        <v>21</v>
      </c>
      <c r="E1734" s="18" t="s">
        <v>648</v>
      </c>
      <c r="F1734" s="23">
        <v>17543.5</v>
      </c>
      <c r="G1734" s="23">
        <v>17543.5</v>
      </c>
      <c r="H1734" s="23">
        <v>17543.5</v>
      </c>
      <c r="I1734" s="23"/>
    </row>
    <row r="1735" spans="1:9" s="12" customFormat="1" ht="47.25" x14ac:dyDescent="0.25">
      <c r="A1735" s="11" t="s">
        <v>497</v>
      </c>
      <c r="B1735" s="21"/>
      <c r="C1735" s="11"/>
      <c r="D1735" s="11"/>
      <c r="E1735" s="20" t="s">
        <v>772</v>
      </c>
      <c r="F1735" s="22">
        <f>F1736+F1745+F1750+F1755</f>
        <v>117642.29999999999</v>
      </c>
      <c r="G1735" s="22">
        <f t="shared" ref="G1735:I1735" si="893">G1736+G1745+G1750+G1755</f>
        <v>117642.29999999999</v>
      </c>
      <c r="H1735" s="22">
        <f t="shared" si="893"/>
        <v>117642.29999999999</v>
      </c>
      <c r="I1735" s="22">
        <f t="shared" si="893"/>
        <v>0</v>
      </c>
    </row>
    <row r="1736" spans="1:9" ht="63" x14ac:dyDescent="0.25">
      <c r="A1736" s="3" t="s">
        <v>498</v>
      </c>
      <c r="B1736" s="13"/>
      <c r="C1736" s="3"/>
      <c r="D1736" s="3"/>
      <c r="E1736" s="18" t="s">
        <v>1138</v>
      </c>
      <c r="F1736" s="23">
        <f>F1737+F1741</f>
        <v>2831.7</v>
      </c>
      <c r="G1736" s="23">
        <f t="shared" ref="G1736:I1736" si="894">G1737+G1741</f>
        <v>2831.7</v>
      </c>
      <c r="H1736" s="23">
        <f t="shared" si="894"/>
        <v>2831.7</v>
      </c>
      <c r="I1736" s="23">
        <f t="shared" si="894"/>
        <v>0</v>
      </c>
    </row>
    <row r="1737" spans="1:9" ht="47.25" x14ac:dyDescent="0.25">
      <c r="A1737" s="3" t="s">
        <v>495</v>
      </c>
      <c r="B1737" s="13"/>
      <c r="C1737" s="3"/>
      <c r="D1737" s="3"/>
      <c r="E1737" s="18" t="s">
        <v>1139</v>
      </c>
      <c r="F1737" s="23">
        <f>F1738</f>
        <v>1000</v>
      </c>
      <c r="G1737" s="23">
        <f t="shared" ref="G1737:G1739" si="895">G1738</f>
        <v>1000</v>
      </c>
      <c r="H1737" s="23">
        <f t="shared" ref="H1737:H1739" si="896">H1738</f>
        <v>1000</v>
      </c>
      <c r="I1737" s="23">
        <f t="shared" ref="I1737:I1739" si="897">I1738</f>
        <v>0</v>
      </c>
    </row>
    <row r="1738" spans="1:9" ht="47.25" x14ac:dyDescent="0.25">
      <c r="A1738" s="3" t="s">
        <v>495</v>
      </c>
      <c r="B1738" s="13">
        <v>200</v>
      </c>
      <c r="C1738" s="3"/>
      <c r="D1738" s="3"/>
      <c r="E1738" s="18" t="s">
        <v>673</v>
      </c>
      <c r="F1738" s="23">
        <f>F1739</f>
        <v>1000</v>
      </c>
      <c r="G1738" s="23">
        <f t="shared" si="895"/>
        <v>1000</v>
      </c>
      <c r="H1738" s="23">
        <f t="shared" si="896"/>
        <v>1000</v>
      </c>
      <c r="I1738" s="23">
        <f t="shared" si="897"/>
        <v>0</v>
      </c>
    </row>
    <row r="1739" spans="1:9" ht="47.25" x14ac:dyDescent="0.25">
      <c r="A1739" s="3" t="s">
        <v>495</v>
      </c>
      <c r="B1739" s="13">
        <v>240</v>
      </c>
      <c r="C1739" s="3"/>
      <c r="D1739" s="3"/>
      <c r="E1739" s="18" t="s">
        <v>681</v>
      </c>
      <c r="F1739" s="23">
        <f>F1740</f>
        <v>1000</v>
      </c>
      <c r="G1739" s="23">
        <f t="shared" si="895"/>
        <v>1000</v>
      </c>
      <c r="H1739" s="23">
        <f t="shared" si="896"/>
        <v>1000</v>
      </c>
      <c r="I1739" s="23">
        <f t="shared" si="897"/>
        <v>0</v>
      </c>
    </row>
    <row r="1740" spans="1:9" ht="31.5" x14ac:dyDescent="0.25">
      <c r="A1740" s="3" t="s">
        <v>495</v>
      </c>
      <c r="B1740" s="13">
        <v>240</v>
      </c>
      <c r="C1740" s="3" t="s">
        <v>222</v>
      </c>
      <c r="D1740" s="3" t="s">
        <v>222</v>
      </c>
      <c r="E1740" s="18" t="s">
        <v>649</v>
      </c>
      <c r="F1740" s="23">
        <v>1000</v>
      </c>
      <c r="G1740" s="23">
        <v>1000</v>
      </c>
      <c r="H1740" s="23">
        <v>1000</v>
      </c>
      <c r="I1740" s="23"/>
    </row>
    <row r="1741" spans="1:9" ht="63" x14ac:dyDescent="0.25">
      <c r="A1741" s="3" t="s">
        <v>496</v>
      </c>
      <c r="B1741" s="13"/>
      <c r="C1741" s="3"/>
      <c r="D1741" s="3"/>
      <c r="E1741" s="18" t="s">
        <v>1140</v>
      </c>
      <c r="F1741" s="23">
        <f>F1742</f>
        <v>1831.7</v>
      </c>
      <c r="G1741" s="23">
        <f t="shared" ref="G1741:G1743" si="898">G1742</f>
        <v>1831.7</v>
      </c>
      <c r="H1741" s="23">
        <f t="shared" ref="H1741:H1743" si="899">H1742</f>
        <v>1831.7</v>
      </c>
      <c r="I1741" s="23">
        <f t="shared" ref="I1741:I1743" si="900">I1742</f>
        <v>0</v>
      </c>
    </row>
    <row r="1742" spans="1:9" ht="47.25" x14ac:dyDescent="0.25">
      <c r="A1742" s="3" t="s">
        <v>496</v>
      </c>
      <c r="B1742" s="13">
        <v>200</v>
      </c>
      <c r="C1742" s="3"/>
      <c r="D1742" s="3"/>
      <c r="E1742" s="18" t="s">
        <v>673</v>
      </c>
      <c r="F1742" s="23">
        <f>F1743</f>
        <v>1831.7</v>
      </c>
      <c r="G1742" s="23">
        <f t="shared" si="898"/>
        <v>1831.7</v>
      </c>
      <c r="H1742" s="23">
        <f t="shared" si="899"/>
        <v>1831.7</v>
      </c>
      <c r="I1742" s="23">
        <f t="shared" si="900"/>
        <v>0</v>
      </c>
    </row>
    <row r="1743" spans="1:9" ht="47.25" x14ac:dyDescent="0.25">
      <c r="A1743" s="3" t="s">
        <v>496</v>
      </c>
      <c r="B1743" s="13">
        <v>240</v>
      </c>
      <c r="C1743" s="3"/>
      <c r="D1743" s="3"/>
      <c r="E1743" s="18" t="s">
        <v>681</v>
      </c>
      <c r="F1743" s="23">
        <f>F1744</f>
        <v>1831.7</v>
      </c>
      <c r="G1743" s="23">
        <f t="shared" si="898"/>
        <v>1831.7</v>
      </c>
      <c r="H1743" s="23">
        <f t="shared" si="899"/>
        <v>1831.7</v>
      </c>
      <c r="I1743" s="23">
        <f t="shared" si="900"/>
        <v>0</v>
      </c>
    </row>
    <row r="1744" spans="1:9" ht="31.5" x14ac:dyDescent="0.25">
      <c r="A1744" s="3" t="s">
        <v>496</v>
      </c>
      <c r="B1744" s="13">
        <v>240</v>
      </c>
      <c r="C1744" s="3" t="s">
        <v>222</v>
      </c>
      <c r="D1744" s="3" t="s">
        <v>222</v>
      </c>
      <c r="E1744" s="18" t="s">
        <v>649</v>
      </c>
      <c r="F1744" s="23">
        <v>1831.7</v>
      </c>
      <c r="G1744" s="23">
        <v>1831.7</v>
      </c>
      <c r="H1744" s="23">
        <v>1831.7</v>
      </c>
      <c r="I1744" s="23"/>
    </row>
    <row r="1745" spans="1:9" ht="47.25" x14ac:dyDescent="0.25">
      <c r="A1745" s="3" t="s">
        <v>500</v>
      </c>
      <c r="B1745" s="13"/>
      <c r="C1745" s="3"/>
      <c r="D1745" s="3"/>
      <c r="E1745" s="18" t="s">
        <v>1141</v>
      </c>
      <c r="F1745" s="23">
        <f>F1746</f>
        <v>38810.6</v>
      </c>
      <c r="G1745" s="23">
        <f t="shared" ref="G1745:I1745" si="901">G1746</f>
        <v>38810.6</v>
      </c>
      <c r="H1745" s="23">
        <f t="shared" si="901"/>
        <v>38810.6</v>
      </c>
      <c r="I1745" s="23">
        <f t="shared" si="901"/>
        <v>0</v>
      </c>
    </row>
    <row r="1746" spans="1:9" ht="47.25" x14ac:dyDescent="0.25">
      <c r="A1746" s="3" t="s">
        <v>499</v>
      </c>
      <c r="B1746" s="13"/>
      <c r="C1746" s="3"/>
      <c r="D1746" s="3"/>
      <c r="E1746" s="18" t="s">
        <v>1142</v>
      </c>
      <c r="F1746" s="23">
        <f>F1747</f>
        <v>38810.6</v>
      </c>
      <c r="G1746" s="23">
        <f t="shared" ref="G1746:G1748" si="902">G1747</f>
        <v>38810.6</v>
      </c>
      <c r="H1746" s="23">
        <f t="shared" ref="H1746:H1748" si="903">H1747</f>
        <v>38810.6</v>
      </c>
      <c r="I1746" s="23">
        <f t="shared" ref="I1746:I1748" si="904">I1747</f>
        <v>0</v>
      </c>
    </row>
    <row r="1747" spans="1:9" x14ac:dyDescent="0.25">
      <c r="A1747" s="3" t="s">
        <v>499</v>
      </c>
      <c r="B1747" s="13">
        <v>800</v>
      </c>
      <c r="C1747" s="3"/>
      <c r="D1747" s="3"/>
      <c r="E1747" s="18" t="s">
        <v>678</v>
      </c>
      <c r="F1747" s="23">
        <f>F1748</f>
        <v>38810.6</v>
      </c>
      <c r="G1747" s="23">
        <f t="shared" si="902"/>
        <v>38810.6</v>
      </c>
      <c r="H1747" s="23">
        <f t="shared" si="903"/>
        <v>38810.6</v>
      </c>
      <c r="I1747" s="23">
        <f t="shared" si="904"/>
        <v>0</v>
      </c>
    </row>
    <row r="1748" spans="1:9" ht="78.75" x14ac:dyDescent="0.25">
      <c r="A1748" s="3" t="s">
        <v>499</v>
      </c>
      <c r="B1748" s="13">
        <v>810</v>
      </c>
      <c r="C1748" s="3"/>
      <c r="D1748" s="3"/>
      <c r="E1748" s="18" t="s">
        <v>694</v>
      </c>
      <c r="F1748" s="23">
        <f>F1749</f>
        <v>38810.6</v>
      </c>
      <c r="G1748" s="23">
        <f t="shared" si="902"/>
        <v>38810.6</v>
      </c>
      <c r="H1748" s="23">
        <f t="shared" si="903"/>
        <v>38810.6</v>
      </c>
      <c r="I1748" s="23">
        <f t="shared" si="904"/>
        <v>0</v>
      </c>
    </row>
    <row r="1749" spans="1:9" ht="31.5" x14ac:dyDescent="0.25">
      <c r="A1749" s="3" t="s">
        <v>499</v>
      </c>
      <c r="B1749" s="13">
        <v>810</v>
      </c>
      <c r="C1749" s="3" t="s">
        <v>63</v>
      </c>
      <c r="D1749" s="3" t="s">
        <v>160</v>
      </c>
      <c r="E1749" s="18" t="s">
        <v>664</v>
      </c>
      <c r="F1749" s="23">
        <v>38810.6</v>
      </c>
      <c r="G1749" s="23">
        <v>38810.6</v>
      </c>
      <c r="H1749" s="23">
        <v>38810.6</v>
      </c>
      <c r="I1749" s="23"/>
    </row>
    <row r="1750" spans="1:9" ht="63" x14ac:dyDescent="0.25">
      <c r="A1750" s="3" t="s">
        <v>502</v>
      </c>
      <c r="B1750" s="13"/>
      <c r="C1750" s="3"/>
      <c r="D1750" s="3"/>
      <c r="E1750" s="18" t="s">
        <v>1143</v>
      </c>
      <c r="F1750" s="23">
        <f>F1751</f>
        <v>75000</v>
      </c>
      <c r="G1750" s="23">
        <f t="shared" ref="G1750:G1753" si="905">G1751</f>
        <v>75000</v>
      </c>
      <c r="H1750" s="23">
        <f t="shared" ref="H1750:H1753" si="906">H1751</f>
        <v>75000</v>
      </c>
      <c r="I1750" s="23">
        <f t="shared" ref="I1750:I1753" si="907">I1751</f>
        <v>0</v>
      </c>
    </row>
    <row r="1751" spans="1:9" ht="47.25" x14ac:dyDescent="0.25">
      <c r="A1751" s="3" t="s">
        <v>501</v>
      </c>
      <c r="B1751" s="13"/>
      <c r="C1751" s="3"/>
      <c r="D1751" s="3"/>
      <c r="E1751" s="18" t="s">
        <v>1144</v>
      </c>
      <c r="F1751" s="23">
        <f>F1752</f>
        <v>75000</v>
      </c>
      <c r="G1751" s="23">
        <f t="shared" si="905"/>
        <v>75000</v>
      </c>
      <c r="H1751" s="23">
        <f t="shared" si="906"/>
        <v>75000</v>
      </c>
      <c r="I1751" s="23">
        <f t="shared" si="907"/>
        <v>0</v>
      </c>
    </row>
    <row r="1752" spans="1:9" x14ac:dyDescent="0.25">
      <c r="A1752" s="3" t="s">
        <v>501</v>
      </c>
      <c r="B1752" s="13">
        <v>800</v>
      </c>
      <c r="C1752" s="3"/>
      <c r="D1752" s="3"/>
      <c r="E1752" s="18" t="s">
        <v>678</v>
      </c>
      <c r="F1752" s="23">
        <f>F1753</f>
        <v>75000</v>
      </c>
      <c r="G1752" s="23">
        <f t="shared" si="905"/>
        <v>75000</v>
      </c>
      <c r="H1752" s="23">
        <f t="shared" si="906"/>
        <v>75000</v>
      </c>
      <c r="I1752" s="23">
        <f t="shared" si="907"/>
        <v>0</v>
      </c>
    </row>
    <row r="1753" spans="1:9" ht="78.75" x14ac:dyDescent="0.25">
      <c r="A1753" s="3" t="s">
        <v>501</v>
      </c>
      <c r="B1753" s="13">
        <v>810</v>
      </c>
      <c r="C1753" s="3"/>
      <c r="D1753" s="3"/>
      <c r="E1753" s="18" t="s">
        <v>694</v>
      </c>
      <c r="F1753" s="23">
        <f>F1754</f>
        <v>75000</v>
      </c>
      <c r="G1753" s="23">
        <f t="shared" si="905"/>
        <v>75000</v>
      </c>
      <c r="H1753" s="23">
        <f t="shared" si="906"/>
        <v>75000</v>
      </c>
      <c r="I1753" s="23">
        <f t="shared" si="907"/>
        <v>0</v>
      </c>
    </row>
    <row r="1754" spans="1:9" x14ac:dyDescent="0.25">
      <c r="A1754" s="3" t="s">
        <v>501</v>
      </c>
      <c r="B1754" s="13">
        <v>810</v>
      </c>
      <c r="C1754" s="3" t="s">
        <v>169</v>
      </c>
      <c r="D1754" s="3" t="s">
        <v>31</v>
      </c>
      <c r="E1754" s="18" t="s">
        <v>644</v>
      </c>
      <c r="F1754" s="23">
        <v>75000</v>
      </c>
      <c r="G1754" s="23">
        <v>75000</v>
      </c>
      <c r="H1754" s="23">
        <v>75000</v>
      </c>
      <c r="I1754" s="23"/>
    </row>
    <row r="1755" spans="1:9" ht="78.75" x14ac:dyDescent="0.25">
      <c r="A1755" s="3" t="s">
        <v>504</v>
      </c>
      <c r="B1755" s="13"/>
      <c r="C1755" s="3"/>
      <c r="D1755" s="3"/>
      <c r="E1755" s="18" t="s">
        <v>1145</v>
      </c>
      <c r="F1755" s="23">
        <f>F1756</f>
        <v>1000</v>
      </c>
      <c r="G1755" s="23">
        <f t="shared" ref="G1755:G1758" si="908">G1756</f>
        <v>1000</v>
      </c>
      <c r="H1755" s="23">
        <f t="shared" ref="H1755:H1758" si="909">H1756</f>
        <v>1000</v>
      </c>
      <c r="I1755" s="23">
        <f t="shared" ref="I1755:I1758" si="910">I1756</f>
        <v>0</v>
      </c>
    </row>
    <row r="1756" spans="1:9" ht="31.5" x14ac:dyDescent="0.25">
      <c r="A1756" s="3" t="s">
        <v>503</v>
      </c>
      <c r="B1756" s="13"/>
      <c r="C1756" s="3"/>
      <c r="D1756" s="3"/>
      <c r="E1756" s="18" t="s">
        <v>1146</v>
      </c>
      <c r="F1756" s="23">
        <f>F1757</f>
        <v>1000</v>
      </c>
      <c r="G1756" s="23">
        <f t="shared" si="908"/>
        <v>1000</v>
      </c>
      <c r="H1756" s="23">
        <f t="shared" si="909"/>
        <v>1000</v>
      </c>
      <c r="I1756" s="23">
        <f t="shared" si="910"/>
        <v>0</v>
      </c>
    </row>
    <row r="1757" spans="1:9" ht="47.25" x14ac:dyDescent="0.25">
      <c r="A1757" s="3" t="s">
        <v>503</v>
      </c>
      <c r="B1757" s="13">
        <v>200</v>
      </c>
      <c r="C1757" s="3"/>
      <c r="D1757" s="3"/>
      <c r="E1757" s="18" t="s">
        <v>673</v>
      </c>
      <c r="F1757" s="23">
        <f>F1758</f>
        <v>1000</v>
      </c>
      <c r="G1757" s="23">
        <f t="shared" si="908"/>
        <v>1000</v>
      </c>
      <c r="H1757" s="23">
        <f t="shared" si="909"/>
        <v>1000</v>
      </c>
      <c r="I1757" s="23">
        <f t="shared" si="910"/>
        <v>0</v>
      </c>
    </row>
    <row r="1758" spans="1:9" ht="47.25" x14ac:dyDescent="0.25">
      <c r="A1758" s="3" t="s">
        <v>503</v>
      </c>
      <c r="B1758" s="13">
        <v>240</v>
      </c>
      <c r="C1758" s="3"/>
      <c r="D1758" s="3"/>
      <c r="E1758" s="18" t="s">
        <v>681</v>
      </c>
      <c r="F1758" s="23">
        <f>F1759</f>
        <v>1000</v>
      </c>
      <c r="G1758" s="23">
        <f t="shared" si="908"/>
        <v>1000</v>
      </c>
      <c r="H1758" s="23">
        <f t="shared" si="909"/>
        <v>1000</v>
      </c>
      <c r="I1758" s="23">
        <f t="shared" si="910"/>
        <v>0</v>
      </c>
    </row>
    <row r="1759" spans="1:9" x14ac:dyDescent="0.25">
      <c r="A1759" s="3" t="s">
        <v>503</v>
      </c>
      <c r="B1759" s="13">
        <v>240</v>
      </c>
      <c r="C1759" s="3" t="s">
        <v>222</v>
      </c>
      <c r="D1759" s="3" t="s">
        <v>21</v>
      </c>
      <c r="E1759" s="18" t="s">
        <v>648</v>
      </c>
      <c r="F1759" s="23">
        <v>1000</v>
      </c>
      <c r="G1759" s="23">
        <v>1000</v>
      </c>
      <c r="H1759" s="23">
        <v>1000</v>
      </c>
      <c r="I1759" s="23"/>
    </row>
    <row r="1760" spans="1:9" s="12" customFormat="1" ht="31.5" x14ac:dyDescent="0.25">
      <c r="A1760" s="11" t="s">
        <v>508</v>
      </c>
      <c r="B1760" s="21"/>
      <c r="C1760" s="11"/>
      <c r="D1760" s="11"/>
      <c r="E1760" s="20" t="s">
        <v>773</v>
      </c>
      <c r="F1760" s="22">
        <f>F1761</f>
        <v>62535.9</v>
      </c>
      <c r="G1760" s="22">
        <f t="shared" ref="G1760:I1760" si="911">G1761</f>
        <v>58822.5</v>
      </c>
      <c r="H1760" s="22">
        <f t="shared" si="911"/>
        <v>58822.5</v>
      </c>
      <c r="I1760" s="22">
        <f t="shared" si="911"/>
        <v>0</v>
      </c>
    </row>
    <row r="1761" spans="1:9" ht="78.75" x14ac:dyDescent="0.25">
      <c r="A1761" s="3" t="s">
        <v>509</v>
      </c>
      <c r="B1761" s="13"/>
      <c r="C1761" s="3"/>
      <c r="D1761" s="3"/>
      <c r="E1761" s="18" t="s">
        <v>1147</v>
      </c>
      <c r="F1761" s="23">
        <f>F1762+F1772+F1776</f>
        <v>62535.9</v>
      </c>
      <c r="G1761" s="23">
        <f t="shared" ref="G1761:I1761" si="912">G1762+G1772+G1776</f>
        <v>58822.5</v>
      </c>
      <c r="H1761" s="23">
        <f t="shared" si="912"/>
        <v>58822.5</v>
      </c>
      <c r="I1761" s="23">
        <f t="shared" si="912"/>
        <v>0</v>
      </c>
    </row>
    <row r="1762" spans="1:9" ht="47.25" x14ac:dyDescent="0.25">
      <c r="A1762" s="3" t="s">
        <v>505</v>
      </c>
      <c r="B1762" s="13"/>
      <c r="C1762" s="3"/>
      <c r="D1762" s="3"/>
      <c r="E1762" s="18" t="s">
        <v>800</v>
      </c>
      <c r="F1762" s="23">
        <f>F1763+F1766+F1769</f>
        <v>27610.7</v>
      </c>
      <c r="G1762" s="23">
        <f t="shared" ref="G1762:I1762" si="913">G1763+G1766+G1769</f>
        <v>27092.3</v>
      </c>
      <c r="H1762" s="23">
        <f t="shared" si="913"/>
        <v>27092.3</v>
      </c>
      <c r="I1762" s="23">
        <f t="shared" si="913"/>
        <v>0</v>
      </c>
    </row>
    <row r="1763" spans="1:9" ht="94.5" x14ac:dyDescent="0.25">
      <c r="A1763" s="3" t="s">
        <v>505</v>
      </c>
      <c r="B1763" s="13">
        <v>100</v>
      </c>
      <c r="C1763" s="3"/>
      <c r="D1763" s="3"/>
      <c r="E1763" s="18" t="s">
        <v>672</v>
      </c>
      <c r="F1763" s="23">
        <f>F1764</f>
        <v>23172.400000000001</v>
      </c>
      <c r="G1763" s="23">
        <f t="shared" ref="G1763:G1764" si="914">G1764</f>
        <v>22654</v>
      </c>
      <c r="H1763" s="23">
        <f t="shared" ref="H1763:H1764" si="915">H1764</f>
        <v>22654</v>
      </c>
      <c r="I1763" s="23">
        <f t="shared" ref="I1763:I1764" si="916">I1764</f>
        <v>0</v>
      </c>
    </row>
    <row r="1764" spans="1:9" ht="31.5" x14ac:dyDescent="0.25">
      <c r="A1764" s="3" t="s">
        <v>505</v>
      </c>
      <c r="B1764" s="13">
        <v>110</v>
      </c>
      <c r="C1764" s="3"/>
      <c r="D1764" s="3"/>
      <c r="E1764" s="18" t="s">
        <v>679</v>
      </c>
      <c r="F1764" s="23">
        <f>F1765</f>
        <v>23172.400000000001</v>
      </c>
      <c r="G1764" s="23">
        <f t="shared" si="914"/>
        <v>22654</v>
      </c>
      <c r="H1764" s="23">
        <f t="shared" si="915"/>
        <v>22654</v>
      </c>
      <c r="I1764" s="23">
        <f t="shared" si="916"/>
        <v>0</v>
      </c>
    </row>
    <row r="1765" spans="1:9" ht="31.5" x14ac:dyDescent="0.25">
      <c r="A1765" s="3" t="s">
        <v>505</v>
      </c>
      <c r="B1765" s="13">
        <v>110</v>
      </c>
      <c r="C1765" s="3" t="s">
        <v>222</v>
      </c>
      <c r="D1765" s="3" t="s">
        <v>222</v>
      </c>
      <c r="E1765" s="18" t="s">
        <v>649</v>
      </c>
      <c r="F1765" s="23">
        <v>23172.400000000001</v>
      </c>
      <c r="G1765" s="23">
        <v>22654</v>
      </c>
      <c r="H1765" s="23">
        <v>22654</v>
      </c>
      <c r="I1765" s="23"/>
    </row>
    <row r="1766" spans="1:9" ht="47.25" x14ac:dyDescent="0.25">
      <c r="A1766" s="3" t="s">
        <v>505</v>
      </c>
      <c r="B1766" s="13">
        <v>200</v>
      </c>
      <c r="C1766" s="3"/>
      <c r="D1766" s="3"/>
      <c r="E1766" s="18" t="s">
        <v>673</v>
      </c>
      <c r="F1766" s="23">
        <f>F1767</f>
        <v>4317.8</v>
      </c>
      <c r="G1766" s="23">
        <f t="shared" ref="G1766:G1767" si="917">G1767</f>
        <v>4317.8</v>
      </c>
      <c r="H1766" s="23">
        <f t="shared" ref="H1766:H1767" si="918">H1767</f>
        <v>4317.8</v>
      </c>
      <c r="I1766" s="23">
        <f t="shared" ref="I1766:I1767" si="919">I1767</f>
        <v>0</v>
      </c>
    </row>
    <row r="1767" spans="1:9" ht="47.25" x14ac:dyDescent="0.25">
      <c r="A1767" s="3" t="s">
        <v>505</v>
      </c>
      <c r="B1767" s="13">
        <v>240</v>
      </c>
      <c r="C1767" s="3"/>
      <c r="D1767" s="3"/>
      <c r="E1767" s="18" t="s">
        <v>681</v>
      </c>
      <c r="F1767" s="23">
        <f>F1768</f>
        <v>4317.8</v>
      </c>
      <c r="G1767" s="23">
        <f t="shared" si="917"/>
        <v>4317.8</v>
      </c>
      <c r="H1767" s="23">
        <f t="shared" si="918"/>
        <v>4317.8</v>
      </c>
      <c r="I1767" s="23">
        <f t="shared" si="919"/>
        <v>0</v>
      </c>
    </row>
    <row r="1768" spans="1:9" ht="31.5" x14ac:dyDescent="0.25">
      <c r="A1768" s="3" t="s">
        <v>505</v>
      </c>
      <c r="B1768" s="13">
        <v>240</v>
      </c>
      <c r="C1768" s="3" t="s">
        <v>222</v>
      </c>
      <c r="D1768" s="3" t="s">
        <v>222</v>
      </c>
      <c r="E1768" s="18" t="s">
        <v>649</v>
      </c>
      <c r="F1768" s="23">
        <v>4317.8</v>
      </c>
      <c r="G1768" s="23">
        <v>4317.8</v>
      </c>
      <c r="H1768" s="23">
        <v>4317.8</v>
      </c>
      <c r="I1768" s="23"/>
    </row>
    <row r="1769" spans="1:9" x14ac:dyDescent="0.25">
      <c r="A1769" s="3" t="s">
        <v>505</v>
      </c>
      <c r="B1769" s="13">
        <v>800</v>
      </c>
      <c r="C1769" s="3"/>
      <c r="D1769" s="3"/>
      <c r="E1769" s="18" t="s">
        <v>678</v>
      </c>
      <c r="F1769" s="23">
        <f>F1770</f>
        <v>120.5</v>
      </c>
      <c r="G1769" s="23">
        <f t="shared" ref="G1769:I1770" si="920">G1770</f>
        <v>120.5</v>
      </c>
      <c r="H1769" s="23">
        <f t="shared" si="920"/>
        <v>120.5</v>
      </c>
      <c r="I1769" s="23">
        <f t="shared" si="920"/>
        <v>0</v>
      </c>
    </row>
    <row r="1770" spans="1:9" x14ac:dyDescent="0.25">
      <c r="A1770" s="3" t="s">
        <v>505</v>
      </c>
      <c r="B1770" s="13">
        <v>850</v>
      </c>
      <c r="C1770" s="3"/>
      <c r="D1770" s="3"/>
      <c r="E1770" s="18" t="s">
        <v>696</v>
      </c>
      <c r="F1770" s="23">
        <f>F1771</f>
        <v>120.5</v>
      </c>
      <c r="G1770" s="23">
        <f t="shared" si="920"/>
        <v>120.5</v>
      </c>
      <c r="H1770" s="23">
        <f t="shared" si="920"/>
        <v>120.5</v>
      </c>
      <c r="I1770" s="23">
        <f t="shared" si="920"/>
        <v>0</v>
      </c>
    </row>
    <row r="1771" spans="1:9" ht="31.5" x14ac:dyDescent="0.25">
      <c r="A1771" s="3" t="s">
        <v>505</v>
      </c>
      <c r="B1771" s="13">
        <v>850</v>
      </c>
      <c r="C1771" s="3" t="s">
        <v>222</v>
      </c>
      <c r="D1771" s="3" t="s">
        <v>222</v>
      </c>
      <c r="E1771" s="18" t="s">
        <v>649</v>
      </c>
      <c r="F1771" s="23">
        <v>120.5</v>
      </c>
      <c r="G1771" s="23">
        <v>120.5</v>
      </c>
      <c r="H1771" s="23">
        <v>120.5</v>
      </c>
      <c r="I1771" s="23"/>
    </row>
    <row r="1772" spans="1:9" ht="31.5" x14ac:dyDescent="0.25">
      <c r="A1772" s="3" t="s">
        <v>506</v>
      </c>
      <c r="B1772" s="13"/>
      <c r="C1772" s="3"/>
      <c r="D1772" s="3"/>
      <c r="E1772" s="18" t="s">
        <v>1148</v>
      </c>
      <c r="F1772" s="23">
        <f>F1773</f>
        <v>31730.2</v>
      </c>
      <c r="G1772" s="23">
        <f t="shared" ref="G1772:G1774" si="921">G1773</f>
        <v>31730.2</v>
      </c>
      <c r="H1772" s="23">
        <f t="shared" ref="H1772:H1774" si="922">H1773</f>
        <v>31730.2</v>
      </c>
      <c r="I1772" s="23">
        <f t="shared" ref="I1772:I1774" si="923">I1773</f>
        <v>0</v>
      </c>
    </row>
    <row r="1773" spans="1:9" ht="47.25" x14ac:dyDescent="0.25">
      <c r="A1773" s="3" t="s">
        <v>506</v>
      </c>
      <c r="B1773" s="13">
        <v>200</v>
      </c>
      <c r="C1773" s="3"/>
      <c r="D1773" s="3"/>
      <c r="E1773" s="18" t="s">
        <v>673</v>
      </c>
      <c r="F1773" s="23">
        <f>F1774</f>
        <v>31730.2</v>
      </c>
      <c r="G1773" s="23">
        <f t="shared" si="921"/>
        <v>31730.2</v>
      </c>
      <c r="H1773" s="23">
        <f t="shared" si="922"/>
        <v>31730.2</v>
      </c>
      <c r="I1773" s="23">
        <f t="shared" si="923"/>
        <v>0</v>
      </c>
    </row>
    <row r="1774" spans="1:9" ht="47.25" x14ac:dyDescent="0.25">
      <c r="A1774" s="3" t="s">
        <v>506</v>
      </c>
      <c r="B1774" s="13">
        <v>240</v>
      </c>
      <c r="C1774" s="3"/>
      <c r="D1774" s="3"/>
      <c r="E1774" s="18" t="s">
        <v>681</v>
      </c>
      <c r="F1774" s="23">
        <f>F1775</f>
        <v>31730.2</v>
      </c>
      <c r="G1774" s="23">
        <f t="shared" si="921"/>
        <v>31730.2</v>
      </c>
      <c r="H1774" s="23">
        <f t="shared" si="922"/>
        <v>31730.2</v>
      </c>
      <c r="I1774" s="23">
        <f t="shared" si="923"/>
        <v>0</v>
      </c>
    </row>
    <row r="1775" spans="1:9" x14ac:dyDescent="0.25">
      <c r="A1775" s="3" t="s">
        <v>506</v>
      </c>
      <c r="B1775" s="13">
        <v>240</v>
      </c>
      <c r="C1775" s="3" t="s">
        <v>222</v>
      </c>
      <c r="D1775" s="3" t="s">
        <v>126</v>
      </c>
      <c r="E1775" s="18" t="s">
        <v>647</v>
      </c>
      <c r="F1775" s="23">
        <v>31730.2</v>
      </c>
      <c r="G1775" s="23">
        <v>31730.2</v>
      </c>
      <c r="H1775" s="23">
        <v>31730.2</v>
      </c>
      <c r="I1775" s="23"/>
    </row>
    <row r="1776" spans="1:9" ht="94.5" x14ac:dyDescent="0.25">
      <c r="A1776" s="3" t="s">
        <v>507</v>
      </c>
      <c r="B1776" s="13"/>
      <c r="C1776" s="3"/>
      <c r="D1776" s="3"/>
      <c r="E1776" s="18" t="s">
        <v>1149</v>
      </c>
      <c r="F1776" s="23">
        <f>F1777</f>
        <v>3195</v>
      </c>
      <c r="G1776" s="23">
        <f t="shared" ref="G1776:G1778" si="924">G1777</f>
        <v>0</v>
      </c>
      <c r="H1776" s="23">
        <f t="shared" ref="H1776:H1778" si="925">H1777</f>
        <v>0</v>
      </c>
      <c r="I1776" s="23">
        <f t="shared" ref="I1776:I1778" si="926">I1777</f>
        <v>0</v>
      </c>
    </row>
    <row r="1777" spans="1:9" ht="47.25" x14ac:dyDescent="0.25">
      <c r="A1777" s="3" t="s">
        <v>507</v>
      </c>
      <c r="B1777" s="13">
        <v>200</v>
      </c>
      <c r="C1777" s="3"/>
      <c r="D1777" s="3"/>
      <c r="E1777" s="18" t="s">
        <v>673</v>
      </c>
      <c r="F1777" s="23">
        <f>F1778</f>
        <v>3195</v>
      </c>
      <c r="G1777" s="23">
        <f t="shared" si="924"/>
        <v>0</v>
      </c>
      <c r="H1777" s="23">
        <f t="shared" si="925"/>
        <v>0</v>
      </c>
      <c r="I1777" s="23">
        <f t="shared" si="926"/>
        <v>0</v>
      </c>
    </row>
    <row r="1778" spans="1:9" ht="47.25" x14ac:dyDescent="0.25">
      <c r="A1778" s="3" t="s">
        <v>507</v>
      </c>
      <c r="B1778" s="13">
        <v>240</v>
      </c>
      <c r="C1778" s="3"/>
      <c r="D1778" s="3"/>
      <c r="E1778" s="18" t="s">
        <v>681</v>
      </c>
      <c r="F1778" s="23">
        <f>F1779</f>
        <v>3195</v>
      </c>
      <c r="G1778" s="23">
        <f t="shared" si="924"/>
        <v>0</v>
      </c>
      <c r="H1778" s="23">
        <f t="shared" si="925"/>
        <v>0</v>
      </c>
      <c r="I1778" s="23">
        <f t="shared" si="926"/>
        <v>0</v>
      </c>
    </row>
    <row r="1779" spans="1:9" x14ac:dyDescent="0.25">
      <c r="A1779" s="3" t="s">
        <v>507</v>
      </c>
      <c r="B1779" s="13">
        <v>240</v>
      </c>
      <c r="C1779" s="3" t="s">
        <v>222</v>
      </c>
      <c r="D1779" s="3" t="s">
        <v>126</v>
      </c>
      <c r="E1779" s="18" t="s">
        <v>647</v>
      </c>
      <c r="F1779" s="23">
        <v>3195</v>
      </c>
      <c r="G1779" s="23">
        <v>0</v>
      </c>
      <c r="H1779" s="23">
        <v>0</v>
      </c>
      <c r="I1779" s="23"/>
    </row>
    <row r="1780" spans="1:9" s="12" customFormat="1" ht="78.75" x14ac:dyDescent="0.25">
      <c r="A1780" s="11" t="s">
        <v>511</v>
      </c>
      <c r="B1780" s="21"/>
      <c r="C1780" s="11"/>
      <c r="D1780" s="11"/>
      <c r="E1780" s="20" t="s">
        <v>774</v>
      </c>
      <c r="F1780" s="22">
        <f>F1781+F1786</f>
        <v>133316.70000000001</v>
      </c>
      <c r="G1780" s="22">
        <f t="shared" ref="G1780:I1780" si="927">G1781+G1786</f>
        <v>133584.6</v>
      </c>
      <c r="H1780" s="22">
        <f t="shared" si="927"/>
        <v>203584.6</v>
      </c>
      <c r="I1780" s="22">
        <f t="shared" si="927"/>
        <v>0</v>
      </c>
    </row>
    <row r="1781" spans="1:9" ht="99.75" customHeight="1" x14ac:dyDescent="0.25">
      <c r="A1781" s="3" t="s">
        <v>512</v>
      </c>
      <c r="B1781" s="13"/>
      <c r="C1781" s="3"/>
      <c r="D1781" s="3"/>
      <c r="E1781" s="18" t="s">
        <v>1150</v>
      </c>
      <c r="F1781" s="23">
        <f>F1782</f>
        <v>53316.7</v>
      </c>
      <c r="G1781" s="23">
        <f t="shared" ref="G1781:I1781" si="928">G1782</f>
        <v>53584.6</v>
      </c>
      <c r="H1781" s="23">
        <f t="shared" si="928"/>
        <v>53584.6</v>
      </c>
      <c r="I1781" s="23">
        <f t="shared" si="928"/>
        <v>0</v>
      </c>
    </row>
    <row r="1782" spans="1:9" ht="47.25" x14ac:dyDescent="0.25">
      <c r="A1782" s="3" t="s">
        <v>510</v>
      </c>
      <c r="B1782" s="13"/>
      <c r="C1782" s="3"/>
      <c r="D1782" s="3"/>
      <c r="E1782" s="18" t="s">
        <v>1151</v>
      </c>
      <c r="F1782" s="23">
        <f>F1783</f>
        <v>53316.7</v>
      </c>
      <c r="G1782" s="23">
        <f t="shared" ref="G1782:G1784" si="929">G1783</f>
        <v>53584.6</v>
      </c>
      <c r="H1782" s="23">
        <f t="shared" ref="H1782:H1784" si="930">H1783</f>
        <v>53584.6</v>
      </c>
      <c r="I1782" s="23">
        <f t="shared" ref="I1782:I1784" si="931">I1783</f>
        <v>0</v>
      </c>
    </row>
    <row r="1783" spans="1:9" ht="47.25" x14ac:dyDescent="0.25">
      <c r="A1783" s="3" t="s">
        <v>510</v>
      </c>
      <c r="B1783" s="13">
        <v>200</v>
      </c>
      <c r="C1783" s="3"/>
      <c r="D1783" s="3"/>
      <c r="E1783" s="18" t="s">
        <v>673</v>
      </c>
      <c r="F1783" s="23">
        <f>F1784</f>
        <v>53316.7</v>
      </c>
      <c r="G1783" s="23">
        <f t="shared" si="929"/>
        <v>53584.6</v>
      </c>
      <c r="H1783" s="23">
        <f t="shared" si="930"/>
        <v>53584.6</v>
      </c>
      <c r="I1783" s="23">
        <f t="shared" si="931"/>
        <v>0</v>
      </c>
    </row>
    <row r="1784" spans="1:9" ht="47.25" x14ac:dyDescent="0.25">
      <c r="A1784" s="3" t="s">
        <v>510</v>
      </c>
      <c r="B1784" s="13">
        <v>240</v>
      </c>
      <c r="C1784" s="3"/>
      <c r="D1784" s="3"/>
      <c r="E1784" s="18" t="s">
        <v>681</v>
      </c>
      <c r="F1784" s="23">
        <f>F1785</f>
        <v>53316.7</v>
      </c>
      <c r="G1784" s="23">
        <f t="shared" si="929"/>
        <v>53584.6</v>
      </c>
      <c r="H1784" s="23">
        <f t="shared" si="930"/>
        <v>53584.6</v>
      </c>
      <c r="I1784" s="23">
        <f t="shared" si="931"/>
        <v>0</v>
      </c>
    </row>
    <row r="1785" spans="1:9" x14ac:dyDescent="0.25">
      <c r="A1785" s="3" t="s">
        <v>510</v>
      </c>
      <c r="B1785" s="13">
        <v>240</v>
      </c>
      <c r="C1785" s="3" t="s">
        <v>222</v>
      </c>
      <c r="D1785" s="3" t="s">
        <v>5</v>
      </c>
      <c r="E1785" s="18" t="s">
        <v>646</v>
      </c>
      <c r="F1785" s="23">
        <v>53316.7</v>
      </c>
      <c r="G1785" s="23">
        <v>53584.6</v>
      </c>
      <c r="H1785" s="23">
        <v>53584.6</v>
      </c>
      <c r="I1785" s="23"/>
    </row>
    <row r="1786" spans="1:9" ht="47.25" x14ac:dyDescent="0.25">
      <c r="A1786" s="3" t="s">
        <v>514</v>
      </c>
      <c r="B1786" s="13"/>
      <c r="C1786" s="3"/>
      <c r="D1786" s="3"/>
      <c r="E1786" s="18" t="s">
        <v>1152</v>
      </c>
      <c r="F1786" s="23">
        <f>F1787</f>
        <v>80000</v>
      </c>
      <c r="G1786" s="23">
        <f t="shared" ref="G1786:G1789" si="932">G1787</f>
        <v>80000</v>
      </c>
      <c r="H1786" s="23">
        <f t="shared" ref="H1786:H1789" si="933">H1787</f>
        <v>150000</v>
      </c>
      <c r="I1786" s="23">
        <f t="shared" ref="I1786:I1789" si="934">I1787</f>
        <v>0</v>
      </c>
    </row>
    <row r="1787" spans="1:9" ht="47.25" x14ac:dyDescent="0.25">
      <c r="A1787" s="3" t="s">
        <v>513</v>
      </c>
      <c r="B1787" s="13"/>
      <c r="C1787" s="3"/>
      <c r="D1787" s="3"/>
      <c r="E1787" s="18" t="s">
        <v>1153</v>
      </c>
      <c r="F1787" s="23">
        <f>F1788</f>
        <v>80000</v>
      </c>
      <c r="G1787" s="23">
        <f t="shared" si="932"/>
        <v>80000</v>
      </c>
      <c r="H1787" s="23">
        <f t="shared" si="933"/>
        <v>150000</v>
      </c>
      <c r="I1787" s="23">
        <f t="shared" si="934"/>
        <v>0</v>
      </c>
    </row>
    <row r="1788" spans="1:9" x14ac:dyDescent="0.25">
      <c r="A1788" s="3" t="s">
        <v>513</v>
      </c>
      <c r="B1788" s="13">
        <v>800</v>
      </c>
      <c r="C1788" s="3"/>
      <c r="D1788" s="3"/>
      <c r="E1788" s="18" t="s">
        <v>678</v>
      </c>
      <c r="F1788" s="23">
        <f>F1789</f>
        <v>80000</v>
      </c>
      <c r="G1788" s="23">
        <f t="shared" si="932"/>
        <v>80000</v>
      </c>
      <c r="H1788" s="23">
        <f t="shared" si="933"/>
        <v>150000</v>
      </c>
      <c r="I1788" s="23">
        <f t="shared" si="934"/>
        <v>0</v>
      </c>
    </row>
    <row r="1789" spans="1:9" ht="78.75" x14ac:dyDescent="0.25">
      <c r="A1789" s="3" t="s">
        <v>513</v>
      </c>
      <c r="B1789" s="13">
        <v>810</v>
      </c>
      <c r="C1789" s="3"/>
      <c r="D1789" s="3"/>
      <c r="E1789" s="18" t="s">
        <v>694</v>
      </c>
      <c r="F1789" s="23">
        <f>F1790</f>
        <v>80000</v>
      </c>
      <c r="G1789" s="23">
        <f t="shared" si="932"/>
        <v>80000</v>
      </c>
      <c r="H1789" s="23">
        <f t="shared" si="933"/>
        <v>150000</v>
      </c>
      <c r="I1789" s="23">
        <f t="shared" si="934"/>
        <v>0</v>
      </c>
    </row>
    <row r="1790" spans="1:9" x14ac:dyDescent="0.25">
      <c r="A1790" s="3" t="s">
        <v>513</v>
      </c>
      <c r="B1790" s="13">
        <v>810</v>
      </c>
      <c r="C1790" s="3" t="s">
        <v>222</v>
      </c>
      <c r="D1790" s="3" t="s">
        <v>5</v>
      </c>
      <c r="E1790" s="18" t="s">
        <v>646</v>
      </c>
      <c r="F1790" s="23">
        <v>80000</v>
      </c>
      <c r="G1790" s="23">
        <v>80000</v>
      </c>
      <c r="H1790" s="23">
        <v>150000</v>
      </c>
      <c r="I1790" s="23"/>
    </row>
    <row r="1791" spans="1:9" s="12" customFormat="1" ht="63" x14ac:dyDescent="0.25">
      <c r="A1791" s="11" t="s">
        <v>515</v>
      </c>
      <c r="B1791" s="21"/>
      <c r="C1791" s="11"/>
      <c r="D1791" s="11"/>
      <c r="E1791" s="20" t="s">
        <v>775</v>
      </c>
      <c r="F1791" s="22">
        <f>F1792+F1797</f>
        <v>55000</v>
      </c>
      <c r="G1791" s="22">
        <f t="shared" ref="G1791:I1791" si="935">G1792+G1797</f>
        <v>107000</v>
      </c>
      <c r="H1791" s="22">
        <f t="shared" si="935"/>
        <v>115000</v>
      </c>
      <c r="I1791" s="22">
        <f t="shared" si="935"/>
        <v>0</v>
      </c>
    </row>
    <row r="1792" spans="1:9" ht="63" x14ac:dyDescent="0.25">
      <c r="A1792" s="3" t="s">
        <v>516</v>
      </c>
      <c r="B1792" s="13"/>
      <c r="C1792" s="3"/>
      <c r="D1792" s="3"/>
      <c r="E1792" s="18" t="s">
        <v>1154</v>
      </c>
      <c r="F1792" s="23">
        <f>F1793</f>
        <v>5000</v>
      </c>
      <c r="G1792" s="23">
        <f t="shared" ref="G1792:G1795" si="936">G1793</f>
        <v>7000</v>
      </c>
      <c r="H1792" s="23">
        <f t="shared" ref="H1792:H1795" si="937">H1793</f>
        <v>15000</v>
      </c>
      <c r="I1792" s="23">
        <f t="shared" ref="I1792:I1795" si="938">I1793</f>
        <v>0</v>
      </c>
    </row>
    <row r="1793" spans="1:9" ht="31.5" x14ac:dyDescent="0.25">
      <c r="A1793" s="3" t="s">
        <v>1210</v>
      </c>
      <c r="B1793" s="13"/>
      <c r="C1793" s="3"/>
      <c r="D1793" s="3"/>
      <c r="E1793" s="18" t="s">
        <v>1213</v>
      </c>
      <c r="F1793" s="23">
        <f>F1794</f>
        <v>5000</v>
      </c>
      <c r="G1793" s="23">
        <f t="shared" si="936"/>
        <v>7000</v>
      </c>
      <c r="H1793" s="23">
        <f t="shared" si="937"/>
        <v>15000</v>
      </c>
      <c r="I1793" s="23">
        <f t="shared" si="938"/>
        <v>0</v>
      </c>
    </row>
    <row r="1794" spans="1:9" ht="47.25" x14ac:dyDescent="0.25">
      <c r="A1794" s="3" t="s">
        <v>1210</v>
      </c>
      <c r="B1794" s="13">
        <v>400</v>
      </c>
      <c r="C1794" s="3"/>
      <c r="D1794" s="3"/>
      <c r="E1794" s="18" t="s">
        <v>675</v>
      </c>
      <c r="F1794" s="23">
        <f>F1795</f>
        <v>5000</v>
      </c>
      <c r="G1794" s="23">
        <f t="shared" si="936"/>
        <v>7000</v>
      </c>
      <c r="H1794" s="23">
        <f t="shared" si="937"/>
        <v>15000</v>
      </c>
      <c r="I1794" s="23">
        <f t="shared" si="938"/>
        <v>0</v>
      </c>
    </row>
    <row r="1795" spans="1:9" x14ac:dyDescent="0.25">
      <c r="A1795" s="3" t="s">
        <v>1210</v>
      </c>
      <c r="B1795" s="13">
        <v>410</v>
      </c>
      <c r="C1795" s="3"/>
      <c r="D1795" s="3"/>
      <c r="E1795" s="18" t="s">
        <v>688</v>
      </c>
      <c r="F1795" s="23">
        <f>F1796</f>
        <v>5000</v>
      </c>
      <c r="G1795" s="23">
        <f t="shared" si="936"/>
        <v>7000</v>
      </c>
      <c r="H1795" s="23">
        <f t="shared" si="937"/>
        <v>15000</v>
      </c>
      <c r="I1795" s="23">
        <f t="shared" si="938"/>
        <v>0</v>
      </c>
    </row>
    <row r="1796" spans="1:9" x14ac:dyDescent="0.25">
      <c r="A1796" s="3" t="s">
        <v>1210</v>
      </c>
      <c r="B1796" s="13">
        <v>410</v>
      </c>
      <c r="C1796" s="3" t="s">
        <v>222</v>
      </c>
      <c r="D1796" s="3" t="s">
        <v>126</v>
      </c>
      <c r="E1796" s="18" t="s">
        <v>647</v>
      </c>
      <c r="F1796" s="23">
        <v>5000</v>
      </c>
      <c r="G1796" s="23">
        <v>7000</v>
      </c>
      <c r="H1796" s="23">
        <v>15000</v>
      </c>
      <c r="I1796" s="23"/>
    </row>
    <row r="1797" spans="1:9" ht="63" x14ac:dyDescent="0.25">
      <c r="A1797" s="3" t="s">
        <v>1211</v>
      </c>
      <c r="B1797" s="13"/>
      <c r="C1797" s="3"/>
      <c r="D1797" s="3"/>
      <c r="E1797" s="18" t="s">
        <v>1214</v>
      </c>
      <c r="F1797" s="23">
        <f>F1798</f>
        <v>50000</v>
      </c>
      <c r="G1797" s="23">
        <f t="shared" ref="G1797:I1800" si="939">G1798</f>
        <v>100000</v>
      </c>
      <c r="H1797" s="23">
        <f t="shared" si="939"/>
        <v>100000</v>
      </c>
      <c r="I1797" s="23">
        <f t="shared" si="939"/>
        <v>0</v>
      </c>
    </row>
    <row r="1798" spans="1:9" ht="31.5" x14ac:dyDescent="0.25">
      <c r="A1798" s="3" t="s">
        <v>1212</v>
      </c>
      <c r="B1798" s="13"/>
      <c r="C1798" s="3"/>
      <c r="D1798" s="3"/>
      <c r="E1798" s="18" t="s">
        <v>1215</v>
      </c>
      <c r="F1798" s="23">
        <f>F1799</f>
        <v>50000</v>
      </c>
      <c r="G1798" s="23">
        <f t="shared" si="939"/>
        <v>100000</v>
      </c>
      <c r="H1798" s="23">
        <f t="shared" si="939"/>
        <v>100000</v>
      </c>
      <c r="I1798" s="23">
        <f t="shared" si="939"/>
        <v>0</v>
      </c>
    </row>
    <row r="1799" spans="1:9" ht="47.25" x14ac:dyDescent="0.25">
      <c r="A1799" s="3" t="s">
        <v>1212</v>
      </c>
      <c r="B1799" s="13">
        <v>200</v>
      </c>
      <c r="C1799" s="3"/>
      <c r="D1799" s="3"/>
      <c r="E1799" s="18" t="s">
        <v>673</v>
      </c>
      <c r="F1799" s="23">
        <f>F1800</f>
        <v>50000</v>
      </c>
      <c r="G1799" s="23">
        <f t="shared" si="939"/>
        <v>100000</v>
      </c>
      <c r="H1799" s="23">
        <f t="shared" si="939"/>
        <v>100000</v>
      </c>
      <c r="I1799" s="23">
        <f t="shared" si="939"/>
        <v>0</v>
      </c>
    </row>
    <row r="1800" spans="1:9" ht="47.25" x14ac:dyDescent="0.25">
      <c r="A1800" s="3" t="s">
        <v>1212</v>
      </c>
      <c r="B1800" s="13">
        <v>240</v>
      </c>
      <c r="C1800" s="3"/>
      <c r="D1800" s="3"/>
      <c r="E1800" s="18" t="s">
        <v>681</v>
      </c>
      <c r="F1800" s="23">
        <f>F1801</f>
        <v>50000</v>
      </c>
      <c r="G1800" s="23">
        <f t="shared" si="939"/>
        <v>100000</v>
      </c>
      <c r="H1800" s="23">
        <f t="shared" si="939"/>
        <v>100000</v>
      </c>
      <c r="I1800" s="23">
        <f t="shared" si="939"/>
        <v>0</v>
      </c>
    </row>
    <row r="1801" spans="1:9" x14ac:dyDescent="0.25">
      <c r="A1801" s="3" t="s">
        <v>1212</v>
      </c>
      <c r="B1801" s="13">
        <v>240</v>
      </c>
      <c r="C1801" s="3" t="s">
        <v>222</v>
      </c>
      <c r="D1801" s="3" t="s">
        <v>21</v>
      </c>
      <c r="E1801" s="18" t="s">
        <v>648</v>
      </c>
      <c r="F1801" s="23">
        <v>50000</v>
      </c>
      <c r="G1801" s="23">
        <v>100000</v>
      </c>
      <c r="H1801" s="23">
        <v>100000</v>
      </c>
      <c r="I1801" s="23"/>
    </row>
    <row r="1802" spans="1:9" s="10" customFormat="1" ht="47.25" x14ac:dyDescent="0.25">
      <c r="A1802" s="9" t="s">
        <v>518</v>
      </c>
      <c r="B1802" s="16"/>
      <c r="C1802" s="9"/>
      <c r="D1802" s="9"/>
      <c r="E1802" s="19" t="s">
        <v>716</v>
      </c>
      <c r="F1802" s="14">
        <f>F1803+F1836+F1845+F1850</f>
        <v>126272.7</v>
      </c>
      <c r="G1802" s="14">
        <f t="shared" ref="G1802:I1802" si="940">G1803+G1836+G1845+G1850</f>
        <v>82095.399999999994</v>
      </c>
      <c r="H1802" s="14">
        <f t="shared" si="940"/>
        <v>39502.800000000003</v>
      </c>
      <c r="I1802" s="14">
        <f t="shared" si="940"/>
        <v>0</v>
      </c>
    </row>
    <row r="1803" spans="1:9" s="12" customFormat="1" ht="63" x14ac:dyDescent="0.25">
      <c r="A1803" s="11" t="s">
        <v>519</v>
      </c>
      <c r="B1803" s="21"/>
      <c r="C1803" s="11"/>
      <c r="D1803" s="11"/>
      <c r="E1803" s="20" t="s">
        <v>1207</v>
      </c>
      <c r="F1803" s="22">
        <f>F1804+F1815+F1820</f>
        <v>69996.2</v>
      </c>
      <c r="G1803" s="22">
        <f t="shared" ref="G1803:I1803" si="941">G1804+G1815+G1820</f>
        <v>45367.8</v>
      </c>
      <c r="H1803" s="22">
        <f t="shared" si="941"/>
        <v>28032.9</v>
      </c>
      <c r="I1803" s="22">
        <f t="shared" si="941"/>
        <v>0</v>
      </c>
    </row>
    <row r="1804" spans="1:9" ht="31.5" x14ac:dyDescent="0.25">
      <c r="A1804" s="3" t="s">
        <v>520</v>
      </c>
      <c r="B1804" s="13"/>
      <c r="C1804" s="3"/>
      <c r="D1804" s="3"/>
      <c r="E1804" s="18" t="s">
        <v>1247</v>
      </c>
      <c r="F1804" s="23">
        <f>F1805</f>
        <v>27088.2</v>
      </c>
      <c r="G1804" s="23">
        <f t="shared" ref="G1804:I1804" si="942">G1805</f>
        <v>26644.400000000001</v>
      </c>
      <c r="H1804" s="23">
        <f t="shared" si="942"/>
        <v>26959.5</v>
      </c>
      <c r="I1804" s="23">
        <f t="shared" si="942"/>
        <v>0</v>
      </c>
    </row>
    <row r="1805" spans="1:9" ht="47.25" x14ac:dyDescent="0.25">
      <c r="A1805" s="3" t="s">
        <v>517</v>
      </c>
      <c r="B1805" s="13"/>
      <c r="C1805" s="3"/>
      <c r="D1805" s="3"/>
      <c r="E1805" s="18" t="s">
        <v>800</v>
      </c>
      <c r="F1805" s="23">
        <f>F1806+F1809+F1812</f>
        <v>27088.2</v>
      </c>
      <c r="G1805" s="23">
        <f t="shared" ref="G1805:I1805" si="943">G1806+G1809+G1812</f>
        <v>26644.400000000001</v>
      </c>
      <c r="H1805" s="23">
        <f t="shared" si="943"/>
        <v>26959.5</v>
      </c>
      <c r="I1805" s="23">
        <f t="shared" si="943"/>
        <v>0</v>
      </c>
    </row>
    <row r="1806" spans="1:9" ht="94.5" x14ac:dyDescent="0.25">
      <c r="A1806" s="3" t="s">
        <v>517</v>
      </c>
      <c r="B1806" s="13">
        <v>100</v>
      </c>
      <c r="C1806" s="3"/>
      <c r="D1806" s="3"/>
      <c r="E1806" s="18" t="s">
        <v>672</v>
      </c>
      <c r="F1806" s="23">
        <f>F1807</f>
        <v>22637.5</v>
      </c>
      <c r="G1806" s="23">
        <f t="shared" ref="G1806:G1807" si="944">G1807</f>
        <v>22178.2</v>
      </c>
      <c r="H1806" s="23">
        <f t="shared" ref="H1806:H1807" si="945">H1807</f>
        <v>22184.600000000002</v>
      </c>
      <c r="I1806" s="23">
        <f t="shared" ref="I1806:I1807" si="946">I1807</f>
        <v>0</v>
      </c>
    </row>
    <row r="1807" spans="1:9" ht="31.5" x14ac:dyDescent="0.25">
      <c r="A1807" s="3" t="s">
        <v>517</v>
      </c>
      <c r="B1807" s="13">
        <v>110</v>
      </c>
      <c r="C1807" s="3"/>
      <c r="D1807" s="3"/>
      <c r="E1807" s="18" t="s">
        <v>679</v>
      </c>
      <c r="F1807" s="23">
        <f>F1808</f>
        <v>22637.5</v>
      </c>
      <c r="G1807" s="23">
        <f t="shared" si="944"/>
        <v>22178.2</v>
      </c>
      <c r="H1807" s="23">
        <f t="shared" si="945"/>
        <v>22184.600000000002</v>
      </c>
      <c r="I1807" s="23">
        <f t="shared" si="946"/>
        <v>0</v>
      </c>
    </row>
    <row r="1808" spans="1:9" ht="31.5" x14ac:dyDescent="0.25">
      <c r="A1808" s="3" t="s">
        <v>517</v>
      </c>
      <c r="B1808" s="13">
        <v>110</v>
      </c>
      <c r="C1808" s="3" t="s">
        <v>169</v>
      </c>
      <c r="D1808" s="3" t="s">
        <v>285</v>
      </c>
      <c r="E1808" s="18" t="s">
        <v>645</v>
      </c>
      <c r="F1808" s="23">
        <v>22637.5</v>
      </c>
      <c r="G1808" s="23">
        <v>22178.2</v>
      </c>
      <c r="H1808" s="23">
        <v>22184.600000000002</v>
      </c>
      <c r="I1808" s="23"/>
    </row>
    <row r="1809" spans="1:9" ht="47.25" x14ac:dyDescent="0.25">
      <c r="A1809" s="3" t="s">
        <v>517</v>
      </c>
      <c r="B1809" s="13">
        <v>200</v>
      </c>
      <c r="C1809" s="3"/>
      <c r="D1809" s="3"/>
      <c r="E1809" s="18" t="s">
        <v>673</v>
      </c>
      <c r="F1809" s="23">
        <f>F1810</f>
        <v>4353</v>
      </c>
      <c r="G1809" s="23">
        <f t="shared" ref="G1809:G1810" si="947">G1810</f>
        <v>4379.8</v>
      </c>
      <c r="H1809" s="23">
        <f t="shared" ref="H1809:H1810" si="948">H1810</f>
        <v>4683.3999999999996</v>
      </c>
      <c r="I1809" s="23">
        <f t="shared" ref="I1809:I1810" si="949">I1810</f>
        <v>0</v>
      </c>
    </row>
    <row r="1810" spans="1:9" ht="47.25" x14ac:dyDescent="0.25">
      <c r="A1810" s="3" t="s">
        <v>517</v>
      </c>
      <c r="B1810" s="13">
        <v>240</v>
      </c>
      <c r="C1810" s="3"/>
      <c r="D1810" s="3"/>
      <c r="E1810" s="18" t="s">
        <v>681</v>
      </c>
      <c r="F1810" s="23">
        <f>F1811</f>
        <v>4353</v>
      </c>
      <c r="G1810" s="23">
        <f t="shared" si="947"/>
        <v>4379.8</v>
      </c>
      <c r="H1810" s="23">
        <f t="shared" si="948"/>
        <v>4683.3999999999996</v>
      </c>
      <c r="I1810" s="23">
        <f t="shared" si="949"/>
        <v>0</v>
      </c>
    </row>
    <row r="1811" spans="1:9" ht="31.5" x14ac:dyDescent="0.25">
      <c r="A1811" s="3" t="s">
        <v>517</v>
      </c>
      <c r="B1811" s="13">
        <v>240</v>
      </c>
      <c r="C1811" s="3" t="s">
        <v>169</v>
      </c>
      <c r="D1811" s="3" t="s">
        <v>285</v>
      </c>
      <c r="E1811" s="18" t="s">
        <v>645</v>
      </c>
      <c r="F1811" s="23">
        <v>4353</v>
      </c>
      <c r="G1811" s="23">
        <v>4379.8</v>
      </c>
      <c r="H1811" s="23">
        <v>4683.3999999999996</v>
      </c>
      <c r="I1811" s="23"/>
    </row>
    <row r="1812" spans="1:9" x14ac:dyDescent="0.25">
      <c r="A1812" s="3" t="s">
        <v>517</v>
      </c>
      <c r="B1812" s="13">
        <v>800</v>
      </c>
      <c r="C1812" s="3"/>
      <c r="D1812" s="3"/>
      <c r="E1812" s="18" t="s">
        <v>678</v>
      </c>
      <c r="F1812" s="23">
        <f>F1813</f>
        <v>97.7</v>
      </c>
      <c r="G1812" s="23">
        <f t="shared" ref="G1812:G1813" si="950">G1813</f>
        <v>86.4</v>
      </c>
      <c r="H1812" s="23">
        <f t="shared" ref="H1812:H1813" si="951">H1813</f>
        <v>91.5</v>
      </c>
      <c r="I1812" s="23">
        <f t="shared" ref="I1812:I1813" si="952">I1813</f>
        <v>0</v>
      </c>
    </row>
    <row r="1813" spans="1:9" x14ac:dyDescent="0.25">
      <c r="A1813" s="3" t="s">
        <v>517</v>
      </c>
      <c r="B1813" s="13">
        <v>850</v>
      </c>
      <c r="C1813" s="3"/>
      <c r="D1813" s="3"/>
      <c r="E1813" s="18" t="s">
        <v>696</v>
      </c>
      <c r="F1813" s="23">
        <f>F1814</f>
        <v>97.7</v>
      </c>
      <c r="G1813" s="23">
        <f t="shared" si="950"/>
        <v>86.4</v>
      </c>
      <c r="H1813" s="23">
        <f t="shared" si="951"/>
        <v>91.5</v>
      </c>
      <c r="I1813" s="23">
        <f t="shared" si="952"/>
        <v>0</v>
      </c>
    </row>
    <row r="1814" spans="1:9" ht="31.5" x14ac:dyDescent="0.25">
      <c r="A1814" s="3" t="s">
        <v>517</v>
      </c>
      <c r="B1814" s="13">
        <v>850</v>
      </c>
      <c r="C1814" s="3" t="s">
        <v>169</v>
      </c>
      <c r="D1814" s="3" t="s">
        <v>285</v>
      </c>
      <c r="E1814" s="18" t="s">
        <v>645</v>
      </c>
      <c r="F1814" s="23">
        <v>97.7</v>
      </c>
      <c r="G1814" s="23">
        <v>86.4</v>
      </c>
      <c r="H1814" s="23">
        <v>91.5</v>
      </c>
      <c r="I1814" s="23"/>
    </row>
    <row r="1815" spans="1:9" ht="31.5" x14ac:dyDescent="0.25">
      <c r="A1815" s="3" t="s">
        <v>522</v>
      </c>
      <c r="B1815" s="13"/>
      <c r="C1815" s="3"/>
      <c r="D1815" s="3"/>
      <c r="E1815" s="18" t="s">
        <v>1155</v>
      </c>
      <c r="F1815" s="23">
        <f>F1816</f>
        <v>39706.6</v>
      </c>
      <c r="G1815" s="23">
        <f t="shared" ref="G1815:I1815" si="953">G1816</f>
        <v>16000</v>
      </c>
      <c r="H1815" s="23">
        <f t="shared" si="953"/>
        <v>0</v>
      </c>
      <c r="I1815" s="23">
        <f t="shared" si="953"/>
        <v>0</v>
      </c>
    </row>
    <row r="1816" spans="1:9" ht="31.5" x14ac:dyDescent="0.25">
      <c r="A1816" s="3" t="s">
        <v>521</v>
      </c>
      <c r="B1816" s="13"/>
      <c r="C1816" s="3"/>
      <c r="D1816" s="3"/>
      <c r="E1816" s="18" t="s">
        <v>1156</v>
      </c>
      <c r="F1816" s="23">
        <f>F1817</f>
        <v>39706.6</v>
      </c>
      <c r="G1816" s="23">
        <f t="shared" ref="G1816:G1818" si="954">G1817</f>
        <v>16000</v>
      </c>
      <c r="H1816" s="23">
        <f t="shared" ref="H1816:H1818" si="955">H1817</f>
        <v>0</v>
      </c>
      <c r="I1816" s="23">
        <f t="shared" ref="I1816:I1818" si="956">I1817</f>
        <v>0</v>
      </c>
    </row>
    <row r="1817" spans="1:9" ht="47.25" x14ac:dyDescent="0.25">
      <c r="A1817" s="3" t="s">
        <v>521</v>
      </c>
      <c r="B1817" s="13">
        <v>200</v>
      </c>
      <c r="C1817" s="3"/>
      <c r="D1817" s="3"/>
      <c r="E1817" s="18" t="s">
        <v>673</v>
      </c>
      <c r="F1817" s="23">
        <f>F1818</f>
        <v>39706.6</v>
      </c>
      <c r="G1817" s="23">
        <f t="shared" si="954"/>
        <v>16000</v>
      </c>
      <c r="H1817" s="23">
        <f t="shared" si="955"/>
        <v>0</v>
      </c>
      <c r="I1817" s="23">
        <f t="shared" si="956"/>
        <v>0</v>
      </c>
    </row>
    <row r="1818" spans="1:9" ht="47.25" x14ac:dyDescent="0.25">
      <c r="A1818" s="3" t="s">
        <v>521</v>
      </c>
      <c r="B1818" s="13">
        <v>240</v>
      </c>
      <c r="C1818" s="3"/>
      <c r="D1818" s="3"/>
      <c r="E1818" s="18" t="s">
        <v>681</v>
      </c>
      <c r="F1818" s="23">
        <f>F1819</f>
        <v>39706.6</v>
      </c>
      <c r="G1818" s="23">
        <f t="shared" si="954"/>
        <v>16000</v>
      </c>
      <c r="H1818" s="23">
        <f t="shared" si="955"/>
        <v>0</v>
      </c>
      <c r="I1818" s="23">
        <f t="shared" si="956"/>
        <v>0</v>
      </c>
    </row>
    <row r="1819" spans="1:9" ht="31.5" x14ac:dyDescent="0.25">
      <c r="A1819" s="3" t="s">
        <v>521</v>
      </c>
      <c r="B1819" s="13">
        <v>240</v>
      </c>
      <c r="C1819" s="3" t="s">
        <v>169</v>
      </c>
      <c r="D1819" s="3" t="s">
        <v>285</v>
      </c>
      <c r="E1819" s="18" t="s">
        <v>645</v>
      </c>
      <c r="F1819" s="23">
        <v>39706.6</v>
      </c>
      <c r="G1819" s="23">
        <v>16000</v>
      </c>
      <c r="H1819" s="23">
        <v>0</v>
      </c>
      <c r="I1819" s="23"/>
    </row>
    <row r="1820" spans="1:9" ht="63" x14ac:dyDescent="0.25">
      <c r="A1820" s="3" t="s">
        <v>526</v>
      </c>
      <c r="B1820" s="13"/>
      <c r="C1820" s="3"/>
      <c r="D1820" s="3"/>
      <c r="E1820" s="18" t="s">
        <v>1157</v>
      </c>
      <c r="F1820" s="23">
        <f>F1821+F1825+F1832</f>
        <v>3201.3999999999996</v>
      </c>
      <c r="G1820" s="23">
        <f t="shared" ref="G1820:I1820" si="957">G1821+G1825+G1832</f>
        <v>2723.3999999999996</v>
      </c>
      <c r="H1820" s="23">
        <f t="shared" si="957"/>
        <v>1073.3999999999999</v>
      </c>
      <c r="I1820" s="23">
        <f t="shared" si="957"/>
        <v>0</v>
      </c>
    </row>
    <row r="1821" spans="1:9" ht="31.5" x14ac:dyDescent="0.25">
      <c r="A1821" s="3" t="s">
        <v>523</v>
      </c>
      <c r="B1821" s="13"/>
      <c r="C1821" s="3"/>
      <c r="D1821" s="3"/>
      <c r="E1821" s="18" t="s">
        <v>1158</v>
      </c>
      <c r="F1821" s="23">
        <f>F1822</f>
        <v>365.3</v>
      </c>
      <c r="G1821" s="23">
        <f t="shared" ref="G1821:G1823" si="958">G1822</f>
        <v>365.3</v>
      </c>
      <c r="H1821" s="23">
        <f t="shared" ref="H1821:H1823" si="959">H1822</f>
        <v>365.3</v>
      </c>
      <c r="I1821" s="23">
        <f t="shared" ref="I1821:I1823" si="960">I1822</f>
        <v>0</v>
      </c>
    </row>
    <row r="1822" spans="1:9" ht="47.25" x14ac:dyDescent="0.25">
      <c r="A1822" s="3" t="s">
        <v>523</v>
      </c>
      <c r="B1822" s="13">
        <v>200</v>
      </c>
      <c r="C1822" s="3"/>
      <c r="D1822" s="3"/>
      <c r="E1822" s="18" t="s">
        <v>673</v>
      </c>
      <c r="F1822" s="23">
        <f>F1823</f>
        <v>365.3</v>
      </c>
      <c r="G1822" s="23">
        <f t="shared" si="958"/>
        <v>365.3</v>
      </c>
      <c r="H1822" s="23">
        <f t="shared" si="959"/>
        <v>365.3</v>
      </c>
      <c r="I1822" s="23">
        <f t="shared" si="960"/>
        <v>0</v>
      </c>
    </row>
    <row r="1823" spans="1:9" ht="47.25" x14ac:dyDescent="0.25">
      <c r="A1823" s="3" t="s">
        <v>523</v>
      </c>
      <c r="B1823" s="13">
        <v>240</v>
      </c>
      <c r="C1823" s="3"/>
      <c r="D1823" s="3"/>
      <c r="E1823" s="18" t="s">
        <v>681</v>
      </c>
      <c r="F1823" s="23">
        <f>F1824</f>
        <v>365.3</v>
      </c>
      <c r="G1823" s="23">
        <f t="shared" si="958"/>
        <v>365.3</v>
      </c>
      <c r="H1823" s="23">
        <f t="shared" si="959"/>
        <v>365.3</v>
      </c>
      <c r="I1823" s="23">
        <f t="shared" si="960"/>
        <v>0</v>
      </c>
    </row>
    <row r="1824" spans="1:9" ht="31.5" x14ac:dyDescent="0.25">
      <c r="A1824" s="3" t="s">
        <v>523</v>
      </c>
      <c r="B1824" s="13">
        <v>240</v>
      </c>
      <c r="C1824" s="3" t="s">
        <v>169</v>
      </c>
      <c r="D1824" s="3" t="s">
        <v>285</v>
      </c>
      <c r="E1824" s="18" t="s">
        <v>645</v>
      </c>
      <c r="F1824" s="23">
        <v>365.3</v>
      </c>
      <c r="G1824" s="23">
        <v>365.3</v>
      </c>
      <c r="H1824" s="23">
        <v>365.3</v>
      </c>
      <c r="I1824" s="23"/>
    </row>
    <row r="1825" spans="1:9" ht="31.5" x14ac:dyDescent="0.25">
      <c r="A1825" s="3" t="s">
        <v>524</v>
      </c>
      <c r="B1825" s="13"/>
      <c r="C1825" s="3"/>
      <c r="D1825" s="3"/>
      <c r="E1825" s="18" t="s">
        <v>1159</v>
      </c>
      <c r="F1825" s="23">
        <f>F1826+F1829</f>
        <v>708.09999999999991</v>
      </c>
      <c r="G1825" s="23">
        <f t="shared" ref="G1825:I1825" si="961">G1826+G1829</f>
        <v>708.09999999999991</v>
      </c>
      <c r="H1825" s="23">
        <f t="shared" si="961"/>
        <v>708.09999999999991</v>
      </c>
      <c r="I1825" s="23">
        <f t="shared" si="961"/>
        <v>0</v>
      </c>
    </row>
    <row r="1826" spans="1:9" ht="47.25" x14ac:dyDescent="0.25">
      <c r="A1826" s="3" t="s">
        <v>524</v>
      </c>
      <c r="B1826" s="13">
        <v>200</v>
      </c>
      <c r="C1826" s="3"/>
      <c r="D1826" s="3"/>
      <c r="E1826" s="18" t="s">
        <v>673</v>
      </c>
      <c r="F1826" s="23">
        <f>F1827</f>
        <v>504.9</v>
      </c>
      <c r="G1826" s="23">
        <f t="shared" ref="G1826:G1827" si="962">G1827</f>
        <v>504.9</v>
      </c>
      <c r="H1826" s="23">
        <f t="shared" ref="H1826:H1827" si="963">H1827</f>
        <v>504.9</v>
      </c>
      <c r="I1826" s="23">
        <f t="shared" ref="I1826:I1827" si="964">I1827</f>
        <v>0</v>
      </c>
    </row>
    <row r="1827" spans="1:9" ht="47.25" x14ac:dyDescent="0.25">
      <c r="A1827" s="3" t="s">
        <v>524</v>
      </c>
      <c r="B1827" s="13">
        <v>240</v>
      </c>
      <c r="C1827" s="3"/>
      <c r="D1827" s="3"/>
      <c r="E1827" s="18" t="s">
        <v>681</v>
      </c>
      <c r="F1827" s="23">
        <f>F1828</f>
        <v>504.9</v>
      </c>
      <c r="G1827" s="23">
        <f t="shared" si="962"/>
        <v>504.9</v>
      </c>
      <c r="H1827" s="23">
        <f t="shared" si="963"/>
        <v>504.9</v>
      </c>
      <c r="I1827" s="23">
        <f t="shared" si="964"/>
        <v>0</v>
      </c>
    </row>
    <row r="1828" spans="1:9" ht="31.5" x14ac:dyDescent="0.25">
      <c r="A1828" s="3" t="s">
        <v>524</v>
      </c>
      <c r="B1828" s="13">
        <v>240</v>
      </c>
      <c r="C1828" s="3" t="s">
        <v>169</v>
      </c>
      <c r="D1828" s="3" t="s">
        <v>285</v>
      </c>
      <c r="E1828" s="18" t="s">
        <v>645</v>
      </c>
      <c r="F1828" s="23">
        <v>504.9</v>
      </c>
      <c r="G1828" s="23">
        <v>504.9</v>
      </c>
      <c r="H1828" s="23">
        <v>504.9</v>
      </c>
      <c r="I1828" s="23"/>
    </row>
    <row r="1829" spans="1:9" x14ac:dyDescent="0.25">
      <c r="A1829" s="3" t="s">
        <v>524</v>
      </c>
      <c r="B1829" s="13">
        <v>800</v>
      </c>
      <c r="C1829" s="3"/>
      <c r="D1829" s="3"/>
      <c r="E1829" s="18" t="s">
        <v>678</v>
      </c>
      <c r="F1829" s="23">
        <f>F1830</f>
        <v>203.2</v>
      </c>
      <c r="G1829" s="23">
        <f t="shared" ref="G1829:G1830" si="965">G1830</f>
        <v>203.2</v>
      </c>
      <c r="H1829" s="23">
        <f t="shared" ref="H1829:H1830" si="966">H1830</f>
        <v>203.2</v>
      </c>
      <c r="I1829" s="23">
        <f t="shared" ref="I1829:I1830" si="967">I1830</f>
        <v>0</v>
      </c>
    </row>
    <row r="1830" spans="1:9" x14ac:dyDescent="0.25">
      <c r="A1830" s="3" t="s">
        <v>524</v>
      </c>
      <c r="B1830" s="13">
        <v>830</v>
      </c>
      <c r="C1830" s="3"/>
      <c r="D1830" s="3"/>
      <c r="E1830" s="18" t="s">
        <v>695</v>
      </c>
      <c r="F1830" s="23">
        <f>F1831</f>
        <v>203.2</v>
      </c>
      <c r="G1830" s="23">
        <f t="shared" si="965"/>
        <v>203.2</v>
      </c>
      <c r="H1830" s="23">
        <f t="shared" si="966"/>
        <v>203.2</v>
      </c>
      <c r="I1830" s="23">
        <f t="shared" si="967"/>
        <v>0</v>
      </c>
    </row>
    <row r="1831" spans="1:9" ht="31.5" x14ac:dyDescent="0.25">
      <c r="A1831" s="3" t="s">
        <v>524</v>
      </c>
      <c r="B1831" s="13">
        <v>830</v>
      </c>
      <c r="C1831" s="3" t="s">
        <v>169</v>
      </c>
      <c r="D1831" s="3" t="s">
        <v>285</v>
      </c>
      <c r="E1831" s="18" t="s">
        <v>645</v>
      </c>
      <c r="F1831" s="23">
        <v>203.2</v>
      </c>
      <c r="G1831" s="23">
        <v>203.2</v>
      </c>
      <c r="H1831" s="23">
        <v>203.2</v>
      </c>
      <c r="I1831" s="23"/>
    </row>
    <row r="1832" spans="1:9" ht="31.5" x14ac:dyDescent="0.25">
      <c r="A1832" s="3" t="s">
        <v>525</v>
      </c>
      <c r="B1832" s="13"/>
      <c r="C1832" s="3"/>
      <c r="D1832" s="3"/>
      <c r="E1832" s="18" t="s">
        <v>1160</v>
      </c>
      <c r="F1832" s="23">
        <f>F1833</f>
        <v>2128</v>
      </c>
      <c r="G1832" s="23">
        <f t="shared" ref="G1832:G1834" si="968">G1833</f>
        <v>1650</v>
      </c>
      <c r="H1832" s="23">
        <f t="shared" ref="H1832:H1834" si="969">H1833</f>
        <v>0</v>
      </c>
      <c r="I1832" s="23">
        <f t="shared" ref="I1832:I1834" si="970">I1833</f>
        <v>0</v>
      </c>
    </row>
    <row r="1833" spans="1:9" ht="47.25" x14ac:dyDescent="0.25">
      <c r="A1833" s="3" t="s">
        <v>525</v>
      </c>
      <c r="B1833" s="13">
        <v>200</v>
      </c>
      <c r="C1833" s="3"/>
      <c r="D1833" s="3"/>
      <c r="E1833" s="18" t="s">
        <v>673</v>
      </c>
      <c r="F1833" s="23">
        <f>F1834</f>
        <v>2128</v>
      </c>
      <c r="G1833" s="23">
        <f t="shared" si="968"/>
        <v>1650</v>
      </c>
      <c r="H1833" s="23">
        <f t="shared" si="969"/>
        <v>0</v>
      </c>
      <c r="I1833" s="23">
        <f t="shared" si="970"/>
        <v>0</v>
      </c>
    </row>
    <row r="1834" spans="1:9" ht="47.25" x14ac:dyDescent="0.25">
      <c r="A1834" s="3" t="s">
        <v>525</v>
      </c>
      <c r="B1834" s="13">
        <v>240</v>
      </c>
      <c r="C1834" s="3"/>
      <c r="D1834" s="3"/>
      <c r="E1834" s="18" t="s">
        <v>681</v>
      </c>
      <c r="F1834" s="23">
        <f>F1835</f>
        <v>2128</v>
      </c>
      <c r="G1834" s="23">
        <f t="shared" si="968"/>
        <v>1650</v>
      </c>
      <c r="H1834" s="23">
        <f t="shared" si="969"/>
        <v>0</v>
      </c>
      <c r="I1834" s="23">
        <f t="shared" si="970"/>
        <v>0</v>
      </c>
    </row>
    <row r="1835" spans="1:9" ht="31.5" x14ac:dyDescent="0.25">
      <c r="A1835" s="3" t="s">
        <v>525</v>
      </c>
      <c r="B1835" s="13">
        <v>240</v>
      </c>
      <c r="C1835" s="3" t="s">
        <v>169</v>
      </c>
      <c r="D1835" s="3" t="s">
        <v>285</v>
      </c>
      <c r="E1835" s="18" t="s">
        <v>645</v>
      </c>
      <c r="F1835" s="23">
        <v>2128</v>
      </c>
      <c r="G1835" s="23">
        <v>1650</v>
      </c>
      <c r="H1835" s="23">
        <v>0</v>
      </c>
      <c r="I1835" s="23"/>
    </row>
    <row r="1836" spans="1:9" s="12" customFormat="1" ht="31.5" x14ac:dyDescent="0.25">
      <c r="A1836" s="11" t="s">
        <v>528</v>
      </c>
      <c r="B1836" s="21"/>
      <c r="C1836" s="11"/>
      <c r="D1836" s="11"/>
      <c r="E1836" s="20" t="s">
        <v>776</v>
      </c>
      <c r="F1836" s="22">
        <f>F1837+F1841</f>
        <v>13872.8</v>
      </c>
      <c r="G1836" s="22">
        <f t="shared" ref="G1836:I1836" si="971">G1837+G1841</f>
        <v>4006.2</v>
      </c>
      <c r="H1836" s="22">
        <f t="shared" si="971"/>
        <v>1420.3000000000002</v>
      </c>
      <c r="I1836" s="22">
        <f t="shared" si="971"/>
        <v>0</v>
      </c>
    </row>
    <row r="1837" spans="1:9" ht="47.25" x14ac:dyDescent="0.25">
      <c r="A1837" s="3" t="s">
        <v>527</v>
      </c>
      <c r="B1837" s="13"/>
      <c r="C1837" s="3"/>
      <c r="D1837" s="3"/>
      <c r="E1837" s="18" t="s">
        <v>1161</v>
      </c>
      <c r="F1837" s="23">
        <f>F1838</f>
        <v>796.8</v>
      </c>
      <c r="G1837" s="23">
        <f t="shared" ref="G1837:G1839" si="972">G1838</f>
        <v>796.8</v>
      </c>
      <c r="H1837" s="23">
        <f t="shared" ref="H1837:H1839" si="973">H1838</f>
        <v>0</v>
      </c>
      <c r="I1837" s="23">
        <f t="shared" ref="I1837:I1839" si="974">I1838</f>
        <v>0</v>
      </c>
    </row>
    <row r="1838" spans="1:9" ht="47.25" x14ac:dyDescent="0.25">
      <c r="A1838" s="3" t="s">
        <v>527</v>
      </c>
      <c r="B1838" s="13">
        <v>200</v>
      </c>
      <c r="C1838" s="3"/>
      <c r="D1838" s="3"/>
      <c r="E1838" s="18" t="s">
        <v>673</v>
      </c>
      <c r="F1838" s="23">
        <f>F1839</f>
        <v>796.8</v>
      </c>
      <c r="G1838" s="23">
        <f t="shared" si="972"/>
        <v>796.8</v>
      </c>
      <c r="H1838" s="23">
        <f t="shared" si="973"/>
        <v>0</v>
      </c>
      <c r="I1838" s="23">
        <f t="shared" si="974"/>
        <v>0</v>
      </c>
    </row>
    <row r="1839" spans="1:9" ht="47.25" x14ac:dyDescent="0.25">
      <c r="A1839" s="3" t="s">
        <v>527</v>
      </c>
      <c r="B1839" s="13">
        <v>240</v>
      </c>
      <c r="C1839" s="3"/>
      <c r="D1839" s="3"/>
      <c r="E1839" s="18" t="s">
        <v>681</v>
      </c>
      <c r="F1839" s="23">
        <f>F1840</f>
        <v>796.8</v>
      </c>
      <c r="G1839" s="23">
        <f t="shared" si="972"/>
        <v>796.8</v>
      </c>
      <c r="H1839" s="23">
        <f t="shared" si="973"/>
        <v>0</v>
      </c>
      <c r="I1839" s="23">
        <f t="shared" si="974"/>
        <v>0</v>
      </c>
    </row>
    <row r="1840" spans="1:9" ht="31.5" x14ac:dyDescent="0.25">
      <c r="A1840" s="3" t="s">
        <v>527</v>
      </c>
      <c r="B1840" s="13">
        <v>240</v>
      </c>
      <c r="C1840" s="3" t="s">
        <v>169</v>
      </c>
      <c r="D1840" s="3" t="s">
        <v>285</v>
      </c>
      <c r="E1840" s="18" t="s">
        <v>645</v>
      </c>
      <c r="F1840" s="23">
        <v>796.8</v>
      </c>
      <c r="G1840" s="23">
        <v>796.8</v>
      </c>
      <c r="H1840" s="23">
        <v>0</v>
      </c>
      <c r="I1840" s="23"/>
    </row>
    <row r="1841" spans="1:9" ht="94.5" x14ac:dyDescent="0.25">
      <c r="A1841" s="3" t="s">
        <v>529</v>
      </c>
      <c r="B1841" s="13"/>
      <c r="C1841" s="3"/>
      <c r="D1841" s="3"/>
      <c r="E1841" s="18" t="s">
        <v>1162</v>
      </c>
      <c r="F1841" s="23">
        <f>F1842</f>
        <v>13076</v>
      </c>
      <c r="G1841" s="23">
        <f t="shared" ref="G1841:G1843" si="975">G1842</f>
        <v>3209.3999999999996</v>
      </c>
      <c r="H1841" s="23">
        <f t="shared" ref="H1841:H1843" si="976">H1842</f>
        <v>1420.3000000000002</v>
      </c>
      <c r="I1841" s="23">
        <f t="shared" ref="I1841:I1843" si="977">I1842</f>
        <v>0</v>
      </c>
    </row>
    <row r="1842" spans="1:9" ht="47.25" x14ac:dyDescent="0.25">
      <c r="A1842" s="3" t="s">
        <v>529</v>
      </c>
      <c r="B1842" s="13">
        <v>200</v>
      </c>
      <c r="C1842" s="3"/>
      <c r="D1842" s="3"/>
      <c r="E1842" s="18" t="s">
        <v>673</v>
      </c>
      <c r="F1842" s="23">
        <f>F1843</f>
        <v>13076</v>
      </c>
      <c r="G1842" s="23">
        <f t="shared" si="975"/>
        <v>3209.3999999999996</v>
      </c>
      <c r="H1842" s="23">
        <f t="shared" si="976"/>
        <v>1420.3000000000002</v>
      </c>
      <c r="I1842" s="23">
        <f t="shared" si="977"/>
        <v>0</v>
      </c>
    </row>
    <row r="1843" spans="1:9" ht="47.25" x14ac:dyDescent="0.25">
      <c r="A1843" s="3" t="s">
        <v>529</v>
      </c>
      <c r="B1843" s="13">
        <v>240</v>
      </c>
      <c r="C1843" s="3"/>
      <c r="D1843" s="3"/>
      <c r="E1843" s="18" t="s">
        <v>681</v>
      </c>
      <c r="F1843" s="23">
        <f>F1844</f>
        <v>13076</v>
      </c>
      <c r="G1843" s="23">
        <f t="shared" si="975"/>
        <v>3209.3999999999996</v>
      </c>
      <c r="H1843" s="23">
        <f t="shared" si="976"/>
        <v>1420.3000000000002</v>
      </c>
      <c r="I1843" s="23">
        <f t="shared" si="977"/>
        <v>0</v>
      </c>
    </row>
    <row r="1844" spans="1:9" ht="31.5" x14ac:dyDescent="0.25">
      <c r="A1844" s="3" t="s">
        <v>529</v>
      </c>
      <c r="B1844" s="13">
        <v>240</v>
      </c>
      <c r="C1844" s="3" t="s">
        <v>169</v>
      </c>
      <c r="D1844" s="3" t="s">
        <v>285</v>
      </c>
      <c r="E1844" s="18" t="s">
        <v>645</v>
      </c>
      <c r="F1844" s="23">
        <v>13076</v>
      </c>
      <c r="G1844" s="23">
        <v>3209.3999999999996</v>
      </c>
      <c r="H1844" s="23">
        <v>1420.3000000000002</v>
      </c>
      <c r="I1844" s="23"/>
    </row>
    <row r="1845" spans="1:9" s="12" customFormat="1" ht="31.5" x14ac:dyDescent="0.25">
      <c r="A1845" s="11" t="s">
        <v>531</v>
      </c>
      <c r="B1845" s="21"/>
      <c r="C1845" s="11"/>
      <c r="D1845" s="11"/>
      <c r="E1845" s="20" t="s">
        <v>777</v>
      </c>
      <c r="F1845" s="22">
        <f>F1846</f>
        <v>1392.2</v>
      </c>
      <c r="G1845" s="22">
        <f t="shared" ref="G1845:I1845" si="978">G1846</f>
        <v>970.9</v>
      </c>
      <c r="H1845" s="22">
        <f t="shared" si="978"/>
        <v>55</v>
      </c>
      <c r="I1845" s="22">
        <f t="shared" si="978"/>
        <v>0</v>
      </c>
    </row>
    <row r="1846" spans="1:9" ht="47.25" x14ac:dyDescent="0.25">
      <c r="A1846" s="3" t="s">
        <v>530</v>
      </c>
      <c r="B1846" s="13"/>
      <c r="C1846" s="3"/>
      <c r="D1846" s="3"/>
      <c r="E1846" s="18" t="s">
        <v>1163</v>
      </c>
      <c r="F1846" s="23">
        <f>F1847</f>
        <v>1392.2</v>
      </c>
      <c r="G1846" s="23">
        <f t="shared" ref="G1846:G1848" si="979">G1847</f>
        <v>970.9</v>
      </c>
      <c r="H1846" s="23">
        <f t="shared" ref="H1846:H1848" si="980">H1847</f>
        <v>55</v>
      </c>
      <c r="I1846" s="23">
        <f t="shared" ref="I1846:I1848" si="981">I1847</f>
        <v>0</v>
      </c>
    </row>
    <row r="1847" spans="1:9" ht="47.25" x14ac:dyDescent="0.25">
      <c r="A1847" s="3" t="s">
        <v>530</v>
      </c>
      <c r="B1847" s="13">
        <v>200</v>
      </c>
      <c r="C1847" s="3"/>
      <c r="D1847" s="3"/>
      <c r="E1847" s="18" t="s">
        <v>673</v>
      </c>
      <c r="F1847" s="23">
        <f>F1848</f>
        <v>1392.2</v>
      </c>
      <c r="G1847" s="23">
        <f t="shared" si="979"/>
        <v>970.9</v>
      </c>
      <c r="H1847" s="23">
        <f t="shared" si="980"/>
        <v>55</v>
      </c>
      <c r="I1847" s="23">
        <f t="shared" si="981"/>
        <v>0</v>
      </c>
    </row>
    <row r="1848" spans="1:9" ht="47.25" x14ac:dyDescent="0.25">
      <c r="A1848" s="3" t="s">
        <v>530</v>
      </c>
      <c r="B1848" s="13">
        <v>240</v>
      </c>
      <c r="C1848" s="3"/>
      <c r="D1848" s="3"/>
      <c r="E1848" s="18" t="s">
        <v>681</v>
      </c>
      <c r="F1848" s="23">
        <f>F1849</f>
        <v>1392.2</v>
      </c>
      <c r="G1848" s="23">
        <f t="shared" si="979"/>
        <v>970.9</v>
      </c>
      <c r="H1848" s="23">
        <f t="shared" si="980"/>
        <v>55</v>
      </c>
      <c r="I1848" s="23">
        <f t="shared" si="981"/>
        <v>0</v>
      </c>
    </row>
    <row r="1849" spans="1:9" ht="31.5" x14ac:dyDescent="0.25">
      <c r="A1849" s="3" t="s">
        <v>530</v>
      </c>
      <c r="B1849" s="13">
        <v>240</v>
      </c>
      <c r="C1849" s="3" t="s">
        <v>169</v>
      </c>
      <c r="D1849" s="3" t="s">
        <v>285</v>
      </c>
      <c r="E1849" s="18" t="s">
        <v>645</v>
      </c>
      <c r="F1849" s="23">
        <v>1392.2</v>
      </c>
      <c r="G1849" s="23">
        <v>970.9</v>
      </c>
      <c r="H1849" s="23">
        <v>55</v>
      </c>
      <c r="I1849" s="23"/>
    </row>
    <row r="1850" spans="1:9" s="12" customFormat="1" ht="78.75" x14ac:dyDescent="0.25">
      <c r="A1850" s="11" t="s">
        <v>534</v>
      </c>
      <c r="B1850" s="21"/>
      <c r="C1850" s="11"/>
      <c r="D1850" s="11"/>
      <c r="E1850" s="20" t="s">
        <v>778</v>
      </c>
      <c r="F1850" s="22">
        <f>F1851</f>
        <v>41011.5</v>
      </c>
      <c r="G1850" s="22">
        <f t="shared" ref="G1850:I1850" si="982">G1851</f>
        <v>31750.5</v>
      </c>
      <c r="H1850" s="22">
        <f t="shared" si="982"/>
        <v>9994.6</v>
      </c>
      <c r="I1850" s="22">
        <f t="shared" si="982"/>
        <v>0</v>
      </c>
    </row>
    <row r="1851" spans="1:9" ht="63" x14ac:dyDescent="0.25">
      <c r="A1851" s="3" t="s">
        <v>535</v>
      </c>
      <c r="B1851" s="13"/>
      <c r="C1851" s="3"/>
      <c r="D1851" s="3"/>
      <c r="E1851" s="18" t="s">
        <v>1164</v>
      </c>
      <c r="F1851" s="23">
        <f>F1852+F1856</f>
        <v>41011.5</v>
      </c>
      <c r="G1851" s="23">
        <f t="shared" ref="G1851:I1851" si="983">G1852+G1856</f>
        <v>31750.5</v>
      </c>
      <c r="H1851" s="23">
        <f t="shared" si="983"/>
        <v>9994.6</v>
      </c>
      <c r="I1851" s="23">
        <f t="shared" si="983"/>
        <v>0</v>
      </c>
    </row>
    <row r="1852" spans="1:9" ht="47.25" x14ac:dyDescent="0.25">
      <c r="A1852" s="3" t="s">
        <v>532</v>
      </c>
      <c r="B1852" s="13"/>
      <c r="C1852" s="3"/>
      <c r="D1852" s="3"/>
      <c r="E1852" s="18" t="s">
        <v>1165</v>
      </c>
      <c r="F1852" s="23">
        <f>F1853</f>
        <v>4382.6000000000004</v>
      </c>
      <c r="G1852" s="23">
        <f t="shared" ref="G1852:G1854" si="984">G1853</f>
        <v>4382.6000000000004</v>
      </c>
      <c r="H1852" s="23">
        <f t="shared" ref="H1852:H1854" si="985">H1853</f>
        <v>4382.6000000000004</v>
      </c>
      <c r="I1852" s="23">
        <f t="shared" ref="I1852:I1854" si="986">I1853</f>
        <v>0</v>
      </c>
    </row>
    <row r="1853" spans="1:9" ht="47.25" x14ac:dyDescent="0.25">
      <c r="A1853" s="3" t="s">
        <v>532</v>
      </c>
      <c r="B1853" s="13">
        <v>200</v>
      </c>
      <c r="C1853" s="3"/>
      <c r="D1853" s="3"/>
      <c r="E1853" s="18" t="s">
        <v>673</v>
      </c>
      <c r="F1853" s="23">
        <f>F1854</f>
        <v>4382.6000000000004</v>
      </c>
      <c r="G1853" s="23">
        <f t="shared" si="984"/>
        <v>4382.6000000000004</v>
      </c>
      <c r="H1853" s="23">
        <f t="shared" si="985"/>
        <v>4382.6000000000004</v>
      </c>
      <c r="I1853" s="23">
        <f t="shared" si="986"/>
        <v>0</v>
      </c>
    </row>
    <row r="1854" spans="1:9" ht="47.25" x14ac:dyDescent="0.25">
      <c r="A1854" s="3" t="s">
        <v>532</v>
      </c>
      <c r="B1854" s="13">
        <v>240</v>
      </c>
      <c r="C1854" s="3"/>
      <c r="D1854" s="3"/>
      <c r="E1854" s="18" t="s">
        <v>681</v>
      </c>
      <c r="F1854" s="23">
        <f>F1855</f>
        <v>4382.6000000000004</v>
      </c>
      <c r="G1854" s="23">
        <f t="shared" si="984"/>
        <v>4382.6000000000004</v>
      </c>
      <c r="H1854" s="23">
        <f t="shared" si="985"/>
        <v>4382.6000000000004</v>
      </c>
      <c r="I1854" s="23">
        <f t="shared" si="986"/>
        <v>0</v>
      </c>
    </row>
    <row r="1855" spans="1:9" ht="31.5" x14ac:dyDescent="0.25">
      <c r="A1855" s="3" t="s">
        <v>532</v>
      </c>
      <c r="B1855" s="13">
        <v>240</v>
      </c>
      <c r="C1855" s="3" t="s">
        <v>169</v>
      </c>
      <c r="D1855" s="3" t="s">
        <v>285</v>
      </c>
      <c r="E1855" s="18" t="s">
        <v>645</v>
      </c>
      <c r="F1855" s="23">
        <v>4382.6000000000004</v>
      </c>
      <c r="G1855" s="23">
        <v>4382.6000000000004</v>
      </c>
      <c r="H1855" s="23">
        <v>4382.6000000000004</v>
      </c>
      <c r="I1855" s="23"/>
    </row>
    <row r="1856" spans="1:9" ht="47.25" x14ac:dyDescent="0.25">
      <c r="A1856" s="3" t="s">
        <v>533</v>
      </c>
      <c r="B1856" s="13"/>
      <c r="C1856" s="3"/>
      <c r="D1856" s="3"/>
      <c r="E1856" s="18" t="s">
        <v>1166</v>
      </c>
      <c r="F1856" s="23">
        <f>F1857</f>
        <v>36628.9</v>
      </c>
      <c r="G1856" s="23">
        <f t="shared" ref="G1856:G1858" si="987">G1857</f>
        <v>27367.9</v>
      </c>
      <c r="H1856" s="23">
        <f t="shared" ref="H1856:H1858" si="988">H1857</f>
        <v>5612</v>
      </c>
      <c r="I1856" s="23">
        <f t="shared" ref="I1856:I1858" si="989">I1857</f>
        <v>0</v>
      </c>
    </row>
    <row r="1857" spans="1:9" ht="47.25" x14ac:dyDescent="0.25">
      <c r="A1857" s="3" t="s">
        <v>533</v>
      </c>
      <c r="B1857" s="13">
        <v>200</v>
      </c>
      <c r="C1857" s="3"/>
      <c r="D1857" s="3"/>
      <c r="E1857" s="18" t="s">
        <v>673</v>
      </c>
      <c r="F1857" s="23">
        <f>F1858</f>
        <v>36628.9</v>
      </c>
      <c r="G1857" s="23">
        <f t="shared" si="987"/>
        <v>27367.9</v>
      </c>
      <c r="H1857" s="23">
        <f t="shared" si="988"/>
        <v>5612</v>
      </c>
      <c r="I1857" s="23">
        <f t="shared" si="989"/>
        <v>0</v>
      </c>
    </row>
    <row r="1858" spans="1:9" ht="47.25" x14ac:dyDescent="0.25">
      <c r="A1858" s="3" t="s">
        <v>533</v>
      </c>
      <c r="B1858" s="13">
        <v>240</v>
      </c>
      <c r="C1858" s="3"/>
      <c r="D1858" s="3"/>
      <c r="E1858" s="18" t="s">
        <v>681</v>
      </c>
      <c r="F1858" s="23">
        <f>F1859</f>
        <v>36628.9</v>
      </c>
      <c r="G1858" s="23">
        <f t="shared" si="987"/>
        <v>27367.9</v>
      </c>
      <c r="H1858" s="23">
        <f t="shared" si="988"/>
        <v>5612</v>
      </c>
      <c r="I1858" s="23">
        <f t="shared" si="989"/>
        <v>0</v>
      </c>
    </row>
    <row r="1859" spans="1:9" ht="31.5" x14ac:dyDescent="0.25">
      <c r="A1859" s="3" t="s">
        <v>533</v>
      </c>
      <c r="B1859" s="13">
        <v>240</v>
      </c>
      <c r="C1859" s="3" t="s">
        <v>169</v>
      </c>
      <c r="D1859" s="3" t="s">
        <v>285</v>
      </c>
      <c r="E1859" s="18" t="s">
        <v>645</v>
      </c>
      <c r="F1859" s="23">
        <v>36628.9</v>
      </c>
      <c r="G1859" s="23">
        <v>27367.9</v>
      </c>
      <c r="H1859" s="23">
        <v>5612</v>
      </c>
      <c r="I1859" s="23"/>
    </row>
    <row r="1860" spans="1:9" s="10" customFormat="1" ht="31.5" x14ac:dyDescent="0.25">
      <c r="A1860" s="9" t="s">
        <v>539</v>
      </c>
      <c r="B1860" s="16"/>
      <c r="C1860" s="9"/>
      <c r="D1860" s="9"/>
      <c r="E1860" s="19" t="s">
        <v>717</v>
      </c>
      <c r="F1860" s="14">
        <f>F1861+F1878</f>
        <v>22022</v>
      </c>
      <c r="G1860" s="14">
        <f t="shared" ref="G1860:I1860" si="990">G1861+G1878</f>
        <v>21396.300000000003</v>
      </c>
      <c r="H1860" s="14">
        <f t="shared" si="990"/>
        <v>10745</v>
      </c>
      <c r="I1860" s="14">
        <f t="shared" si="990"/>
        <v>0</v>
      </c>
    </row>
    <row r="1861" spans="1:9" s="12" customFormat="1" ht="63" x14ac:dyDescent="0.25">
      <c r="A1861" s="11" t="s">
        <v>540</v>
      </c>
      <c r="B1861" s="21"/>
      <c r="C1861" s="11"/>
      <c r="D1861" s="11"/>
      <c r="E1861" s="20" t="s">
        <v>779</v>
      </c>
      <c r="F1861" s="22">
        <f>F1862</f>
        <v>4922.3</v>
      </c>
      <c r="G1861" s="22">
        <f t="shared" ref="G1861:I1861" si="991">G1862</f>
        <v>2473</v>
      </c>
      <c r="H1861" s="22">
        <f t="shared" si="991"/>
        <v>2473</v>
      </c>
      <c r="I1861" s="22">
        <f t="shared" si="991"/>
        <v>0</v>
      </c>
    </row>
    <row r="1862" spans="1:9" ht="31.5" x14ac:dyDescent="0.25">
      <c r="A1862" s="3" t="s">
        <v>541</v>
      </c>
      <c r="B1862" s="13"/>
      <c r="C1862" s="3"/>
      <c r="D1862" s="3"/>
      <c r="E1862" s="18" t="s">
        <v>1167</v>
      </c>
      <c r="F1862" s="23">
        <f>F1863+F1870+F1874</f>
        <v>4922.3</v>
      </c>
      <c r="G1862" s="23">
        <f t="shared" ref="G1862:I1862" si="992">G1863+G1870+G1874</f>
        <v>2473</v>
      </c>
      <c r="H1862" s="23">
        <f t="shared" si="992"/>
        <v>2473</v>
      </c>
      <c r="I1862" s="23">
        <f t="shared" si="992"/>
        <v>0</v>
      </c>
    </row>
    <row r="1863" spans="1:9" ht="47.25" x14ac:dyDescent="0.25">
      <c r="A1863" s="3" t="s">
        <v>536</v>
      </c>
      <c r="B1863" s="13"/>
      <c r="C1863" s="3"/>
      <c r="D1863" s="3"/>
      <c r="E1863" s="18" t="s">
        <v>1168</v>
      </c>
      <c r="F1863" s="23">
        <f>F1864+F1867</f>
        <v>2241.6</v>
      </c>
      <c r="G1863" s="23">
        <f t="shared" ref="G1863:I1863" si="993">G1864+G1867</f>
        <v>2241.6</v>
      </c>
      <c r="H1863" s="23">
        <f t="shared" si="993"/>
        <v>2241.6</v>
      </c>
      <c r="I1863" s="23">
        <f t="shared" si="993"/>
        <v>0</v>
      </c>
    </row>
    <row r="1864" spans="1:9" ht="47.25" x14ac:dyDescent="0.25">
      <c r="A1864" s="3" t="s">
        <v>536</v>
      </c>
      <c r="B1864" s="13">
        <v>200</v>
      </c>
      <c r="C1864" s="3"/>
      <c r="D1864" s="3"/>
      <c r="E1864" s="18" t="s">
        <v>673</v>
      </c>
      <c r="F1864" s="23">
        <f>F1865</f>
        <v>1409.6</v>
      </c>
      <c r="G1864" s="23">
        <f t="shared" ref="G1864:G1865" si="994">G1865</f>
        <v>1409.6</v>
      </c>
      <c r="H1864" s="23">
        <f t="shared" ref="H1864:H1865" si="995">H1865</f>
        <v>1409.6</v>
      </c>
      <c r="I1864" s="23">
        <f t="shared" ref="I1864:I1865" si="996">I1865</f>
        <v>0</v>
      </c>
    </row>
    <row r="1865" spans="1:9" ht="47.25" x14ac:dyDescent="0.25">
      <c r="A1865" s="3" t="s">
        <v>536</v>
      </c>
      <c r="B1865" s="13">
        <v>240</v>
      </c>
      <c r="C1865" s="3"/>
      <c r="D1865" s="3"/>
      <c r="E1865" s="18" t="s">
        <v>681</v>
      </c>
      <c r="F1865" s="23">
        <f>F1866</f>
        <v>1409.6</v>
      </c>
      <c r="G1865" s="23">
        <f t="shared" si="994"/>
        <v>1409.6</v>
      </c>
      <c r="H1865" s="23">
        <f t="shared" si="995"/>
        <v>1409.6</v>
      </c>
      <c r="I1865" s="23">
        <f t="shared" si="996"/>
        <v>0</v>
      </c>
    </row>
    <row r="1866" spans="1:9" ht="31.5" x14ac:dyDescent="0.25">
      <c r="A1866" s="3" t="s">
        <v>536</v>
      </c>
      <c r="B1866" s="13">
        <v>240</v>
      </c>
      <c r="C1866" s="3" t="s">
        <v>169</v>
      </c>
      <c r="D1866" s="3" t="s">
        <v>285</v>
      </c>
      <c r="E1866" s="18" t="s">
        <v>645</v>
      </c>
      <c r="F1866" s="23">
        <v>1409.6</v>
      </c>
      <c r="G1866" s="23">
        <v>1409.6</v>
      </c>
      <c r="H1866" s="23">
        <v>1409.6</v>
      </c>
      <c r="I1866" s="23"/>
    </row>
    <row r="1867" spans="1:9" x14ac:dyDescent="0.25">
      <c r="A1867" s="3" t="s">
        <v>536</v>
      </c>
      <c r="B1867" s="13">
        <v>800</v>
      </c>
      <c r="C1867" s="3"/>
      <c r="D1867" s="3"/>
      <c r="E1867" s="18" t="s">
        <v>678</v>
      </c>
      <c r="F1867" s="23">
        <f>F1868</f>
        <v>832</v>
      </c>
      <c r="G1867" s="23">
        <f t="shared" ref="G1867:G1868" si="997">G1868</f>
        <v>832</v>
      </c>
      <c r="H1867" s="23">
        <f t="shared" ref="H1867:H1868" si="998">H1868</f>
        <v>832</v>
      </c>
      <c r="I1867" s="23">
        <f t="shared" ref="I1867:I1868" si="999">I1868</f>
        <v>0</v>
      </c>
    </row>
    <row r="1868" spans="1:9" x14ac:dyDescent="0.25">
      <c r="A1868" s="3" t="s">
        <v>536</v>
      </c>
      <c r="B1868" s="13">
        <v>830</v>
      </c>
      <c r="C1868" s="3"/>
      <c r="D1868" s="3"/>
      <c r="E1868" s="18" t="s">
        <v>695</v>
      </c>
      <c r="F1868" s="23">
        <f>F1869</f>
        <v>832</v>
      </c>
      <c r="G1868" s="23">
        <f t="shared" si="997"/>
        <v>832</v>
      </c>
      <c r="H1868" s="23">
        <f t="shared" si="998"/>
        <v>832</v>
      </c>
      <c r="I1868" s="23">
        <f t="shared" si="999"/>
        <v>0</v>
      </c>
    </row>
    <row r="1869" spans="1:9" ht="31.5" x14ac:dyDescent="0.25">
      <c r="A1869" s="3" t="s">
        <v>536</v>
      </c>
      <c r="B1869" s="13">
        <v>830</v>
      </c>
      <c r="C1869" s="3" t="s">
        <v>169</v>
      </c>
      <c r="D1869" s="3" t="s">
        <v>285</v>
      </c>
      <c r="E1869" s="18" t="s">
        <v>645</v>
      </c>
      <c r="F1869" s="23">
        <v>832</v>
      </c>
      <c r="G1869" s="23">
        <v>832</v>
      </c>
      <c r="H1869" s="23">
        <v>832</v>
      </c>
      <c r="I1869" s="23"/>
    </row>
    <row r="1870" spans="1:9" ht="31.5" x14ac:dyDescent="0.25">
      <c r="A1870" s="3" t="s">
        <v>537</v>
      </c>
      <c r="B1870" s="13"/>
      <c r="C1870" s="3"/>
      <c r="D1870" s="3"/>
      <c r="E1870" s="18" t="s">
        <v>1169</v>
      </c>
      <c r="F1870" s="23">
        <f>F1871</f>
        <v>231.4</v>
      </c>
      <c r="G1870" s="23">
        <f t="shared" ref="G1870:G1872" si="1000">G1871</f>
        <v>231.4</v>
      </c>
      <c r="H1870" s="23">
        <f t="shared" ref="H1870:H1872" si="1001">H1871</f>
        <v>231.4</v>
      </c>
      <c r="I1870" s="23">
        <f t="shared" ref="I1870:I1872" si="1002">I1871</f>
        <v>0</v>
      </c>
    </row>
    <row r="1871" spans="1:9" ht="47.25" x14ac:dyDescent="0.25">
      <c r="A1871" s="3" t="s">
        <v>537</v>
      </c>
      <c r="B1871" s="13">
        <v>200</v>
      </c>
      <c r="C1871" s="3"/>
      <c r="D1871" s="3"/>
      <c r="E1871" s="18" t="s">
        <v>673</v>
      </c>
      <c r="F1871" s="23">
        <f>F1872</f>
        <v>231.4</v>
      </c>
      <c r="G1871" s="23">
        <f t="shared" si="1000"/>
        <v>231.4</v>
      </c>
      <c r="H1871" s="23">
        <f t="shared" si="1001"/>
        <v>231.4</v>
      </c>
      <c r="I1871" s="23">
        <f t="shared" si="1002"/>
        <v>0</v>
      </c>
    </row>
    <row r="1872" spans="1:9" ht="47.25" x14ac:dyDescent="0.25">
      <c r="A1872" s="3" t="s">
        <v>537</v>
      </c>
      <c r="B1872" s="13">
        <v>240</v>
      </c>
      <c r="C1872" s="3"/>
      <c r="D1872" s="3"/>
      <c r="E1872" s="18" t="s">
        <v>681</v>
      </c>
      <c r="F1872" s="23">
        <f>F1873</f>
        <v>231.4</v>
      </c>
      <c r="G1872" s="23">
        <f t="shared" si="1000"/>
        <v>231.4</v>
      </c>
      <c r="H1872" s="23">
        <f t="shared" si="1001"/>
        <v>231.4</v>
      </c>
      <c r="I1872" s="23">
        <f t="shared" si="1002"/>
        <v>0</v>
      </c>
    </row>
    <row r="1873" spans="1:9" ht="31.5" x14ac:dyDescent="0.25">
      <c r="A1873" s="3" t="s">
        <v>537</v>
      </c>
      <c r="B1873" s="13">
        <v>240</v>
      </c>
      <c r="C1873" s="3" t="s">
        <v>169</v>
      </c>
      <c r="D1873" s="3" t="s">
        <v>285</v>
      </c>
      <c r="E1873" s="18" t="s">
        <v>645</v>
      </c>
      <c r="F1873" s="23">
        <v>231.4</v>
      </c>
      <c r="G1873" s="23">
        <v>231.4</v>
      </c>
      <c r="H1873" s="23">
        <v>231.4</v>
      </c>
      <c r="I1873" s="23"/>
    </row>
    <row r="1874" spans="1:9" ht="78.75" x14ac:dyDescent="0.25">
      <c r="A1874" s="3" t="s">
        <v>538</v>
      </c>
      <c r="B1874" s="13"/>
      <c r="C1874" s="3"/>
      <c r="D1874" s="3"/>
      <c r="E1874" s="18" t="s">
        <v>1170</v>
      </c>
      <c r="F1874" s="23">
        <f>F1875</f>
        <v>2449.3000000000002</v>
      </c>
      <c r="G1874" s="23">
        <f t="shared" ref="G1874:G1876" si="1003">G1875</f>
        <v>0</v>
      </c>
      <c r="H1874" s="23">
        <f t="shared" ref="H1874:H1876" si="1004">H1875</f>
        <v>0</v>
      </c>
      <c r="I1874" s="23">
        <f t="shared" ref="I1874:I1876" si="1005">I1875</f>
        <v>0</v>
      </c>
    </row>
    <row r="1875" spans="1:9" ht="47.25" x14ac:dyDescent="0.25">
      <c r="A1875" s="3" t="s">
        <v>538</v>
      </c>
      <c r="B1875" s="13">
        <v>200</v>
      </c>
      <c r="C1875" s="3"/>
      <c r="D1875" s="3"/>
      <c r="E1875" s="18" t="s">
        <v>673</v>
      </c>
      <c r="F1875" s="23">
        <f>F1876</f>
        <v>2449.3000000000002</v>
      </c>
      <c r="G1875" s="23">
        <f t="shared" si="1003"/>
        <v>0</v>
      </c>
      <c r="H1875" s="23">
        <f t="shared" si="1004"/>
        <v>0</v>
      </c>
      <c r="I1875" s="23">
        <f t="shared" si="1005"/>
        <v>0</v>
      </c>
    </row>
    <row r="1876" spans="1:9" ht="47.25" x14ac:dyDescent="0.25">
      <c r="A1876" s="3" t="s">
        <v>538</v>
      </c>
      <c r="B1876" s="13">
        <v>240</v>
      </c>
      <c r="C1876" s="3"/>
      <c r="D1876" s="3"/>
      <c r="E1876" s="18" t="s">
        <v>681</v>
      </c>
      <c r="F1876" s="23">
        <f>F1877</f>
        <v>2449.3000000000002</v>
      </c>
      <c r="G1876" s="23">
        <f t="shared" si="1003"/>
        <v>0</v>
      </c>
      <c r="H1876" s="23">
        <f t="shared" si="1004"/>
        <v>0</v>
      </c>
      <c r="I1876" s="23">
        <f t="shared" si="1005"/>
        <v>0</v>
      </c>
    </row>
    <row r="1877" spans="1:9" ht="31.5" x14ac:dyDescent="0.25">
      <c r="A1877" s="3" t="s">
        <v>538</v>
      </c>
      <c r="B1877" s="13">
        <v>240</v>
      </c>
      <c r="C1877" s="3" t="s">
        <v>169</v>
      </c>
      <c r="D1877" s="3" t="s">
        <v>285</v>
      </c>
      <c r="E1877" s="18" t="s">
        <v>645</v>
      </c>
      <c r="F1877" s="23">
        <v>2449.3000000000002</v>
      </c>
      <c r="G1877" s="23">
        <v>0</v>
      </c>
      <c r="H1877" s="23">
        <v>0</v>
      </c>
      <c r="I1877" s="23"/>
    </row>
    <row r="1878" spans="1:9" s="12" customFormat="1" ht="63" x14ac:dyDescent="0.25">
      <c r="A1878" s="11" t="s">
        <v>544</v>
      </c>
      <c r="B1878" s="21"/>
      <c r="C1878" s="11"/>
      <c r="D1878" s="11"/>
      <c r="E1878" s="20" t="s">
        <v>780</v>
      </c>
      <c r="F1878" s="22">
        <f>F1879</f>
        <v>17099.7</v>
      </c>
      <c r="G1878" s="22">
        <f t="shared" ref="G1878:I1878" si="1006">G1879</f>
        <v>18923.300000000003</v>
      </c>
      <c r="H1878" s="22">
        <f t="shared" si="1006"/>
        <v>8272</v>
      </c>
      <c r="I1878" s="22">
        <f t="shared" si="1006"/>
        <v>0</v>
      </c>
    </row>
    <row r="1879" spans="1:9" ht="47.25" x14ac:dyDescent="0.25">
      <c r="A1879" s="3" t="s">
        <v>545</v>
      </c>
      <c r="B1879" s="13"/>
      <c r="C1879" s="3"/>
      <c r="D1879" s="3"/>
      <c r="E1879" s="18" t="s">
        <v>1171</v>
      </c>
      <c r="F1879" s="23">
        <f>F1880+F1884</f>
        <v>17099.7</v>
      </c>
      <c r="G1879" s="23">
        <f t="shared" ref="G1879:I1879" si="1007">G1880+G1884</f>
        <v>18923.300000000003</v>
      </c>
      <c r="H1879" s="23">
        <f t="shared" si="1007"/>
        <v>8272</v>
      </c>
      <c r="I1879" s="23">
        <f t="shared" si="1007"/>
        <v>0</v>
      </c>
    </row>
    <row r="1880" spans="1:9" ht="47.25" x14ac:dyDescent="0.25">
      <c r="A1880" s="3" t="s">
        <v>542</v>
      </c>
      <c r="B1880" s="13"/>
      <c r="C1880" s="3"/>
      <c r="D1880" s="3"/>
      <c r="E1880" s="18" t="s">
        <v>1172</v>
      </c>
      <c r="F1880" s="23">
        <f>F1881</f>
        <v>16650.3</v>
      </c>
      <c r="G1880" s="23">
        <f t="shared" ref="G1880:G1882" si="1008">G1881</f>
        <v>18279.400000000001</v>
      </c>
      <c r="H1880" s="23">
        <f t="shared" ref="H1880:H1882" si="1009">H1881</f>
        <v>7822.6</v>
      </c>
      <c r="I1880" s="23">
        <f t="shared" ref="I1880:I1882" si="1010">I1881</f>
        <v>0</v>
      </c>
    </row>
    <row r="1881" spans="1:9" ht="47.25" x14ac:dyDescent="0.25">
      <c r="A1881" s="3" t="s">
        <v>542</v>
      </c>
      <c r="B1881" s="13">
        <v>200</v>
      </c>
      <c r="C1881" s="3"/>
      <c r="D1881" s="3"/>
      <c r="E1881" s="18" t="s">
        <v>673</v>
      </c>
      <c r="F1881" s="23">
        <f>F1882</f>
        <v>16650.3</v>
      </c>
      <c r="G1881" s="23">
        <f t="shared" si="1008"/>
        <v>18279.400000000001</v>
      </c>
      <c r="H1881" s="23">
        <f t="shared" si="1009"/>
        <v>7822.6</v>
      </c>
      <c r="I1881" s="23">
        <f t="shared" si="1010"/>
        <v>0</v>
      </c>
    </row>
    <row r="1882" spans="1:9" ht="47.25" x14ac:dyDescent="0.25">
      <c r="A1882" s="3" t="s">
        <v>542</v>
      </c>
      <c r="B1882" s="13">
        <v>240</v>
      </c>
      <c r="C1882" s="3"/>
      <c r="D1882" s="3"/>
      <c r="E1882" s="18" t="s">
        <v>681</v>
      </c>
      <c r="F1882" s="23">
        <f>F1883</f>
        <v>16650.3</v>
      </c>
      <c r="G1882" s="23">
        <f t="shared" si="1008"/>
        <v>18279.400000000001</v>
      </c>
      <c r="H1882" s="23">
        <f t="shared" si="1009"/>
        <v>7822.6</v>
      </c>
      <c r="I1882" s="23">
        <f t="shared" si="1010"/>
        <v>0</v>
      </c>
    </row>
    <row r="1883" spans="1:9" ht="31.5" x14ac:dyDescent="0.25">
      <c r="A1883" s="3" t="s">
        <v>542</v>
      </c>
      <c r="B1883" s="13">
        <v>240</v>
      </c>
      <c r="C1883" s="3" t="s">
        <v>169</v>
      </c>
      <c r="D1883" s="3" t="s">
        <v>285</v>
      </c>
      <c r="E1883" s="18" t="s">
        <v>645</v>
      </c>
      <c r="F1883" s="23">
        <v>16650.3</v>
      </c>
      <c r="G1883" s="23">
        <v>18279.400000000001</v>
      </c>
      <c r="H1883" s="23">
        <v>7822.6</v>
      </c>
      <c r="I1883" s="23"/>
    </row>
    <row r="1884" spans="1:9" x14ac:dyDescent="0.25">
      <c r="A1884" s="3" t="s">
        <v>543</v>
      </c>
      <c r="B1884" s="13"/>
      <c r="C1884" s="3"/>
      <c r="D1884" s="3"/>
      <c r="E1884" s="18" t="s">
        <v>1173</v>
      </c>
      <c r="F1884" s="23">
        <f>F1885</f>
        <v>449.4</v>
      </c>
      <c r="G1884" s="23">
        <f t="shared" ref="G1884:G1886" si="1011">G1885</f>
        <v>643.9</v>
      </c>
      <c r="H1884" s="23">
        <f t="shared" ref="H1884:H1886" si="1012">H1885</f>
        <v>449.4</v>
      </c>
      <c r="I1884" s="23">
        <f t="shared" ref="I1884:I1886" si="1013">I1885</f>
        <v>0</v>
      </c>
    </row>
    <row r="1885" spans="1:9" ht="47.25" x14ac:dyDescent="0.25">
      <c r="A1885" s="3" t="s">
        <v>543</v>
      </c>
      <c r="B1885" s="13">
        <v>200</v>
      </c>
      <c r="C1885" s="3"/>
      <c r="D1885" s="3"/>
      <c r="E1885" s="18" t="s">
        <v>673</v>
      </c>
      <c r="F1885" s="23">
        <f>F1886</f>
        <v>449.4</v>
      </c>
      <c r="G1885" s="23">
        <f t="shared" si="1011"/>
        <v>643.9</v>
      </c>
      <c r="H1885" s="23">
        <f t="shared" si="1012"/>
        <v>449.4</v>
      </c>
      <c r="I1885" s="23">
        <f t="shared" si="1013"/>
        <v>0</v>
      </c>
    </row>
    <row r="1886" spans="1:9" ht="47.25" x14ac:dyDescent="0.25">
      <c r="A1886" s="3" t="s">
        <v>543</v>
      </c>
      <c r="B1886" s="13">
        <v>240</v>
      </c>
      <c r="C1886" s="3"/>
      <c r="D1886" s="3"/>
      <c r="E1886" s="18" t="s">
        <v>681</v>
      </c>
      <c r="F1886" s="23">
        <f>F1887</f>
        <v>449.4</v>
      </c>
      <c r="G1886" s="23">
        <f t="shared" si="1011"/>
        <v>643.9</v>
      </c>
      <c r="H1886" s="23">
        <f t="shared" si="1012"/>
        <v>449.4</v>
      </c>
      <c r="I1886" s="23">
        <f t="shared" si="1013"/>
        <v>0</v>
      </c>
    </row>
    <row r="1887" spans="1:9" ht="31.5" x14ac:dyDescent="0.25">
      <c r="A1887" s="3" t="s">
        <v>543</v>
      </c>
      <c r="B1887" s="13">
        <v>240</v>
      </c>
      <c r="C1887" s="3" t="s">
        <v>169</v>
      </c>
      <c r="D1887" s="3" t="s">
        <v>285</v>
      </c>
      <c r="E1887" s="18" t="s">
        <v>645</v>
      </c>
      <c r="F1887" s="23">
        <v>449.4</v>
      </c>
      <c r="G1887" s="23">
        <v>643.9</v>
      </c>
      <c r="H1887" s="23">
        <v>449.4</v>
      </c>
      <c r="I1887" s="23"/>
    </row>
    <row r="1888" spans="1:9" s="10" customFormat="1" ht="31.5" x14ac:dyDescent="0.25">
      <c r="A1888" s="9" t="s">
        <v>547</v>
      </c>
      <c r="B1888" s="16"/>
      <c r="C1888" s="9"/>
      <c r="D1888" s="9"/>
      <c r="E1888" s="19" t="s">
        <v>718</v>
      </c>
      <c r="F1888" s="14">
        <f>F1889+F1910+F1932+F1941+F1960+F1964</f>
        <v>999954.7</v>
      </c>
      <c r="G1888" s="14">
        <f>G1889+G1910+G1932+G1941+G1960+G1964</f>
        <v>1089223.8999999999</v>
      </c>
      <c r="H1888" s="14">
        <f>H1889+H1910+H1932+H1941+H1960+H1964</f>
        <v>1108578.1000000001</v>
      </c>
      <c r="I1888" s="14">
        <f>I1889+I1910+I1932+I1941+I1960+I1964</f>
        <v>0</v>
      </c>
    </row>
    <row r="1889" spans="1:9" s="12" customFormat="1" x14ac:dyDescent="0.25">
      <c r="A1889" s="11" t="s">
        <v>548</v>
      </c>
      <c r="B1889" s="21"/>
      <c r="C1889" s="11"/>
      <c r="D1889" s="11"/>
      <c r="E1889" s="20" t="s">
        <v>1243</v>
      </c>
      <c r="F1889" s="22">
        <f>F1890+F1903</f>
        <v>299808.8</v>
      </c>
      <c r="G1889" s="22">
        <f t="shared" ref="G1889:I1889" si="1014">G1890+G1903</f>
        <v>407958.9</v>
      </c>
      <c r="H1889" s="22">
        <f t="shared" si="1014"/>
        <v>408120.30000000005</v>
      </c>
      <c r="I1889" s="22">
        <f t="shared" si="1014"/>
        <v>0</v>
      </c>
    </row>
    <row r="1890" spans="1:9" ht="47.25" x14ac:dyDescent="0.25">
      <c r="A1890" s="3" t="s">
        <v>546</v>
      </c>
      <c r="B1890" s="13"/>
      <c r="C1890" s="3"/>
      <c r="D1890" s="3"/>
      <c r="E1890" s="18" t="s">
        <v>800</v>
      </c>
      <c r="F1890" s="23">
        <f>F1891+F1897</f>
        <v>135381</v>
      </c>
      <c r="G1890" s="23">
        <f t="shared" ref="G1890:I1890" si="1015">G1891+G1897</f>
        <v>161661.5</v>
      </c>
      <c r="H1890" s="23">
        <f t="shared" si="1015"/>
        <v>161668.20000000001</v>
      </c>
      <c r="I1890" s="23">
        <f t="shared" si="1015"/>
        <v>0</v>
      </c>
    </row>
    <row r="1891" spans="1:9" ht="94.5" x14ac:dyDescent="0.25">
      <c r="A1891" s="3" t="s">
        <v>546</v>
      </c>
      <c r="B1891" s="13">
        <v>100</v>
      </c>
      <c r="C1891" s="3"/>
      <c r="D1891" s="3"/>
      <c r="E1891" s="18" t="s">
        <v>672</v>
      </c>
      <c r="F1891" s="23">
        <f>F1892</f>
        <v>99160.4</v>
      </c>
      <c r="G1891" s="23">
        <f t="shared" ref="G1891:I1891" si="1016">G1892</f>
        <v>148740.5</v>
      </c>
      <c r="H1891" s="23">
        <f t="shared" si="1016"/>
        <v>148740.5</v>
      </c>
      <c r="I1891" s="23">
        <f t="shared" si="1016"/>
        <v>0</v>
      </c>
    </row>
    <row r="1892" spans="1:9" ht="31.5" x14ac:dyDescent="0.25">
      <c r="A1892" s="3" t="s">
        <v>546</v>
      </c>
      <c r="B1892" s="13">
        <v>110</v>
      </c>
      <c r="C1892" s="3"/>
      <c r="D1892" s="3"/>
      <c r="E1892" s="18" t="s">
        <v>679</v>
      </c>
      <c r="F1892" s="23">
        <f>F1893+F1894+F1895+F1896</f>
        <v>99160.4</v>
      </c>
      <c r="G1892" s="23">
        <f t="shared" ref="G1892:I1892" si="1017">G1893+G1894+G1895+G1896</f>
        <v>148740.5</v>
      </c>
      <c r="H1892" s="23">
        <f t="shared" si="1017"/>
        <v>148740.5</v>
      </c>
      <c r="I1892" s="23">
        <f t="shared" si="1017"/>
        <v>0</v>
      </c>
    </row>
    <row r="1893" spans="1:9" x14ac:dyDescent="0.25">
      <c r="A1893" s="3" t="s">
        <v>546</v>
      </c>
      <c r="B1893" s="13">
        <v>110</v>
      </c>
      <c r="C1893" s="3" t="s">
        <v>5</v>
      </c>
      <c r="D1893" s="3" t="s">
        <v>6</v>
      </c>
      <c r="E1893" s="18" t="s">
        <v>638</v>
      </c>
      <c r="F1893" s="23">
        <v>21665.4</v>
      </c>
      <c r="G1893" s="23">
        <v>32497.9</v>
      </c>
      <c r="H1893" s="23">
        <v>32497.9</v>
      </c>
      <c r="I1893" s="23"/>
    </row>
    <row r="1894" spans="1:9" x14ac:dyDescent="0.25">
      <c r="A1894" s="3" t="s">
        <v>546</v>
      </c>
      <c r="B1894" s="13">
        <v>110</v>
      </c>
      <c r="C1894" s="3" t="s">
        <v>29</v>
      </c>
      <c r="D1894" s="3" t="s">
        <v>31</v>
      </c>
      <c r="E1894" s="18" t="s">
        <v>657</v>
      </c>
      <c r="F1894" s="23">
        <v>22915.200000000001</v>
      </c>
      <c r="G1894" s="23">
        <v>34372.800000000003</v>
      </c>
      <c r="H1894" s="23">
        <v>34372.800000000003</v>
      </c>
      <c r="I1894" s="23"/>
    </row>
    <row r="1895" spans="1:9" ht="31.5" x14ac:dyDescent="0.25">
      <c r="A1895" s="3" t="s">
        <v>546</v>
      </c>
      <c r="B1895" s="13">
        <v>110</v>
      </c>
      <c r="C1895" s="3" t="s">
        <v>25</v>
      </c>
      <c r="D1895" s="3" t="s">
        <v>169</v>
      </c>
      <c r="E1895" s="18" t="s">
        <v>659</v>
      </c>
      <c r="F1895" s="23">
        <v>32497.9</v>
      </c>
      <c r="G1895" s="23">
        <v>48746.9</v>
      </c>
      <c r="H1895" s="23">
        <v>48746.9</v>
      </c>
      <c r="I1895" s="23"/>
    </row>
    <row r="1896" spans="1:9" x14ac:dyDescent="0.25">
      <c r="A1896" s="3" t="s">
        <v>546</v>
      </c>
      <c r="B1896" s="13">
        <v>110</v>
      </c>
      <c r="C1896" s="3" t="s">
        <v>115</v>
      </c>
      <c r="D1896" s="3" t="s">
        <v>5</v>
      </c>
      <c r="E1896" s="18" t="s">
        <v>665</v>
      </c>
      <c r="F1896" s="23">
        <v>22081.9</v>
      </c>
      <c r="G1896" s="23">
        <v>33122.9</v>
      </c>
      <c r="H1896" s="23">
        <v>33122.9</v>
      </c>
      <c r="I1896" s="23"/>
    </row>
    <row r="1897" spans="1:9" ht="47.25" x14ac:dyDescent="0.25">
      <c r="A1897" s="3" t="s">
        <v>546</v>
      </c>
      <c r="B1897" s="13">
        <v>200</v>
      </c>
      <c r="C1897" s="3"/>
      <c r="D1897" s="3"/>
      <c r="E1897" s="18" t="s">
        <v>673</v>
      </c>
      <c r="F1897" s="23">
        <f>F1898</f>
        <v>36220.599999999991</v>
      </c>
      <c r="G1897" s="23">
        <f t="shared" ref="G1897:I1897" si="1018">G1898</f>
        <v>12921</v>
      </c>
      <c r="H1897" s="23">
        <f t="shared" si="1018"/>
        <v>12927.7</v>
      </c>
      <c r="I1897" s="23">
        <f t="shared" si="1018"/>
        <v>0</v>
      </c>
    </row>
    <row r="1898" spans="1:9" ht="47.25" x14ac:dyDescent="0.25">
      <c r="A1898" s="3" t="s">
        <v>546</v>
      </c>
      <c r="B1898" s="13">
        <v>240</v>
      </c>
      <c r="C1898" s="3"/>
      <c r="D1898" s="3"/>
      <c r="E1898" s="18" t="s">
        <v>681</v>
      </c>
      <c r="F1898" s="23">
        <f>F1899+F1900+F1901+F1902</f>
        <v>36220.599999999991</v>
      </c>
      <c r="G1898" s="23">
        <f t="shared" ref="G1898:I1898" si="1019">G1899+G1900+G1901+G1902</f>
        <v>12921</v>
      </c>
      <c r="H1898" s="23">
        <f t="shared" si="1019"/>
        <v>12927.7</v>
      </c>
      <c r="I1898" s="23">
        <f t="shared" si="1019"/>
        <v>0</v>
      </c>
    </row>
    <row r="1899" spans="1:9" x14ac:dyDescent="0.25">
      <c r="A1899" s="3" t="s">
        <v>546</v>
      </c>
      <c r="B1899" s="13">
        <v>240</v>
      </c>
      <c r="C1899" s="3" t="s">
        <v>5</v>
      </c>
      <c r="D1899" s="3" t="s">
        <v>6</v>
      </c>
      <c r="E1899" s="18" t="s">
        <v>638</v>
      </c>
      <c r="F1899" s="23">
        <v>1421.3</v>
      </c>
      <c r="G1899" s="23">
        <v>2132</v>
      </c>
      <c r="H1899" s="23">
        <v>2132</v>
      </c>
      <c r="I1899" s="23"/>
    </row>
    <row r="1900" spans="1:9" x14ac:dyDescent="0.25">
      <c r="A1900" s="3" t="s">
        <v>546</v>
      </c>
      <c r="B1900" s="13">
        <v>240</v>
      </c>
      <c r="C1900" s="3" t="s">
        <v>29</v>
      </c>
      <c r="D1900" s="3" t="s">
        <v>31</v>
      </c>
      <c r="E1900" s="18" t="s">
        <v>657</v>
      </c>
      <c r="F1900" s="23">
        <v>21686.6</v>
      </c>
      <c r="G1900" s="23">
        <v>5418</v>
      </c>
      <c r="H1900" s="23">
        <v>5424.7</v>
      </c>
      <c r="I1900" s="23"/>
    </row>
    <row r="1901" spans="1:9" ht="31.5" x14ac:dyDescent="0.25">
      <c r="A1901" s="3" t="s">
        <v>546</v>
      </c>
      <c r="B1901" s="13">
        <v>240</v>
      </c>
      <c r="C1901" s="3" t="s">
        <v>25</v>
      </c>
      <c r="D1901" s="3" t="s">
        <v>169</v>
      </c>
      <c r="E1901" s="18" t="s">
        <v>659</v>
      </c>
      <c r="F1901" s="23">
        <v>9824</v>
      </c>
      <c r="G1901" s="23">
        <v>3198</v>
      </c>
      <c r="H1901" s="23">
        <v>3198</v>
      </c>
      <c r="I1901" s="23"/>
    </row>
    <row r="1902" spans="1:9" x14ac:dyDescent="0.25">
      <c r="A1902" s="3" t="s">
        <v>546</v>
      </c>
      <c r="B1902" s="13">
        <v>240</v>
      </c>
      <c r="C1902" s="3" t="s">
        <v>115</v>
      </c>
      <c r="D1902" s="3" t="s">
        <v>5</v>
      </c>
      <c r="E1902" s="18" t="s">
        <v>665</v>
      </c>
      <c r="F1902" s="23">
        <v>3288.7</v>
      </c>
      <c r="G1902" s="23">
        <v>2173</v>
      </c>
      <c r="H1902" s="23">
        <v>2173</v>
      </c>
      <c r="I1902" s="23"/>
    </row>
    <row r="1903" spans="1:9" ht="47.25" x14ac:dyDescent="0.25">
      <c r="A1903" s="3" t="s">
        <v>851</v>
      </c>
      <c r="B1903" s="13"/>
      <c r="C1903" s="3"/>
      <c r="D1903" s="3"/>
      <c r="E1903" s="18" t="s">
        <v>921</v>
      </c>
      <c r="F1903" s="23">
        <f>F1904+F1907</f>
        <v>164427.79999999999</v>
      </c>
      <c r="G1903" s="23">
        <f t="shared" ref="G1903:I1903" si="1020">G1904+G1907</f>
        <v>246297.4</v>
      </c>
      <c r="H1903" s="23">
        <f t="shared" si="1020"/>
        <v>246452.1</v>
      </c>
      <c r="I1903" s="23">
        <f t="shared" si="1020"/>
        <v>0</v>
      </c>
    </row>
    <row r="1904" spans="1:9" ht="94.5" x14ac:dyDescent="0.25">
      <c r="A1904" s="3" t="s">
        <v>851</v>
      </c>
      <c r="B1904" s="13">
        <v>100</v>
      </c>
      <c r="C1904" s="3"/>
      <c r="D1904" s="3"/>
      <c r="E1904" s="18" t="s">
        <v>672</v>
      </c>
      <c r="F1904" s="23">
        <f>F1905</f>
        <v>162663</v>
      </c>
      <c r="G1904" s="23">
        <f t="shared" ref="G1904:I1905" si="1021">G1905</f>
        <v>243843</v>
      </c>
      <c r="H1904" s="23">
        <f t="shared" si="1021"/>
        <v>243911.1</v>
      </c>
      <c r="I1904" s="23">
        <f t="shared" si="1021"/>
        <v>0</v>
      </c>
    </row>
    <row r="1905" spans="1:9" ht="31.5" x14ac:dyDescent="0.25">
      <c r="A1905" s="3" t="s">
        <v>851</v>
      </c>
      <c r="B1905" s="13">
        <v>110</v>
      </c>
      <c r="C1905" s="3"/>
      <c r="D1905" s="3"/>
      <c r="E1905" s="18" t="s">
        <v>679</v>
      </c>
      <c r="F1905" s="23">
        <f>F1906</f>
        <v>162663</v>
      </c>
      <c r="G1905" s="23">
        <f t="shared" si="1021"/>
        <v>243843</v>
      </c>
      <c r="H1905" s="23">
        <f t="shared" si="1021"/>
        <v>243911.1</v>
      </c>
      <c r="I1905" s="23">
        <f t="shared" si="1021"/>
        <v>0</v>
      </c>
    </row>
    <row r="1906" spans="1:9" x14ac:dyDescent="0.25">
      <c r="A1906" s="3" t="s">
        <v>851</v>
      </c>
      <c r="B1906" s="13">
        <v>110</v>
      </c>
      <c r="C1906" s="3" t="s">
        <v>29</v>
      </c>
      <c r="D1906" s="3" t="s">
        <v>31</v>
      </c>
      <c r="E1906" s="18" t="s">
        <v>657</v>
      </c>
      <c r="F1906" s="23">
        <v>162663</v>
      </c>
      <c r="G1906" s="23">
        <v>243843</v>
      </c>
      <c r="H1906" s="23">
        <v>243911.1</v>
      </c>
      <c r="I1906" s="23"/>
    </row>
    <row r="1907" spans="1:9" ht="47.25" x14ac:dyDescent="0.25">
      <c r="A1907" s="3" t="s">
        <v>851</v>
      </c>
      <c r="B1907" s="13">
        <v>200</v>
      </c>
      <c r="C1907" s="3"/>
      <c r="D1907" s="3"/>
      <c r="E1907" s="18" t="s">
        <v>673</v>
      </c>
      <c r="F1907" s="23">
        <f>F1908</f>
        <v>1764.8</v>
      </c>
      <c r="G1907" s="23">
        <f t="shared" ref="G1907:I1908" si="1022">G1908</f>
        <v>2454.4</v>
      </c>
      <c r="H1907" s="23">
        <f t="shared" si="1022"/>
        <v>2541</v>
      </c>
      <c r="I1907" s="23">
        <f t="shared" si="1022"/>
        <v>0</v>
      </c>
    </row>
    <row r="1908" spans="1:9" ht="47.25" x14ac:dyDescent="0.25">
      <c r="A1908" s="3" t="s">
        <v>851</v>
      </c>
      <c r="B1908" s="13">
        <v>240</v>
      </c>
      <c r="C1908" s="3"/>
      <c r="D1908" s="3"/>
      <c r="E1908" s="18" t="s">
        <v>681</v>
      </c>
      <c r="F1908" s="23">
        <f>F1909</f>
        <v>1764.8</v>
      </c>
      <c r="G1908" s="23">
        <f t="shared" si="1022"/>
        <v>2454.4</v>
      </c>
      <c r="H1908" s="23">
        <f t="shared" si="1022"/>
        <v>2541</v>
      </c>
      <c r="I1908" s="23">
        <f t="shared" si="1022"/>
        <v>0</v>
      </c>
    </row>
    <row r="1909" spans="1:9" x14ac:dyDescent="0.25">
      <c r="A1909" s="3" t="s">
        <v>851</v>
      </c>
      <c r="B1909" s="13">
        <v>240</v>
      </c>
      <c r="C1909" s="3" t="s">
        <v>29</v>
      </c>
      <c r="D1909" s="3" t="s">
        <v>31</v>
      </c>
      <c r="E1909" s="18" t="s">
        <v>657</v>
      </c>
      <c r="F1909" s="23">
        <v>1764.8</v>
      </c>
      <c r="G1909" s="23">
        <v>2454.4</v>
      </c>
      <c r="H1909" s="23">
        <v>2541</v>
      </c>
      <c r="I1909" s="23"/>
    </row>
    <row r="1910" spans="1:9" s="12" customFormat="1" ht="63" x14ac:dyDescent="0.25">
      <c r="A1910" s="11" t="s">
        <v>552</v>
      </c>
      <c r="B1910" s="21"/>
      <c r="C1910" s="11"/>
      <c r="D1910" s="11"/>
      <c r="E1910" s="20" t="s">
        <v>781</v>
      </c>
      <c r="F1910" s="22">
        <f>F1911+F1921+F1928</f>
        <v>166850.5</v>
      </c>
      <c r="G1910" s="22">
        <f t="shared" ref="G1910:I1910" si="1023">G1911+G1921+G1928</f>
        <v>165074.9</v>
      </c>
      <c r="H1910" s="22">
        <f t="shared" si="1023"/>
        <v>165125</v>
      </c>
      <c r="I1910" s="22">
        <f t="shared" si="1023"/>
        <v>0</v>
      </c>
    </row>
    <row r="1911" spans="1:9" ht="47.25" x14ac:dyDescent="0.25">
      <c r="A1911" s="3" t="s">
        <v>549</v>
      </c>
      <c r="B1911" s="13"/>
      <c r="C1911" s="3"/>
      <c r="D1911" s="3"/>
      <c r="E1911" s="18" t="s">
        <v>800</v>
      </c>
      <c r="F1911" s="23">
        <f>F1912+F1915+F1918</f>
        <v>62200.7</v>
      </c>
      <c r="G1911" s="23">
        <f t="shared" ref="G1911:I1911" si="1024">G1912+G1915+G1918</f>
        <v>60138.400000000001</v>
      </c>
      <c r="H1911" s="23">
        <f t="shared" si="1024"/>
        <v>60138.400000000001</v>
      </c>
      <c r="I1911" s="23">
        <f t="shared" si="1024"/>
        <v>0</v>
      </c>
    </row>
    <row r="1912" spans="1:9" ht="94.5" x14ac:dyDescent="0.25">
      <c r="A1912" s="3" t="s">
        <v>549</v>
      </c>
      <c r="B1912" s="13">
        <v>100</v>
      </c>
      <c r="C1912" s="3"/>
      <c r="D1912" s="3"/>
      <c r="E1912" s="18" t="s">
        <v>672</v>
      </c>
      <c r="F1912" s="23">
        <f>F1913</f>
        <v>55937.7</v>
      </c>
      <c r="G1912" s="23">
        <f t="shared" ref="G1912:G1913" si="1025">G1913</f>
        <v>53930.1</v>
      </c>
      <c r="H1912" s="23">
        <f t="shared" ref="H1912:H1913" si="1026">H1913</f>
        <v>53930.1</v>
      </c>
      <c r="I1912" s="23">
        <f t="shared" ref="I1912:I1913" si="1027">I1913</f>
        <v>0</v>
      </c>
    </row>
    <row r="1913" spans="1:9" ht="31.5" x14ac:dyDescent="0.25">
      <c r="A1913" s="3" t="s">
        <v>549</v>
      </c>
      <c r="B1913" s="13">
        <v>110</v>
      </c>
      <c r="C1913" s="3"/>
      <c r="D1913" s="3"/>
      <c r="E1913" s="18" t="s">
        <v>679</v>
      </c>
      <c r="F1913" s="23">
        <f>F1914</f>
        <v>55937.7</v>
      </c>
      <c r="G1913" s="23">
        <f t="shared" si="1025"/>
        <v>53930.1</v>
      </c>
      <c r="H1913" s="23">
        <f t="shared" si="1026"/>
        <v>53930.1</v>
      </c>
      <c r="I1913" s="23">
        <f t="shared" si="1027"/>
        <v>0</v>
      </c>
    </row>
    <row r="1914" spans="1:9" x14ac:dyDescent="0.25">
      <c r="A1914" s="3" t="s">
        <v>549</v>
      </c>
      <c r="B1914" s="13">
        <v>110</v>
      </c>
      <c r="C1914" s="3" t="s">
        <v>5</v>
      </c>
      <c r="D1914" s="3" t="s">
        <v>6</v>
      </c>
      <c r="E1914" s="18" t="s">
        <v>638</v>
      </c>
      <c r="F1914" s="23">
        <v>55937.7</v>
      </c>
      <c r="G1914" s="23">
        <v>53930.1</v>
      </c>
      <c r="H1914" s="23">
        <v>53930.1</v>
      </c>
      <c r="I1914" s="23"/>
    </row>
    <row r="1915" spans="1:9" ht="47.25" x14ac:dyDescent="0.25">
      <c r="A1915" s="3" t="s">
        <v>549</v>
      </c>
      <c r="B1915" s="13">
        <v>200</v>
      </c>
      <c r="C1915" s="3"/>
      <c r="D1915" s="3"/>
      <c r="E1915" s="18" t="s">
        <v>673</v>
      </c>
      <c r="F1915" s="23">
        <f>F1916</f>
        <v>6152</v>
      </c>
      <c r="G1915" s="23">
        <f t="shared" ref="G1915:G1916" si="1028">G1916</f>
        <v>6097.3</v>
      </c>
      <c r="H1915" s="23">
        <f t="shared" ref="H1915:H1916" si="1029">H1916</f>
        <v>6097.3</v>
      </c>
      <c r="I1915" s="23">
        <f t="shared" ref="I1915:I1916" si="1030">I1916</f>
        <v>0</v>
      </c>
    </row>
    <row r="1916" spans="1:9" ht="47.25" x14ac:dyDescent="0.25">
      <c r="A1916" s="3" t="s">
        <v>549</v>
      </c>
      <c r="B1916" s="13">
        <v>240</v>
      </c>
      <c r="C1916" s="3"/>
      <c r="D1916" s="3"/>
      <c r="E1916" s="18" t="s">
        <v>681</v>
      </c>
      <c r="F1916" s="23">
        <f>F1917</f>
        <v>6152</v>
      </c>
      <c r="G1916" s="23">
        <f t="shared" si="1028"/>
        <v>6097.3</v>
      </c>
      <c r="H1916" s="23">
        <f t="shared" si="1029"/>
        <v>6097.3</v>
      </c>
      <c r="I1916" s="23">
        <f t="shared" si="1030"/>
        <v>0</v>
      </c>
    </row>
    <row r="1917" spans="1:9" x14ac:dyDescent="0.25">
      <c r="A1917" s="3" t="s">
        <v>549</v>
      </c>
      <c r="B1917" s="13">
        <v>240</v>
      </c>
      <c r="C1917" s="3" t="s">
        <v>5</v>
      </c>
      <c r="D1917" s="3" t="s">
        <v>6</v>
      </c>
      <c r="E1917" s="18" t="s">
        <v>638</v>
      </c>
      <c r="F1917" s="23">
        <v>6152</v>
      </c>
      <c r="G1917" s="23">
        <v>6097.3</v>
      </c>
      <c r="H1917" s="23">
        <v>6097.3</v>
      </c>
      <c r="I1917" s="23"/>
    </row>
    <row r="1918" spans="1:9" x14ac:dyDescent="0.25">
      <c r="A1918" s="3" t="s">
        <v>549</v>
      </c>
      <c r="B1918" s="13">
        <v>800</v>
      </c>
      <c r="C1918" s="3"/>
      <c r="D1918" s="3"/>
      <c r="E1918" s="18" t="s">
        <v>678</v>
      </c>
      <c r="F1918" s="23">
        <f>F1919</f>
        <v>111</v>
      </c>
      <c r="G1918" s="23">
        <f t="shared" ref="G1918:G1919" si="1031">G1919</f>
        <v>111</v>
      </c>
      <c r="H1918" s="23">
        <f t="shared" ref="H1918:H1919" si="1032">H1919</f>
        <v>111</v>
      </c>
      <c r="I1918" s="23">
        <f t="shared" ref="I1918:I1919" si="1033">I1919</f>
        <v>0</v>
      </c>
    </row>
    <row r="1919" spans="1:9" x14ac:dyDescent="0.25">
      <c r="A1919" s="3" t="s">
        <v>549</v>
      </c>
      <c r="B1919" s="13">
        <v>850</v>
      </c>
      <c r="C1919" s="3"/>
      <c r="D1919" s="3"/>
      <c r="E1919" s="18" t="s">
        <v>696</v>
      </c>
      <c r="F1919" s="23">
        <f>F1920</f>
        <v>111</v>
      </c>
      <c r="G1919" s="23">
        <f t="shared" si="1031"/>
        <v>111</v>
      </c>
      <c r="H1919" s="23">
        <f t="shared" si="1032"/>
        <v>111</v>
      </c>
      <c r="I1919" s="23">
        <f t="shared" si="1033"/>
        <v>0</v>
      </c>
    </row>
    <row r="1920" spans="1:9" x14ac:dyDescent="0.25">
      <c r="A1920" s="3" t="s">
        <v>549</v>
      </c>
      <c r="B1920" s="13">
        <v>850</v>
      </c>
      <c r="C1920" s="3" t="s">
        <v>5</v>
      </c>
      <c r="D1920" s="3" t="s">
        <v>6</v>
      </c>
      <c r="E1920" s="18" t="s">
        <v>638</v>
      </c>
      <c r="F1920" s="23">
        <v>111</v>
      </c>
      <c r="G1920" s="23">
        <v>111</v>
      </c>
      <c r="H1920" s="23">
        <v>111</v>
      </c>
      <c r="I1920" s="23"/>
    </row>
    <row r="1921" spans="1:9" ht="31.5" x14ac:dyDescent="0.25">
      <c r="A1921" s="3" t="s">
        <v>550</v>
      </c>
      <c r="B1921" s="13"/>
      <c r="C1921" s="3"/>
      <c r="D1921" s="3"/>
      <c r="E1921" s="18" t="s">
        <v>1174</v>
      </c>
      <c r="F1921" s="23">
        <f>F1922+F1925</f>
        <v>79229.5</v>
      </c>
      <c r="G1921" s="23">
        <f t="shared" ref="G1921:I1921" si="1034">G1922+G1925</f>
        <v>83565.2</v>
      </c>
      <c r="H1921" s="23">
        <f t="shared" si="1034"/>
        <v>84003.4</v>
      </c>
      <c r="I1921" s="23">
        <f t="shared" si="1034"/>
        <v>0</v>
      </c>
    </row>
    <row r="1922" spans="1:9" ht="47.25" x14ac:dyDescent="0.25">
      <c r="A1922" s="3" t="s">
        <v>550</v>
      </c>
      <c r="B1922" s="13">
        <v>200</v>
      </c>
      <c r="C1922" s="3"/>
      <c r="D1922" s="3"/>
      <c r="E1922" s="18" t="s">
        <v>673</v>
      </c>
      <c r="F1922" s="23">
        <f>F1923</f>
        <v>72910.399999999994</v>
      </c>
      <c r="G1922" s="23">
        <f t="shared" ref="G1922:G1923" si="1035">G1923</f>
        <v>77415</v>
      </c>
      <c r="H1922" s="23">
        <f t="shared" ref="H1922:H1923" si="1036">H1923</f>
        <v>77996.5</v>
      </c>
      <c r="I1922" s="23">
        <f t="shared" ref="I1922:I1923" si="1037">I1923</f>
        <v>0</v>
      </c>
    </row>
    <row r="1923" spans="1:9" ht="47.25" x14ac:dyDescent="0.25">
      <c r="A1923" s="3" t="s">
        <v>550</v>
      </c>
      <c r="B1923" s="13">
        <v>240</v>
      </c>
      <c r="C1923" s="3"/>
      <c r="D1923" s="3"/>
      <c r="E1923" s="18" t="s">
        <v>681</v>
      </c>
      <c r="F1923" s="23">
        <f>F1924</f>
        <v>72910.399999999994</v>
      </c>
      <c r="G1923" s="23">
        <f t="shared" si="1035"/>
        <v>77415</v>
      </c>
      <c r="H1923" s="23">
        <f t="shared" si="1036"/>
        <v>77996.5</v>
      </c>
      <c r="I1923" s="23">
        <f t="shared" si="1037"/>
        <v>0</v>
      </c>
    </row>
    <row r="1924" spans="1:9" x14ac:dyDescent="0.25">
      <c r="A1924" s="3" t="s">
        <v>550</v>
      </c>
      <c r="B1924" s="13">
        <v>240</v>
      </c>
      <c r="C1924" s="3" t="s">
        <v>5</v>
      </c>
      <c r="D1924" s="3" t="s">
        <v>6</v>
      </c>
      <c r="E1924" s="18" t="s">
        <v>638</v>
      </c>
      <c r="F1924" s="23">
        <v>72910.399999999994</v>
      </c>
      <c r="G1924" s="23">
        <v>77415</v>
      </c>
      <c r="H1924" s="23">
        <v>77996.5</v>
      </c>
      <c r="I1924" s="23"/>
    </row>
    <row r="1925" spans="1:9" x14ac:dyDescent="0.25">
      <c r="A1925" s="3" t="s">
        <v>550</v>
      </c>
      <c r="B1925" s="13">
        <v>800</v>
      </c>
      <c r="C1925" s="3"/>
      <c r="D1925" s="3"/>
      <c r="E1925" s="18" t="s">
        <v>678</v>
      </c>
      <c r="F1925" s="23">
        <f>F1926</f>
        <v>6319.1</v>
      </c>
      <c r="G1925" s="23">
        <f t="shared" ref="G1925:G1926" si="1038">G1926</f>
        <v>6150.2</v>
      </c>
      <c r="H1925" s="23">
        <f t="shared" ref="H1925:H1926" si="1039">H1926</f>
        <v>6006.9</v>
      </c>
      <c r="I1925" s="23">
        <f t="shared" ref="I1925:I1926" si="1040">I1926</f>
        <v>0</v>
      </c>
    </row>
    <row r="1926" spans="1:9" x14ac:dyDescent="0.25">
      <c r="A1926" s="3" t="s">
        <v>550</v>
      </c>
      <c r="B1926" s="13">
        <v>850</v>
      </c>
      <c r="C1926" s="3"/>
      <c r="D1926" s="3"/>
      <c r="E1926" s="18" t="s">
        <v>696</v>
      </c>
      <c r="F1926" s="23">
        <f>F1927</f>
        <v>6319.1</v>
      </c>
      <c r="G1926" s="23">
        <f t="shared" si="1038"/>
        <v>6150.2</v>
      </c>
      <c r="H1926" s="23">
        <f t="shared" si="1039"/>
        <v>6006.9</v>
      </c>
      <c r="I1926" s="23">
        <f t="shared" si="1040"/>
        <v>0</v>
      </c>
    </row>
    <row r="1927" spans="1:9" x14ac:dyDescent="0.25">
      <c r="A1927" s="3" t="s">
        <v>550</v>
      </c>
      <c r="B1927" s="13">
        <v>850</v>
      </c>
      <c r="C1927" s="3" t="s">
        <v>5</v>
      </c>
      <c r="D1927" s="3" t="s">
        <v>6</v>
      </c>
      <c r="E1927" s="18" t="s">
        <v>638</v>
      </c>
      <c r="F1927" s="23">
        <v>6319.1</v>
      </c>
      <c r="G1927" s="23">
        <v>6150.2</v>
      </c>
      <c r="H1927" s="23">
        <v>6006.9</v>
      </c>
      <c r="I1927" s="23"/>
    </row>
    <row r="1928" spans="1:9" ht="31.5" x14ac:dyDescent="0.25">
      <c r="A1928" s="3" t="s">
        <v>551</v>
      </c>
      <c r="B1928" s="13"/>
      <c r="C1928" s="3"/>
      <c r="D1928" s="3"/>
      <c r="E1928" s="18" t="s">
        <v>1175</v>
      </c>
      <c r="F1928" s="23">
        <f>F1929</f>
        <v>25420.3</v>
      </c>
      <c r="G1928" s="23">
        <f t="shared" ref="G1928:I1930" si="1041">G1929</f>
        <v>21371.3</v>
      </c>
      <c r="H1928" s="23">
        <f t="shared" si="1041"/>
        <v>20983.200000000001</v>
      </c>
      <c r="I1928" s="23">
        <f t="shared" si="1041"/>
        <v>0</v>
      </c>
    </row>
    <row r="1929" spans="1:9" ht="47.25" x14ac:dyDescent="0.25">
      <c r="A1929" s="3" t="s">
        <v>551</v>
      </c>
      <c r="B1929" s="13">
        <v>200</v>
      </c>
      <c r="C1929" s="3"/>
      <c r="D1929" s="3"/>
      <c r="E1929" s="18" t="s">
        <v>673</v>
      </c>
      <c r="F1929" s="23">
        <f>F1930</f>
        <v>25420.3</v>
      </c>
      <c r="G1929" s="23">
        <f t="shared" si="1041"/>
        <v>21371.3</v>
      </c>
      <c r="H1929" s="23">
        <f t="shared" si="1041"/>
        <v>20983.200000000001</v>
      </c>
      <c r="I1929" s="23">
        <f t="shared" si="1041"/>
        <v>0</v>
      </c>
    </row>
    <row r="1930" spans="1:9" ht="47.25" x14ac:dyDescent="0.25">
      <c r="A1930" s="3" t="s">
        <v>551</v>
      </c>
      <c r="B1930" s="13">
        <v>240</v>
      </c>
      <c r="C1930" s="3"/>
      <c r="D1930" s="3"/>
      <c r="E1930" s="18" t="s">
        <v>681</v>
      </c>
      <c r="F1930" s="23">
        <f>F1931</f>
        <v>25420.3</v>
      </c>
      <c r="G1930" s="23">
        <f t="shared" si="1041"/>
        <v>21371.3</v>
      </c>
      <c r="H1930" s="23">
        <f t="shared" si="1041"/>
        <v>20983.200000000001</v>
      </c>
      <c r="I1930" s="23">
        <f t="shared" si="1041"/>
        <v>0</v>
      </c>
    </row>
    <row r="1931" spans="1:9" x14ac:dyDescent="0.25">
      <c r="A1931" s="3" t="s">
        <v>551</v>
      </c>
      <c r="B1931" s="13">
        <v>240</v>
      </c>
      <c r="C1931" s="3" t="s">
        <v>5</v>
      </c>
      <c r="D1931" s="3" t="s">
        <v>6</v>
      </c>
      <c r="E1931" s="18" t="s">
        <v>638</v>
      </c>
      <c r="F1931" s="23">
        <v>25420.3</v>
      </c>
      <c r="G1931" s="23">
        <v>21371.3</v>
      </c>
      <c r="H1931" s="23">
        <v>20983.200000000001</v>
      </c>
      <c r="I1931" s="23"/>
    </row>
    <row r="1932" spans="1:9" s="12" customFormat="1" x14ac:dyDescent="0.25">
      <c r="A1932" s="11" t="s">
        <v>555</v>
      </c>
      <c r="B1932" s="21"/>
      <c r="C1932" s="11"/>
      <c r="D1932" s="11"/>
      <c r="E1932" s="20" t="s">
        <v>782</v>
      </c>
      <c r="F1932" s="22">
        <f>F1933+F1937</f>
        <v>39878.6</v>
      </c>
      <c r="G1932" s="22">
        <f t="shared" ref="G1932:I1932" si="1042">G1933+G1937</f>
        <v>14477.1</v>
      </c>
      <c r="H1932" s="22">
        <f t="shared" si="1042"/>
        <v>14477.4</v>
      </c>
      <c r="I1932" s="22">
        <f t="shared" si="1042"/>
        <v>0</v>
      </c>
    </row>
    <row r="1933" spans="1:9" ht="47.25" x14ac:dyDescent="0.25">
      <c r="A1933" s="3" t="s">
        <v>553</v>
      </c>
      <c r="B1933" s="13"/>
      <c r="C1933" s="3"/>
      <c r="D1933" s="3"/>
      <c r="E1933" s="18" t="s">
        <v>800</v>
      </c>
      <c r="F1933" s="23">
        <f>F1934</f>
        <v>15037.1</v>
      </c>
      <c r="G1933" s="23">
        <f t="shared" ref="G1933:G1935" si="1043">G1934</f>
        <v>14477.1</v>
      </c>
      <c r="H1933" s="23">
        <f t="shared" ref="H1933:H1935" si="1044">H1934</f>
        <v>14477.4</v>
      </c>
      <c r="I1933" s="23">
        <f t="shared" ref="I1933:I1935" si="1045">I1934</f>
        <v>0</v>
      </c>
    </row>
    <row r="1934" spans="1:9" ht="47.25" x14ac:dyDescent="0.25">
      <c r="A1934" s="3" t="s">
        <v>553</v>
      </c>
      <c r="B1934" s="13">
        <v>600</v>
      </c>
      <c r="C1934" s="3"/>
      <c r="D1934" s="3"/>
      <c r="E1934" s="18" t="s">
        <v>676</v>
      </c>
      <c r="F1934" s="23">
        <f>F1935</f>
        <v>15037.1</v>
      </c>
      <c r="G1934" s="23">
        <f t="shared" si="1043"/>
        <v>14477.1</v>
      </c>
      <c r="H1934" s="23">
        <f t="shared" si="1044"/>
        <v>14477.4</v>
      </c>
      <c r="I1934" s="23">
        <f t="shared" si="1045"/>
        <v>0</v>
      </c>
    </row>
    <row r="1935" spans="1:9" x14ac:dyDescent="0.25">
      <c r="A1935" s="3" t="s">
        <v>553</v>
      </c>
      <c r="B1935" s="13">
        <v>610</v>
      </c>
      <c r="C1935" s="3"/>
      <c r="D1935" s="3"/>
      <c r="E1935" s="18" t="s">
        <v>690</v>
      </c>
      <c r="F1935" s="23">
        <f>F1936</f>
        <v>15037.1</v>
      </c>
      <c r="G1935" s="23">
        <f t="shared" si="1043"/>
        <v>14477.1</v>
      </c>
      <c r="H1935" s="23">
        <f t="shared" si="1044"/>
        <v>14477.4</v>
      </c>
      <c r="I1935" s="23">
        <f t="shared" si="1045"/>
        <v>0</v>
      </c>
    </row>
    <row r="1936" spans="1:9" x14ac:dyDescent="0.25">
      <c r="A1936" s="3" t="s">
        <v>553</v>
      </c>
      <c r="B1936" s="13">
        <v>610</v>
      </c>
      <c r="C1936" s="3" t="s">
        <v>5</v>
      </c>
      <c r="D1936" s="3" t="s">
        <v>6</v>
      </c>
      <c r="E1936" s="18" t="s">
        <v>638</v>
      </c>
      <c r="F1936" s="23">
        <v>15037.1</v>
      </c>
      <c r="G1936" s="23">
        <v>14477.1</v>
      </c>
      <c r="H1936" s="23">
        <v>14477.4</v>
      </c>
      <c r="I1936" s="23"/>
    </row>
    <row r="1937" spans="1:9" ht="31.5" x14ac:dyDescent="0.25">
      <c r="A1937" s="3" t="s">
        <v>554</v>
      </c>
      <c r="B1937" s="13"/>
      <c r="C1937" s="3"/>
      <c r="D1937" s="3"/>
      <c r="E1937" s="18" t="s">
        <v>1176</v>
      </c>
      <c r="F1937" s="23">
        <f>F1938</f>
        <v>24841.5</v>
      </c>
      <c r="G1937" s="23">
        <f t="shared" ref="G1937:G1939" si="1046">G1938</f>
        <v>0</v>
      </c>
      <c r="H1937" s="23">
        <f t="shared" ref="H1937:H1939" si="1047">H1938</f>
        <v>0</v>
      </c>
      <c r="I1937" s="23">
        <f t="shared" ref="I1937:I1939" si="1048">I1938</f>
        <v>0</v>
      </c>
    </row>
    <row r="1938" spans="1:9" ht="47.25" x14ac:dyDescent="0.25">
      <c r="A1938" s="3" t="s">
        <v>554</v>
      </c>
      <c r="B1938" s="13">
        <v>600</v>
      </c>
      <c r="C1938" s="3"/>
      <c r="D1938" s="3"/>
      <c r="E1938" s="18" t="s">
        <v>676</v>
      </c>
      <c r="F1938" s="23">
        <f>F1939</f>
        <v>24841.5</v>
      </c>
      <c r="G1938" s="23">
        <f t="shared" si="1046"/>
        <v>0</v>
      </c>
      <c r="H1938" s="23">
        <f t="shared" si="1047"/>
        <v>0</v>
      </c>
      <c r="I1938" s="23">
        <f t="shared" si="1048"/>
        <v>0</v>
      </c>
    </row>
    <row r="1939" spans="1:9" x14ac:dyDescent="0.25">
      <c r="A1939" s="3" t="s">
        <v>554</v>
      </c>
      <c r="B1939" s="13">
        <v>610</v>
      </c>
      <c r="C1939" s="3"/>
      <c r="D1939" s="3"/>
      <c r="E1939" s="18" t="s">
        <v>690</v>
      </c>
      <c r="F1939" s="23">
        <f>F1940</f>
        <v>24841.5</v>
      </c>
      <c r="G1939" s="23">
        <f t="shared" si="1046"/>
        <v>0</v>
      </c>
      <c r="H1939" s="23">
        <f t="shared" si="1047"/>
        <v>0</v>
      </c>
      <c r="I1939" s="23">
        <f t="shared" si="1048"/>
        <v>0</v>
      </c>
    </row>
    <row r="1940" spans="1:9" x14ac:dyDescent="0.25">
      <c r="A1940" s="3" t="s">
        <v>554</v>
      </c>
      <c r="B1940" s="13">
        <v>610</v>
      </c>
      <c r="C1940" s="3" t="s">
        <v>5</v>
      </c>
      <c r="D1940" s="3" t="s">
        <v>6</v>
      </c>
      <c r="E1940" s="18" t="s">
        <v>638</v>
      </c>
      <c r="F1940" s="23">
        <v>24841.5</v>
      </c>
      <c r="G1940" s="23">
        <v>0</v>
      </c>
      <c r="H1940" s="23">
        <v>0</v>
      </c>
      <c r="I1940" s="23"/>
    </row>
    <row r="1941" spans="1:9" s="12" customFormat="1" ht="63" x14ac:dyDescent="0.25">
      <c r="A1941" s="11" t="s">
        <v>559</v>
      </c>
      <c r="B1941" s="21"/>
      <c r="C1941" s="11"/>
      <c r="D1941" s="11"/>
      <c r="E1941" s="20" t="s">
        <v>783</v>
      </c>
      <c r="F1941" s="22">
        <f>F1942+F1952+F1956</f>
        <v>25021.200000000001</v>
      </c>
      <c r="G1941" s="22">
        <f t="shared" ref="G1941:I1941" si="1049">G1942+G1952+G1956</f>
        <v>24805.7</v>
      </c>
      <c r="H1941" s="22">
        <f t="shared" si="1049"/>
        <v>24805.7</v>
      </c>
      <c r="I1941" s="22">
        <f t="shared" si="1049"/>
        <v>0</v>
      </c>
    </row>
    <row r="1942" spans="1:9" ht="47.25" x14ac:dyDescent="0.25">
      <c r="A1942" s="3" t="s">
        <v>556</v>
      </c>
      <c r="B1942" s="13"/>
      <c r="C1942" s="3"/>
      <c r="D1942" s="3"/>
      <c r="E1942" s="18" t="s">
        <v>800</v>
      </c>
      <c r="F1942" s="23">
        <f>F1943+F1946+F1949</f>
        <v>13241.5</v>
      </c>
      <c r="G1942" s="23">
        <f t="shared" ref="G1942:I1942" si="1050">G1943+G1946+G1949</f>
        <v>13026</v>
      </c>
      <c r="H1942" s="23">
        <f t="shared" si="1050"/>
        <v>13026</v>
      </c>
      <c r="I1942" s="23">
        <f t="shared" si="1050"/>
        <v>0</v>
      </c>
    </row>
    <row r="1943" spans="1:9" ht="94.5" x14ac:dyDescent="0.25">
      <c r="A1943" s="3" t="s">
        <v>556</v>
      </c>
      <c r="B1943" s="13">
        <v>100</v>
      </c>
      <c r="C1943" s="3"/>
      <c r="D1943" s="3"/>
      <c r="E1943" s="18" t="s">
        <v>672</v>
      </c>
      <c r="F1943" s="23">
        <f>F1944</f>
        <v>11899.5</v>
      </c>
      <c r="G1943" s="23">
        <f t="shared" ref="G1943:G1944" si="1051">G1944</f>
        <v>11684</v>
      </c>
      <c r="H1943" s="23">
        <f t="shared" ref="H1943:H1944" si="1052">H1944</f>
        <v>11684</v>
      </c>
      <c r="I1943" s="23">
        <f t="shared" ref="I1943:I1944" si="1053">I1944</f>
        <v>0</v>
      </c>
    </row>
    <row r="1944" spans="1:9" ht="31.5" x14ac:dyDescent="0.25">
      <c r="A1944" s="3" t="s">
        <v>556</v>
      </c>
      <c r="B1944" s="13">
        <v>110</v>
      </c>
      <c r="C1944" s="3"/>
      <c r="D1944" s="3"/>
      <c r="E1944" s="18" t="s">
        <v>679</v>
      </c>
      <c r="F1944" s="23">
        <f>F1945</f>
        <v>11899.5</v>
      </c>
      <c r="G1944" s="23">
        <f t="shared" si="1051"/>
        <v>11684</v>
      </c>
      <c r="H1944" s="23">
        <f t="shared" si="1052"/>
        <v>11684</v>
      </c>
      <c r="I1944" s="23">
        <f t="shared" si="1053"/>
        <v>0</v>
      </c>
    </row>
    <row r="1945" spans="1:9" x14ac:dyDescent="0.25">
      <c r="A1945" s="3" t="s">
        <v>556</v>
      </c>
      <c r="B1945" s="13">
        <v>110</v>
      </c>
      <c r="C1945" s="3" t="s">
        <v>31</v>
      </c>
      <c r="D1945" s="3" t="s">
        <v>29</v>
      </c>
      <c r="E1945" s="18" t="s">
        <v>660</v>
      </c>
      <c r="F1945" s="23">
        <v>11899.5</v>
      </c>
      <c r="G1945" s="23">
        <v>11684</v>
      </c>
      <c r="H1945" s="23">
        <v>11684</v>
      </c>
      <c r="I1945" s="23"/>
    </row>
    <row r="1946" spans="1:9" ht="47.25" x14ac:dyDescent="0.25">
      <c r="A1946" s="3" t="s">
        <v>556</v>
      </c>
      <c r="B1946" s="13">
        <v>200</v>
      </c>
      <c r="C1946" s="3"/>
      <c r="D1946" s="3"/>
      <c r="E1946" s="18" t="s">
        <v>673</v>
      </c>
      <c r="F1946" s="23">
        <f>F1947</f>
        <v>530.79999999999995</v>
      </c>
      <c r="G1946" s="23">
        <f t="shared" ref="G1946:G1947" si="1054">G1947</f>
        <v>530.79999999999995</v>
      </c>
      <c r="H1946" s="23">
        <f t="shared" ref="H1946:H1947" si="1055">H1947</f>
        <v>530.79999999999995</v>
      </c>
      <c r="I1946" s="23">
        <f t="shared" ref="I1946:I1947" si="1056">I1947</f>
        <v>0</v>
      </c>
    </row>
    <row r="1947" spans="1:9" ht="47.25" x14ac:dyDescent="0.25">
      <c r="A1947" s="3" t="s">
        <v>556</v>
      </c>
      <c r="B1947" s="13">
        <v>240</v>
      </c>
      <c r="C1947" s="3"/>
      <c r="D1947" s="3"/>
      <c r="E1947" s="18" t="s">
        <v>681</v>
      </c>
      <c r="F1947" s="23">
        <f>F1948</f>
        <v>530.79999999999995</v>
      </c>
      <c r="G1947" s="23">
        <f t="shared" si="1054"/>
        <v>530.79999999999995</v>
      </c>
      <c r="H1947" s="23">
        <f t="shared" si="1055"/>
        <v>530.79999999999995</v>
      </c>
      <c r="I1947" s="23">
        <f t="shared" si="1056"/>
        <v>0</v>
      </c>
    </row>
    <row r="1948" spans="1:9" x14ac:dyDescent="0.25">
      <c r="A1948" s="3" t="s">
        <v>556</v>
      </c>
      <c r="B1948" s="13">
        <v>240</v>
      </c>
      <c r="C1948" s="3" t="s">
        <v>31</v>
      </c>
      <c r="D1948" s="3" t="s">
        <v>29</v>
      </c>
      <c r="E1948" s="18" t="s">
        <v>660</v>
      </c>
      <c r="F1948" s="23">
        <v>530.79999999999995</v>
      </c>
      <c r="G1948" s="23">
        <v>530.79999999999995</v>
      </c>
      <c r="H1948" s="23">
        <v>530.79999999999995</v>
      </c>
      <c r="I1948" s="23"/>
    </row>
    <row r="1949" spans="1:9" x14ac:dyDescent="0.25">
      <c r="A1949" s="3" t="s">
        <v>556</v>
      </c>
      <c r="B1949" s="13">
        <v>800</v>
      </c>
      <c r="C1949" s="3"/>
      <c r="D1949" s="3"/>
      <c r="E1949" s="18" t="s">
        <v>678</v>
      </c>
      <c r="F1949" s="23">
        <f>F1950</f>
        <v>811.2</v>
      </c>
      <c r="G1949" s="23">
        <f t="shared" ref="G1949:G1950" si="1057">G1950</f>
        <v>811.2</v>
      </c>
      <c r="H1949" s="23">
        <f t="shared" ref="H1949:H1950" si="1058">H1950</f>
        <v>811.2</v>
      </c>
      <c r="I1949" s="23">
        <f t="shared" ref="I1949:I1950" si="1059">I1950</f>
        <v>0</v>
      </c>
    </row>
    <row r="1950" spans="1:9" x14ac:dyDescent="0.25">
      <c r="A1950" s="3" t="s">
        <v>556</v>
      </c>
      <c r="B1950" s="13">
        <v>850</v>
      </c>
      <c r="C1950" s="3"/>
      <c r="D1950" s="3"/>
      <c r="E1950" s="18" t="s">
        <v>696</v>
      </c>
      <c r="F1950" s="23">
        <f>F1951</f>
        <v>811.2</v>
      </c>
      <c r="G1950" s="23">
        <f t="shared" si="1057"/>
        <v>811.2</v>
      </c>
      <c r="H1950" s="23">
        <f t="shared" si="1058"/>
        <v>811.2</v>
      </c>
      <c r="I1950" s="23">
        <f t="shared" si="1059"/>
        <v>0</v>
      </c>
    </row>
    <row r="1951" spans="1:9" x14ac:dyDescent="0.25">
      <c r="A1951" s="3" t="s">
        <v>556</v>
      </c>
      <c r="B1951" s="13">
        <v>850</v>
      </c>
      <c r="C1951" s="3" t="s">
        <v>31</v>
      </c>
      <c r="D1951" s="3" t="s">
        <v>29</v>
      </c>
      <c r="E1951" s="18" t="s">
        <v>660</v>
      </c>
      <c r="F1951" s="23">
        <v>811.2</v>
      </c>
      <c r="G1951" s="23">
        <v>811.2</v>
      </c>
      <c r="H1951" s="23">
        <v>811.2</v>
      </c>
      <c r="I1951" s="23"/>
    </row>
    <row r="1952" spans="1:9" ht="78.75" x14ac:dyDescent="0.25">
      <c r="A1952" s="3" t="s">
        <v>557</v>
      </c>
      <c r="B1952" s="13"/>
      <c r="C1952" s="3"/>
      <c r="D1952" s="3"/>
      <c r="E1952" s="18" t="s">
        <v>1177</v>
      </c>
      <c r="F1952" s="23">
        <f>F1953</f>
        <v>10870.7</v>
      </c>
      <c r="G1952" s="23">
        <f t="shared" ref="G1952:G1954" si="1060">G1953</f>
        <v>10870.7</v>
      </c>
      <c r="H1952" s="23">
        <f t="shared" ref="H1952:H1954" si="1061">H1953</f>
        <v>10870.7</v>
      </c>
      <c r="I1952" s="23">
        <f t="shared" ref="I1952:I1954" si="1062">I1953</f>
        <v>0</v>
      </c>
    </row>
    <row r="1953" spans="1:9" ht="47.25" x14ac:dyDescent="0.25">
      <c r="A1953" s="3" t="s">
        <v>557</v>
      </c>
      <c r="B1953" s="13">
        <v>200</v>
      </c>
      <c r="C1953" s="3"/>
      <c r="D1953" s="3"/>
      <c r="E1953" s="18" t="s">
        <v>673</v>
      </c>
      <c r="F1953" s="23">
        <f>F1954</f>
        <v>10870.7</v>
      </c>
      <c r="G1953" s="23">
        <f t="shared" si="1060"/>
        <v>10870.7</v>
      </c>
      <c r="H1953" s="23">
        <f t="shared" si="1061"/>
        <v>10870.7</v>
      </c>
      <c r="I1953" s="23">
        <f t="shared" si="1062"/>
        <v>0</v>
      </c>
    </row>
    <row r="1954" spans="1:9" ht="47.25" x14ac:dyDescent="0.25">
      <c r="A1954" s="3" t="s">
        <v>557</v>
      </c>
      <c r="B1954" s="13">
        <v>240</v>
      </c>
      <c r="C1954" s="3"/>
      <c r="D1954" s="3"/>
      <c r="E1954" s="18" t="s">
        <v>681</v>
      </c>
      <c r="F1954" s="23">
        <f>F1955</f>
        <v>10870.7</v>
      </c>
      <c r="G1954" s="23">
        <f t="shared" si="1060"/>
        <v>10870.7</v>
      </c>
      <c r="H1954" s="23">
        <f t="shared" si="1061"/>
        <v>10870.7</v>
      </c>
      <c r="I1954" s="23">
        <f t="shared" si="1062"/>
        <v>0</v>
      </c>
    </row>
    <row r="1955" spans="1:9" x14ac:dyDescent="0.25">
      <c r="A1955" s="3" t="s">
        <v>557</v>
      </c>
      <c r="B1955" s="13">
        <v>240</v>
      </c>
      <c r="C1955" s="3" t="s">
        <v>31</v>
      </c>
      <c r="D1955" s="3" t="s">
        <v>29</v>
      </c>
      <c r="E1955" s="18" t="s">
        <v>660</v>
      </c>
      <c r="F1955" s="23">
        <v>10870.7</v>
      </c>
      <c r="G1955" s="23">
        <v>10870.7</v>
      </c>
      <c r="H1955" s="23">
        <v>10870.7</v>
      </c>
      <c r="I1955" s="23"/>
    </row>
    <row r="1956" spans="1:9" ht="110.25" x14ac:dyDescent="0.25">
      <c r="A1956" s="3" t="s">
        <v>558</v>
      </c>
      <c r="B1956" s="13"/>
      <c r="C1956" s="3"/>
      <c r="D1956" s="3"/>
      <c r="E1956" s="18" t="s">
        <v>1178</v>
      </c>
      <c r="F1956" s="23">
        <f>F1957</f>
        <v>909</v>
      </c>
      <c r="G1956" s="23">
        <f t="shared" ref="G1956:G1958" si="1063">G1957</f>
        <v>909</v>
      </c>
      <c r="H1956" s="23">
        <f t="shared" ref="H1956:H1958" si="1064">H1957</f>
        <v>909</v>
      </c>
      <c r="I1956" s="23">
        <f t="shared" ref="I1956:I1958" si="1065">I1957</f>
        <v>0</v>
      </c>
    </row>
    <row r="1957" spans="1:9" ht="94.5" x14ac:dyDescent="0.25">
      <c r="A1957" s="3" t="s">
        <v>558</v>
      </c>
      <c r="B1957" s="13">
        <v>100</v>
      </c>
      <c r="C1957" s="3"/>
      <c r="D1957" s="3"/>
      <c r="E1957" s="18" t="s">
        <v>672</v>
      </c>
      <c r="F1957" s="23">
        <f>F1958</f>
        <v>909</v>
      </c>
      <c r="G1957" s="23">
        <f t="shared" si="1063"/>
        <v>909</v>
      </c>
      <c r="H1957" s="23">
        <f t="shared" si="1064"/>
        <v>909</v>
      </c>
      <c r="I1957" s="23">
        <f t="shared" si="1065"/>
        <v>0</v>
      </c>
    </row>
    <row r="1958" spans="1:9" ht="31.5" x14ac:dyDescent="0.25">
      <c r="A1958" s="3" t="s">
        <v>558</v>
      </c>
      <c r="B1958" s="13">
        <v>110</v>
      </c>
      <c r="C1958" s="3"/>
      <c r="D1958" s="3"/>
      <c r="E1958" s="18" t="s">
        <v>679</v>
      </c>
      <c r="F1958" s="23">
        <f>F1959</f>
        <v>909</v>
      </c>
      <c r="G1958" s="23">
        <f t="shared" si="1063"/>
        <v>909</v>
      </c>
      <c r="H1958" s="23">
        <f t="shared" si="1064"/>
        <v>909</v>
      </c>
      <c r="I1958" s="23">
        <f t="shared" si="1065"/>
        <v>0</v>
      </c>
    </row>
    <row r="1959" spans="1:9" x14ac:dyDescent="0.25">
      <c r="A1959" s="3" t="s">
        <v>558</v>
      </c>
      <c r="B1959" s="13">
        <v>110</v>
      </c>
      <c r="C1959" s="3" t="s">
        <v>31</v>
      </c>
      <c r="D1959" s="3" t="s">
        <v>29</v>
      </c>
      <c r="E1959" s="18" t="s">
        <v>660</v>
      </c>
      <c r="F1959" s="23">
        <v>909</v>
      </c>
      <c r="G1959" s="23">
        <v>909</v>
      </c>
      <c r="H1959" s="23">
        <v>909</v>
      </c>
      <c r="I1959" s="23"/>
    </row>
    <row r="1960" spans="1:9" s="12" customFormat="1" ht="47.25" x14ac:dyDescent="0.25">
      <c r="A1960" s="11" t="s">
        <v>560</v>
      </c>
      <c r="B1960" s="21"/>
      <c r="C1960" s="11"/>
      <c r="D1960" s="11"/>
      <c r="E1960" s="20" t="s">
        <v>784</v>
      </c>
      <c r="F1960" s="22">
        <f>F1961</f>
        <v>141000</v>
      </c>
      <c r="G1960" s="22">
        <f t="shared" ref="G1960:G1962" si="1066">G1961</f>
        <v>141000</v>
      </c>
      <c r="H1960" s="22">
        <f t="shared" ref="H1960:H1962" si="1067">H1961</f>
        <v>141000</v>
      </c>
      <c r="I1960" s="22">
        <f t="shared" ref="I1960:I1962" si="1068">I1961</f>
        <v>0</v>
      </c>
    </row>
    <row r="1961" spans="1:9" ht="47.25" x14ac:dyDescent="0.25">
      <c r="A1961" s="3" t="s">
        <v>560</v>
      </c>
      <c r="B1961" s="13">
        <v>200</v>
      </c>
      <c r="C1961" s="3"/>
      <c r="D1961" s="3"/>
      <c r="E1961" s="18" t="s">
        <v>673</v>
      </c>
      <c r="F1961" s="23">
        <f>F1962</f>
        <v>141000</v>
      </c>
      <c r="G1961" s="23">
        <f t="shared" si="1066"/>
        <v>141000</v>
      </c>
      <c r="H1961" s="23">
        <f t="shared" si="1067"/>
        <v>141000</v>
      </c>
      <c r="I1961" s="23">
        <f t="shared" si="1068"/>
        <v>0</v>
      </c>
    </row>
    <row r="1962" spans="1:9" ht="47.25" x14ac:dyDescent="0.25">
      <c r="A1962" s="3" t="s">
        <v>560</v>
      </c>
      <c r="B1962" s="13">
        <v>240</v>
      </c>
      <c r="C1962" s="3"/>
      <c r="D1962" s="3"/>
      <c r="E1962" s="18" t="s">
        <v>681</v>
      </c>
      <c r="F1962" s="23">
        <f>F1963</f>
        <v>141000</v>
      </c>
      <c r="G1962" s="23">
        <f t="shared" si="1066"/>
        <v>141000</v>
      </c>
      <c r="H1962" s="23">
        <f t="shared" si="1067"/>
        <v>141000</v>
      </c>
      <c r="I1962" s="23">
        <f t="shared" si="1068"/>
        <v>0</v>
      </c>
    </row>
    <row r="1963" spans="1:9" x14ac:dyDescent="0.25">
      <c r="A1963" s="3" t="s">
        <v>560</v>
      </c>
      <c r="B1963" s="13">
        <v>240</v>
      </c>
      <c r="C1963" s="3" t="s">
        <v>5</v>
      </c>
      <c r="D1963" s="3" t="s">
        <v>6</v>
      </c>
      <c r="E1963" s="18" t="s">
        <v>638</v>
      </c>
      <c r="F1963" s="23">
        <v>141000</v>
      </c>
      <c r="G1963" s="23">
        <v>141000</v>
      </c>
      <c r="H1963" s="23">
        <v>141000</v>
      </c>
      <c r="I1963" s="23"/>
    </row>
    <row r="1964" spans="1:9" s="12" customFormat="1" x14ac:dyDescent="0.25">
      <c r="A1964" s="11" t="s">
        <v>586</v>
      </c>
      <c r="B1964" s="21"/>
      <c r="C1964" s="11"/>
      <c r="D1964" s="11"/>
      <c r="E1964" s="20" t="s">
        <v>785</v>
      </c>
      <c r="F1964" s="22">
        <f>F1965+F1969+F1973+F1977+F1981+F1985+F1989+F1993+F2000+F2010+F2014+F2018+F2024+F2028+F2032+F2036+F2040+F2049+F2053+F2057+F2061+F2072+F2076+F2080+F2084+F2068</f>
        <v>327395.60000000003</v>
      </c>
      <c r="G1964" s="22">
        <f t="shared" ref="G1964:I1964" si="1069">G1965+G1969+G1973+G1977+G1981+G1985+G1989+G1993+G2000+G2010+G2014+G2018+G2024+G2028+G2032+G2036+G2040+G2049+G2053+G2057+G2061+G2072+G2076+G2080+G2084+G2068</f>
        <v>335907.30000000005</v>
      </c>
      <c r="H1964" s="22">
        <f t="shared" si="1069"/>
        <v>355049.7</v>
      </c>
      <c r="I1964" s="22">
        <f t="shared" si="1069"/>
        <v>0</v>
      </c>
    </row>
    <row r="1965" spans="1:9" ht="31.5" x14ac:dyDescent="0.25">
      <c r="A1965" s="3" t="s">
        <v>561</v>
      </c>
      <c r="B1965" s="13"/>
      <c r="C1965" s="3"/>
      <c r="D1965" s="3"/>
      <c r="E1965" s="18" t="s">
        <v>1179</v>
      </c>
      <c r="F1965" s="23">
        <f>F1966</f>
        <v>671.3</v>
      </c>
      <c r="G1965" s="23">
        <f t="shared" ref="G1965:I1965" si="1070">G1966</f>
        <v>490</v>
      </c>
      <c r="H1965" s="23">
        <f t="shared" si="1070"/>
        <v>357.7</v>
      </c>
      <c r="I1965" s="23">
        <f t="shared" si="1070"/>
        <v>0</v>
      </c>
    </row>
    <row r="1966" spans="1:9" x14ac:dyDescent="0.25">
      <c r="A1966" s="3" t="s">
        <v>561</v>
      </c>
      <c r="B1966" s="13">
        <v>800</v>
      </c>
      <c r="C1966" s="3"/>
      <c r="D1966" s="3"/>
      <c r="E1966" s="18" t="s">
        <v>678</v>
      </c>
      <c r="F1966" s="23">
        <f>F1967</f>
        <v>671.3</v>
      </c>
      <c r="G1966" s="23">
        <f t="shared" ref="G1966:G1967" si="1071">G1967</f>
        <v>490</v>
      </c>
      <c r="H1966" s="23">
        <f t="shared" ref="H1966:H1967" si="1072">H1967</f>
        <v>357.7</v>
      </c>
      <c r="I1966" s="23">
        <f t="shared" ref="I1966:I1967" si="1073">I1967</f>
        <v>0</v>
      </c>
    </row>
    <row r="1967" spans="1:9" x14ac:dyDescent="0.25">
      <c r="A1967" s="3" t="s">
        <v>561</v>
      </c>
      <c r="B1967" s="13">
        <v>850</v>
      </c>
      <c r="C1967" s="3"/>
      <c r="D1967" s="3"/>
      <c r="E1967" s="18" t="s">
        <v>696</v>
      </c>
      <c r="F1967" s="23">
        <f>F1968</f>
        <v>671.3</v>
      </c>
      <c r="G1967" s="23">
        <f t="shared" si="1071"/>
        <v>490</v>
      </c>
      <c r="H1967" s="23">
        <f t="shared" si="1072"/>
        <v>357.7</v>
      </c>
      <c r="I1967" s="23">
        <f t="shared" si="1073"/>
        <v>0</v>
      </c>
    </row>
    <row r="1968" spans="1:9" x14ac:dyDescent="0.25">
      <c r="A1968" s="3" t="s">
        <v>561</v>
      </c>
      <c r="B1968" s="13">
        <v>850</v>
      </c>
      <c r="C1968" s="3" t="s">
        <v>5</v>
      </c>
      <c r="D1968" s="3" t="s">
        <v>6</v>
      </c>
      <c r="E1968" s="18" t="s">
        <v>638</v>
      </c>
      <c r="F1968" s="23">
        <v>671.3</v>
      </c>
      <c r="G1968" s="23">
        <v>490</v>
      </c>
      <c r="H1968" s="23">
        <v>357.7</v>
      </c>
      <c r="I1968" s="23"/>
    </row>
    <row r="1969" spans="1:9" ht="31.5" x14ac:dyDescent="0.25">
      <c r="A1969" s="3" t="s">
        <v>562</v>
      </c>
      <c r="B1969" s="13"/>
      <c r="C1969" s="3"/>
      <c r="D1969" s="3"/>
      <c r="E1969" s="18" t="s">
        <v>1180</v>
      </c>
      <c r="F1969" s="23">
        <f>F1970</f>
        <v>6348.9</v>
      </c>
      <c r="G1969" s="23">
        <f t="shared" ref="G1969:I1969" si="1074">G1970</f>
        <v>0</v>
      </c>
      <c r="H1969" s="23">
        <f t="shared" si="1074"/>
        <v>0</v>
      </c>
      <c r="I1969" s="23">
        <f t="shared" si="1074"/>
        <v>0</v>
      </c>
    </row>
    <row r="1970" spans="1:9" ht="47.25" x14ac:dyDescent="0.25">
      <c r="A1970" s="3" t="s">
        <v>562</v>
      </c>
      <c r="B1970" s="13">
        <v>200</v>
      </c>
      <c r="C1970" s="3"/>
      <c r="D1970" s="3"/>
      <c r="E1970" s="18" t="s">
        <v>673</v>
      </c>
      <c r="F1970" s="23">
        <f>F1971</f>
        <v>6348.9</v>
      </c>
      <c r="G1970" s="23">
        <f t="shared" ref="G1970:G1971" si="1075">G1971</f>
        <v>0</v>
      </c>
      <c r="H1970" s="23">
        <f t="shared" ref="H1970:H1971" si="1076">H1971</f>
        <v>0</v>
      </c>
      <c r="I1970" s="23">
        <f t="shared" ref="I1970:I1971" si="1077">I1971</f>
        <v>0</v>
      </c>
    </row>
    <row r="1971" spans="1:9" ht="47.25" x14ac:dyDescent="0.25">
      <c r="A1971" s="3" t="s">
        <v>562</v>
      </c>
      <c r="B1971" s="13">
        <v>240</v>
      </c>
      <c r="C1971" s="3"/>
      <c r="D1971" s="3"/>
      <c r="E1971" s="18" t="s">
        <v>681</v>
      </c>
      <c r="F1971" s="23">
        <f>F1972</f>
        <v>6348.9</v>
      </c>
      <c r="G1971" s="23">
        <f t="shared" si="1075"/>
        <v>0</v>
      </c>
      <c r="H1971" s="23">
        <f t="shared" si="1076"/>
        <v>0</v>
      </c>
      <c r="I1971" s="23">
        <f t="shared" si="1077"/>
        <v>0</v>
      </c>
    </row>
    <row r="1972" spans="1:9" x14ac:dyDescent="0.25">
      <c r="A1972" s="3" t="s">
        <v>562</v>
      </c>
      <c r="B1972" s="13">
        <v>240</v>
      </c>
      <c r="C1972" s="3" t="s">
        <v>5</v>
      </c>
      <c r="D1972" s="3" t="s">
        <v>6</v>
      </c>
      <c r="E1972" s="18" t="s">
        <v>638</v>
      </c>
      <c r="F1972" s="23">
        <v>6348.9</v>
      </c>
      <c r="G1972" s="23">
        <v>0</v>
      </c>
      <c r="H1972" s="23">
        <v>0</v>
      </c>
      <c r="I1972" s="23"/>
    </row>
    <row r="1973" spans="1:9" ht="47.25" x14ac:dyDescent="0.25">
      <c r="A1973" s="3" t="s">
        <v>563</v>
      </c>
      <c r="B1973" s="13"/>
      <c r="C1973" s="3"/>
      <c r="D1973" s="3"/>
      <c r="E1973" s="18" t="s">
        <v>1181</v>
      </c>
      <c r="F1973" s="23">
        <f>F1974</f>
        <v>2072.1</v>
      </c>
      <c r="G1973" s="23">
        <f t="shared" ref="G1973:I1973" si="1078">G1974</f>
        <v>2072.1</v>
      </c>
      <c r="H1973" s="23">
        <f t="shared" si="1078"/>
        <v>2072.1</v>
      </c>
      <c r="I1973" s="23">
        <f t="shared" si="1078"/>
        <v>0</v>
      </c>
    </row>
    <row r="1974" spans="1:9" ht="47.25" x14ac:dyDescent="0.25">
      <c r="A1974" s="3" t="s">
        <v>563</v>
      </c>
      <c r="B1974" s="13">
        <v>200</v>
      </c>
      <c r="C1974" s="3"/>
      <c r="D1974" s="3"/>
      <c r="E1974" s="18" t="s">
        <v>673</v>
      </c>
      <c r="F1974" s="23">
        <f>F1975</f>
        <v>2072.1</v>
      </c>
      <c r="G1974" s="23">
        <f t="shared" ref="G1974:G1975" si="1079">G1975</f>
        <v>2072.1</v>
      </c>
      <c r="H1974" s="23">
        <f t="shared" ref="H1974:H1975" si="1080">H1975</f>
        <v>2072.1</v>
      </c>
      <c r="I1974" s="23">
        <f t="shared" ref="I1974:I1975" si="1081">I1975</f>
        <v>0</v>
      </c>
    </row>
    <row r="1975" spans="1:9" ht="47.25" x14ac:dyDescent="0.25">
      <c r="A1975" s="3" t="s">
        <v>563</v>
      </c>
      <c r="B1975" s="13">
        <v>240</v>
      </c>
      <c r="C1975" s="3"/>
      <c r="D1975" s="3"/>
      <c r="E1975" s="18" t="s">
        <v>681</v>
      </c>
      <c r="F1975" s="23">
        <f>F1976</f>
        <v>2072.1</v>
      </c>
      <c r="G1975" s="23">
        <f t="shared" si="1079"/>
        <v>2072.1</v>
      </c>
      <c r="H1975" s="23">
        <f t="shared" si="1080"/>
        <v>2072.1</v>
      </c>
      <c r="I1975" s="23">
        <f t="shared" si="1081"/>
        <v>0</v>
      </c>
    </row>
    <row r="1976" spans="1:9" x14ac:dyDescent="0.25">
      <c r="A1976" s="3" t="s">
        <v>563</v>
      </c>
      <c r="B1976" s="13">
        <v>240</v>
      </c>
      <c r="C1976" s="3" t="s">
        <v>5</v>
      </c>
      <c r="D1976" s="3" t="s">
        <v>6</v>
      </c>
      <c r="E1976" s="18" t="s">
        <v>638</v>
      </c>
      <c r="F1976" s="23">
        <v>2072.1</v>
      </c>
      <c r="G1976" s="23">
        <v>2072.1</v>
      </c>
      <c r="H1976" s="23">
        <v>2072.1</v>
      </c>
      <c r="I1976" s="23"/>
    </row>
    <row r="1977" spans="1:9" ht="31.5" x14ac:dyDescent="0.25">
      <c r="A1977" s="3" t="s">
        <v>564</v>
      </c>
      <c r="B1977" s="13"/>
      <c r="C1977" s="3"/>
      <c r="D1977" s="3"/>
      <c r="E1977" s="18" t="s">
        <v>1182</v>
      </c>
      <c r="F1977" s="23">
        <f>F1978</f>
        <v>35180.5</v>
      </c>
      <c r="G1977" s="23">
        <f t="shared" ref="G1977:G1979" si="1082">G1978</f>
        <v>35996.300000000003</v>
      </c>
      <c r="H1977" s="23">
        <f t="shared" ref="H1977:H1979" si="1083">H1978</f>
        <v>36591.9</v>
      </c>
      <c r="I1977" s="23">
        <f t="shared" ref="I1977:I1979" si="1084">I1978</f>
        <v>0</v>
      </c>
    </row>
    <row r="1978" spans="1:9" ht="47.25" x14ac:dyDescent="0.25">
      <c r="A1978" s="3" t="s">
        <v>564</v>
      </c>
      <c r="B1978" s="13">
        <v>200</v>
      </c>
      <c r="C1978" s="3"/>
      <c r="D1978" s="3"/>
      <c r="E1978" s="18" t="s">
        <v>673</v>
      </c>
      <c r="F1978" s="23">
        <f>F1979</f>
        <v>35180.5</v>
      </c>
      <c r="G1978" s="23">
        <f t="shared" si="1082"/>
        <v>35996.300000000003</v>
      </c>
      <c r="H1978" s="23">
        <f t="shared" si="1083"/>
        <v>36591.9</v>
      </c>
      <c r="I1978" s="23">
        <f t="shared" si="1084"/>
        <v>0</v>
      </c>
    </row>
    <row r="1979" spans="1:9" ht="47.25" x14ac:dyDescent="0.25">
      <c r="A1979" s="3" t="s">
        <v>564</v>
      </c>
      <c r="B1979" s="13">
        <v>240</v>
      </c>
      <c r="C1979" s="3"/>
      <c r="D1979" s="3"/>
      <c r="E1979" s="18" t="s">
        <v>681</v>
      </c>
      <c r="F1979" s="23">
        <f>F1980</f>
        <v>35180.5</v>
      </c>
      <c r="G1979" s="23">
        <f t="shared" si="1082"/>
        <v>35996.300000000003</v>
      </c>
      <c r="H1979" s="23">
        <f t="shared" si="1083"/>
        <v>36591.9</v>
      </c>
      <c r="I1979" s="23">
        <f t="shared" si="1084"/>
        <v>0</v>
      </c>
    </row>
    <row r="1980" spans="1:9" x14ac:dyDescent="0.25">
      <c r="A1980" s="3" t="s">
        <v>564</v>
      </c>
      <c r="B1980" s="13">
        <v>240</v>
      </c>
      <c r="C1980" s="3" t="s">
        <v>5</v>
      </c>
      <c r="D1980" s="3" t="s">
        <v>6</v>
      </c>
      <c r="E1980" s="18" t="s">
        <v>638</v>
      </c>
      <c r="F1980" s="23">
        <v>35180.5</v>
      </c>
      <c r="G1980" s="23">
        <v>35996.300000000003</v>
      </c>
      <c r="H1980" s="23">
        <v>36591.9</v>
      </c>
      <c r="I1980" s="23"/>
    </row>
    <row r="1981" spans="1:9" ht="47.25" x14ac:dyDescent="0.25">
      <c r="A1981" s="3" t="s">
        <v>565</v>
      </c>
      <c r="B1981" s="13"/>
      <c r="C1981" s="3"/>
      <c r="D1981" s="3"/>
      <c r="E1981" s="18" t="s">
        <v>1183</v>
      </c>
      <c r="F1981" s="23">
        <f>F1982</f>
        <v>46</v>
      </c>
      <c r="G1981" s="23">
        <f t="shared" ref="G1981:G1983" si="1085">G1982</f>
        <v>46</v>
      </c>
      <c r="H1981" s="23">
        <f t="shared" ref="H1981:H1983" si="1086">H1982</f>
        <v>46</v>
      </c>
      <c r="I1981" s="23">
        <f t="shared" ref="I1981:I1983" si="1087">I1982</f>
        <v>0</v>
      </c>
    </row>
    <row r="1982" spans="1:9" ht="31.5" x14ac:dyDescent="0.25">
      <c r="A1982" s="3" t="s">
        <v>565</v>
      </c>
      <c r="B1982" s="13">
        <v>300</v>
      </c>
      <c r="C1982" s="3"/>
      <c r="D1982" s="3"/>
      <c r="E1982" s="18" t="s">
        <v>674</v>
      </c>
      <c r="F1982" s="23">
        <f>F1983</f>
        <v>46</v>
      </c>
      <c r="G1982" s="23">
        <f t="shared" si="1085"/>
        <v>46</v>
      </c>
      <c r="H1982" s="23">
        <f t="shared" si="1086"/>
        <v>46</v>
      </c>
      <c r="I1982" s="23">
        <f t="shared" si="1087"/>
        <v>0</v>
      </c>
    </row>
    <row r="1983" spans="1:9" x14ac:dyDescent="0.25">
      <c r="A1983" s="3" t="s">
        <v>565</v>
      </c>
      <c r="B1983" s="13">
        <v>360</v>
      </c>
      <c r="C1983" s="3"/>
      <c r="D1983" s="3"/>
      <c r="E1983" s="18" t="s">
        <v>687</v>
      </c>
      <c r="F1983" s="23">
        <f>F1984</f>
        <v>46</v>
      </c>
      <c r="G1983" s="23">
        <f t="shared" si="1085"/>
        <v>46</v>
      </c>
      <c r="H1983" s="23">
        <f t="shared" si="1086"/>
        <v>46</v>
      </c>
      <c r="I1983" s="23">
        <f t="shared" si="1087"/>
        <v>0</v>
      </c>
    </row>
    <row r="1984" spans="1:9" x14ac:dyDescent="0.25">
      <c r="A1984" s="3" t="s">
        <v>565</v>
      </c>
      <c r="B1984" s="13">
        <v>360</v>
      </c>
      <c r="C1984" s="3" t="s">
        <v>5</v>
      </c>
      <c r="D1984" s="3" t="s">
        <v>6</v>
      </c>
      <c r="E1984" s="18" t="s">
        <v>638</v>
      </c>
      <c r="F1984" s="23">
        <v>46</v>
      </c>
      <c r="G1984" s="23">
        <v>46</v>
      </c>
      <c r="H1984" s="23">
        <v>46</v>
      </c>
      <c r="I1984" s="23"/>
    </row>
    <row r="1985" spans="1:9" ht="47.25" x14ac:dyDescent="0.25">
      <c r="A1985" s="3" t="s">
        <v>566</v>
      </c>
      <c r="B1985" s="13"/>
      <c r="C1985" s="3"/>
      <c r="D1985" s="3"/>
      <c r="E1985" s="18" t="s">
        <v>1184</v>
      </c>
      <c r="F1985" s="23">
        <f>F1986</f>
        <v>1.5</v>
      </c>
      <c r="G1985" s="23">
        <f t="shared" ref="G1985:G1987" si="1088">G1986</f>
        <v>90.4</v>
      </c>
      <c r="H1985" s="23">
        <f t="shared" ref="H1985:H1987" si="1089">H1986</f>
        <v>1.5</v>
      </c>
      <c r="I1985" s="23">
        <f t="shared" ref="I1985:I1987" si="1090">I1986</f>
        <v>0</v>
      </c>
    </row>
    <row r="1986" spans="1:9" ht="47.25" x14ac:dyDescent="0.25">
      <c r="A1986" s="3" t="s">
        <v>566</v>
      </c>
      <c r="B1986" s="13">
        <v>200</v>
      </c>
      <c r="C1986" s="3"/>
      <c r="D1986" s="3"/>
      <c r="E1986" s="18" t="s">
        <v>673</v>
      </c>
      <c r="F1986" s="23">
        <f>F1987</f>
        <v>1.5</v>
      </c>
      <c r="G1986" s="23">
        <f t="shared" si="1088"/>
        <v>90.4</v>
      </c>
      <c r="H1986" s="23">
        <f t="shared" si="1089"/>
        <v>1.5</v>
      </c>
      <c r="I1986" s="23">
        <f t="shared" si="1090"/>
        <v>0</v>
      </c>
    </row>
    <row r="1987" spans="1:9" ht="47.25" x14ac:dyDescent="0.25">
      <c r="A1987" s="3" t="s">
        <v>566</v>
      </c>
      <c r="B1987" s="13">
        <v>240</v>
      </c>
      <c r="C1987" s="3"/>
      <c r="D1987" s="3"/>
      <c r="E1987" s="18" t="s">
        <v>681</v>
      </c>
      <c r="F1987" s="23">
        <f>F1988</f>
        <v>1.5</v>
      </c>
      <c r="G1987" s="23">
        <f t="shared" si="1088"/>
        <v>90.4</v>
      </c>
      <c r="H1987" s="23">
        <f t="shared" si="1089"/>
        <v>1.5</v>
      </c>
      <c r="I1987" s="23">
        <f t="shared" si="1090"/>
        <v>0</v>
      </c>
    </row>
    <row r="1988" spans="1:9" x14ac:dyDescent="0.25">
      <c r="A1988" s="3" t="s">
        <v>566</v>
      </c>
      <c r="B1988" s="13">
        <v>240</v>
      </c>
      <c r="C1988" s="3" t="s">
        <v>5</v>
      </c>
      <c r="D1988" s="3" t="s">
        <v>6</v>
      </c>
      <c r="E1988" s="18" t="s">
        <v>638</v>
      </c>
      <c r="F1988" s="23">
        <v>1.5</v>
      </c>
      <c r="G1988" s="23">
        <v>90.4</v>
      </c>
      <c r="H1988" s="23">
        <v>1.5</v>
      </c>
      <c r="I1988" s="23"/>
    </row>
    <row r="1989" spans="1:9" ht="31.5" x14ac:dyDescent="0.25">
      <c r="A1989" s="3" t="s">
        <v>567</v>
      </c>
      <c r="B1989" s="13"/>
      <c r="C1989" s="3"/>
      <c r="D1989" s="3"/>
      <c r="E1989" s="18" t="s">
        <v>1185</v>
      </c>
      <c r="F1989" s="23">
        <f>F1990</f>
        <v>13.5</v>
      </c>
      <c r="G1989" s="23">
        <f t="shared" ref="G1989:G1991" si="1091">G1990</f>
        <v>60.5</v>
      </c>
      <c r="H1989" s="23">
        <f t="shared" ref="H1989:H1991" si="1092">H1990</f>
        <v>0.5</v>
      </c>
      <c r="I1989" s="23">
        <f t="shared" ref="I1989:I1991" si="1093">I1990</f>
        <v>0</v>
      </c>
    </row>
    <row r="1990" spans="1:9" ht="47.25" x14ac:dyDescent="0.25">
      <c r="A1990" s="3" t="s">
        <v>567</v>
      </c>
      <c r="B1990" s="13">
        <v>200</v>
      </c>
      <c r="C1990" s="3"/>
      <c r="D1990" s="3"/>
      <c r="E1990" s="18" t="s">
        <v>673</v>
      </c>
      <c r="F1990" s="23">
        <f>F1991</f>
        <v>13.5</v>
      </c>
      <c r="G1990" s="23">
        <f t="shared" si="1091"/>
        <v>60.5</v>
      </c>
      <c r="H1990" s="23">
        <f t="shared" si="1092"/>
        <v>0.5</v>
      </c>
      <c r="I1990" s="23">
        <f t="shared" si="1093"/>
        <v>0</v>
      </c>
    </row>
    <row r="1991" spans="1:9" ht="47.25" x14ac:dyDescent="0.25">
      <c r="A1991" s="3" t="s">
        <v>567</v>
      </c>
      <c r="B1991" s="13">
        <v>240</v>
      </c>
      <c r="C1991" s="3"/>
      <c r="D1991" s="3"/>
      <c r="E1991" s="18" t="s">
        <v>681</v>
      </c>
      <c r="F1991" s="23">
        <f>F1992</f>
        <v>13.5</v>
      </c>
      <c r="G1991" s="23">
        <f t="shared" si="1091"/>
        <v>60.5</v>
      </c>
      <c r="H1991" s="23">
        <f t="shared" si="1092"/>
        <v>0.5</v>
      </c>
      <c r="I1991" s="23">
        <f t="shared" si="1093"/>
        <v>0</v>
      </c>
    </row>
    <row r="1992" spans="1:9" x14ac:dyDescent="0.25">
      <c r="A1992" s="3" t="s">
        <v>567</v>
      </c>
      <c r="B1992" s="13">
        <v>240</v>
      </c>
      <c r="C1992" s="3" t="s">
        <v>5</v>
      </c>
      <c r="D1992" s="3" t="s">
        <v>6</v>
      </c>
      <c r="E1992" s="18" t="s">
        <v>638</v>
      </c>
      <c r="F1992" s="23">
        <v>13.5</v>
      </c>
      <c r="G1992" s="23">
        <v>60.5</v>
      </c>
      <c r="H1992" s="23">
        <v>0.5</v>
      </c>
      <c r="I1992" s="23"/>
    </row>
    <row r="1993" spans="1:9" ht="31.5" x14ac:dyDescent="0.25">
      <c r="A1993" s="3" t="s">
        <v>568</v>
      </c>
      <c r="B1993" s="13"/>
      <c r="C1993" s="3"/>
      <c r="D1993" s="3"/>
      <c r="E1993" s="18" t="s">
        <v>1186</v>
      </c>
      <c r="F1993" s="23">
        <f>F1994+F1997</f>
        <v>104252.9</v>
      </c>
      <c r="G1993" s="23">
        <f t="shared" ref="G1993:I1993" si="1094">G1994+G1997</f>
        <v>104252.9</v>
      </c>
      <c r="H1993" s="23">
        <f t="shared" si="1094"/>
        <v>104252.9</v>
      </c>
      <c r="I1993" s="23">
        <f t="shared" si="1094"/>
        <v>0</v>
      </c>
    </row>
    <row r="1994" spans="1:9" ht="47.25" x14ac:dyDescent="0.25">
      <c r="A1994" s="3" t="s">
        <v>568</v>
      </c>
      <c r="B1994" s="13">
        <v>200</v>
      </c>
      <c r="C1994" s="3"/>
      <c r="D1994" s="3"/>
      <c r="E1994" s="18" t="s">
        <v>673</v>
      </c>
      <c r="F1994" s="23">
        <f>F1995</f>
        <v>61252.9</v>
      </c>
      <c r="G1994" s="23">
        <f t="shared" ref="G1994:G1995" si="1095">G1995</f>
        <v>61252.9</v>
      </c>
      <c r="H1994" s="23">
        <f t="shared" ref="H1994:H1995" si="1096">H1995</f>
        <v>61252.9</v>
      </c>
      <c r="I1994" s="23">
        <f t="shared" ref="I1994:I1995" si="1097">I1995</f>
        <v>0</v>
      </c>
    </row>
    <row r="1995" spans="1:9" ht="47.25" x14ac:dyDescent="0.25">
      <c r="A1995" s="3" t="s">
        <v>568</v>
      </c>
      <c r="B1995" s="13">
        <v>240</v>
      </c>
      <c r="C1995" s="3"/>
      <c r="D1995" s="3"/>
      <c r="E1995" s="18" t="s">
        <v>681</v>
      </c>
      <c r="F1995" s="23">
        <f>F1996</f>
        <v>61252.9</v>
      </c>
      <c r="G1995" s="23">
        <f t="shared" si="1095"/>
        <v>61252.9</v>
      </c>
      <c r="H1995" s="23">
        <f t="shared" si="1096"/>
        <v>61252.9</v>
      </c>
      <c r="I1995" s="23">
        <f t="shared" si="1097"/>
        <v>0</v>
      </c>
    </row>
    <row r="1996" spans="1:9" x14ac:dyDescent="0.25">
      <c r="A1996" s="3" t="s">
        <v>568</v>
      </c>
      <c r="B1996" s="13">
        <v>240</v>
      </c>
      <c r="C1996" s="3" t="s">
        <v>5</v>
      </c>
      <c r="D1996" s="3" t="s">
        <v>6</v>
      </c>
      <c r="E1996" s="18" t="s">
        <v>638</v>
      </c>
      <c r="F1996" s="23">
        <v>61252.9</v>
      </c>
      <c r="G1996" s="23">
        <v>61252.9</v>
      </c>
      <c r="H1996" s="23">
        <v>61252.9</v>
      </c>
      <c r="I1996" s="23"/>
    </row>
    <row r="1997" spans="1:9" x14ac:dyDescent="0.25">
      <c r="A1997" s="3" t="s">
        <v>568</v>
      </c>
      <c r="B1997" s="13">
        <v>800</v>
      </c>
      <c r="C1997" s="3"/>
      <c r="D1997" s="3"/>
      <c r="E1997" s="18" t="s">
        <v>678</v>
      </c>
      <c r="F1997" s="23">
        <f>F1998</f>
        <v>43000</v>
      </c>
      <c r="G1997" s="23">
        <f t="shared" ref="G1997:G1998" si="1098">G1998</f>
        <v>43000</v>
      </c>
      <c r="H1997" s="23">
        <f t="shared" ref="H1997:H1998" si="1099">H1998</f>
        <v>43000</v>
      </c>
      <c r="I1997" s="23">
        <f t="shared" ref="I1997:I1998" si="1100">I1998</f>
        <v>0</v>
      </c>
    </row>
    <row r="1998" spans="1:9" ht="78.75" x14ac:dyDescent="0.25">
      <c r="A1998" s="3" t="s">
        <v>568</v>
      </c>
      <c r="B1998" s="13">
        <v>810</v>
      </c>
      <c r="C1998" s="3"/>
      <c r="D1998" s="3"/>
      <c r="E1998" s="18" t="s">
        <v>694</v>
      </c>
      <c r="F1998" s="23">
        <f>F1999</f>
        <v>43000</v>
      </c>
      <c r="G1998" s="23">
        <f t="shared" si="1098"/>
        <v>43000</v>
      </c>
      <c r="H1998" s="23">
        <f t="shared" si="1099"/>
        <v>43000</v>
      </c>
      <c r="I1998" s="23">
        <f t="shared" si="1100"/>
        <v>0</v>
      </c>
    </row>
    <row r="1999" spans="1:9" x14ac:dyDescent="0.25">
      <c r="A1999" s="3" t="s">
        <v>568</v>
      </c>
      <c r="B1999" s="13">
        <v>810</v>
      </c>
      <c r="C1999" s="3" t="s">
        <v>5</v>
      </c>
      <c r="D1999" s="3" t="s">
        <v>6</v>
      </c>
      <c r="E1999" s="18" t="s">
        <v>638</v>
      </c>
      <c r="F1999" s="23">
        <v>43000</v>
      </c>
      <c r="G1999" s="23">
        <v>43000</v>
      </c>
      <c r="H1999" s="23">
        <v>43000</v>
      </c>
      <c r="I1999" s="23"/>
    </row>
    <row r="2000" spans="1:9" ht="63" x14ac:dyDescent="0.25">
      <c r="A2000" s="3" t="s">
        <v>569</v>
      </c>
      <c r="B2000" s="13"/>
      <c r="C2000" s="3"/>
      <c r="D2000" s="3"/>
      <c r="E2000" s="18" t="s">
        <v>1187</v>
      </c>
      <c r="F2000" s="23">
        <f>F2001+F2004+F2007</f>
        <v>2588.3999999999996</v>
      </c>
      <c r="G2000" s="23">
        <f t="shared" ref="G2000:I2000" si="1101">G2001+G2004+G2007</f>
        <v>2581.3000000000002</v>
      </c>
      <c r="H2000" s="23">
        <f t="shared" si="1101"/>
        <v>2581.2999999999997</v>
      </c>
      <c r="I2000" s="23">
        <f t="shared" si="1101"/>
        <v>0</v>
      </c>
    </row>
    <row r="2001" spans="1:9" ht="94.5" x14ac:dyDescent="0.25">
      <c r="A2001" s="3" t="s">
        <v>569</v>
      </c>
      <c r="B2001" s="13">
        <v>100</v>
      </c>
      <c r="C2001" s="3"/>
      <c r="D2001" s="3"/>
      <c r="E2001" s="18" t="s">
        <v>672</v>
      </c>
      <c r="F2001" s="23">
        <f>F2002</f>
        <v>533.79999999999995</v>
      </c>
      <c r="G2001" s="23">
        <f t="shared" ref="G2001:G2002" si="1102">G2002</f>
        <v>526.70000000000005</v>
      </c>
      <c r="H2001" s="23">
        <f t="shared" ref="H2001:H2002" si="1103">H2002</f>
        <v>526.70000000000005</v>
      </c>
      <c r="I2001" s="23">
        <f t="shared" ref="I2001:I2002" si="1104">I2002</f>
        <v>0</v>
      </c>
    </row>
    <row r="2002" spans="1:9" ht="31.5" x14ac:dyDescent="0.25">
      <c r="A2002" s="3" t="s">
        <v>569</v>
      </c>
      <c r="B2002" s="13">
        <v>110</v>
      </c>
      <c r="C2002" s="3"/>
      <c r="D2002" s="3"/>
      <c r="E2002" s="18" t="s">
        <v>679</v>
      </c>
      <c r="F2002" s="23">
        <f>F2003</f>
        <v>533.79999999999995</v>
      </c>
      <c r="G2002" s="23">
        <f t="shared" si="1102"/>
        <v>526.70000000000005</v>
      </c>
      <c r="H2002" s="23">
        <f t="shared" si="1103"/>
        <v>526.70000000000005</v>
      </c>
      <c r="I2002" s="23">
        <f t="shared" si="1104"/>
        <v>0</v>
      </c>
    </row>
    <row r="2003" spans="1:9" ht="47.25" x14ac:dyDescent="0.25">
      <c r="A2003" s="3" t="s">
        <v>569</v>
      </c>
      <c r="B2003" s="13">
        <v>110</v>
      </c>
      <c r="C2003" s="3" t="s">
        <v>21</v>
      </c>
      <c r="D2003" s="3" t="s">
        <v>31</v>
      </c>
      <c r="E2003" s="18" t="s">
        <v>639</v>
      </c>
      <c r="F2003" s="23">
        <v>533.79999999999995</v>
      </c>
      <c r="G2003" s="23">
        <v>526.70000000000005</v>
      </c>
      <c r="H2003" s="23">
        <v>526.70000000000005</v>
      </c>
      <c r="I2003" s="23"/>
    </row>
    <row r="2004" spans="1:9" ht="47.25" x14ac:dyDescent="0.25">
      <c r="A2004" s="3" t="s">
        <v>569</v>
      </c>
      <c r="B2004" s="13">
        <v>200</v>
      </c>
      <c r="C2004" s="3"/>
      <c r="D2004" s="3"/>
      <c r="E2004" s="18" t="s">
        <v>673</v>
      </c>
      <c r="F2004" s="23">
        <f>F2005</f>
        <v>2048.9</v>
      </c>
      <c r="G2004" s="23">
        <f t="shared" ref="G2004:G2005" si="1105">G2005</f>
        <v>2049.6</v>
      </c>
      <c r="H2004" s="23">
        <f t="shared" ref="H2004:H2005" si="1106">H2005</f>
        <v>2050.1999999999998</v>
      </c>
      <c r="I2004" s="23">
        <f t="shared" ref="I2004:I2005" si="1107">I2005</f>
        <v>0</v>
      </c>
    </row>
    <row r="2005" spans="1:9" ht="47.25" x14ac:dyDescent="0.25">
      <c r="A2005" s="3" t="s">
        <v>569</v>
      </c>
      <c r="B2005" s="13">
        <v>240</v>
      </c>
      <c r="C2005" s="3"/>
      <c r="D2005" s="3"/>
      <c r="E2005" s="18" t="s">
        <v>681</v>
      </c>
      <c r="F2005" s="23">
        <f>F2006</f>
        <v>2048.9</v>
      </c>
      <c r="G2005" s="23">
        <f t="shared" si="1105"/>
        <v>2049.6</v>
      </c>
      <c r="H2005" s="23">
        <f t="shared" si="1106"/>
        <v>2050.1999999999998</v>
      </c>
      <c r="I2005" s="23">
        <f t="shared" si="1107"/>
        <v>0</v>
      </c>
    </row>
    <row r="2006" spans="1:9" ht="47.25" x14ac:dyDescent="0.25">
      <c r="A2006" s="3" t="s">
        <v>569</v>
      </c>
      <c r="B2006" s="13">
        <v>240</v>
      </c>
      <c r="C2006" s="3" t="s">
        <v>21</v>
      </c>
      <c r="D2006" s="3" t="s">
        <v>31</v>
      </c>
      <c r="E2006" s="18" t="s">
        <v>639</v>
      </c>
      <c r="F2006" s="23">
        <v>2048.9</v>
      </c>
      <c r="G2006" s="23">
        <v>2049.6</v>
      </c>
      <c r="H2006" s="23">
        <v>2050.1999999999998</v>
      </c>
      <c r="I2006" s="23"/>
    </row>
    <row r="2007" spans="1:9" x14ac:dyDescent="0.25">
      <c r="A2007" s="3" t="s">
        <v>569</v>
      </c>
      <c r="B2007" s="13">
        <v>800</v>
      </c>
      <c r="C2007" s="3"/>
      <c r="D2007" s="3"/>
      <c r="E2007" s="18" t="s">
        <v>678</v>
      </c>
      <c r="F2007" s="23">
        <f>F2008</f>
        <v>5.7</v>
      </c>
      <c r="G2007" s="23">
        <f t="shared" ref="G2007:G2008" si="1108">G2008</f>
        <v>5</v>
      </c>
      <c r="H2007" s="23">
        <f t="shared" ref="H2007:H2008" si="1109">H2008</f>
        <v>4.4000000000000004</v>
      </c>
      <c r="I2007" s="23">
        <f t="shared" ref="I2007:I2008" si="1110">I2008</f>
        <v>0</v>
      </c>
    </row>
    <row r="2008" spans="1:9" x14ac:dyDescent="0.25">
      <c r="A2008" s="3" t="s">
        <v>569</v>
      </c>
      <c r="B2008" s="13">
        <v>850</v>
      </c>
      <c r="C2008" s="3"/>
      <c r="D2008" s="3"/>
      <c r="E2008" s="18" t="s">
        <v>696</v>
      </c>
      <c r="F2008" s="23">
        <f>F2009</f>
        <v>5.7</v>
      </c>
      <c r="G2008" s="23">
        <f t="shared" si="1108"/>
        <v>5</v>
      </c>
      <c r="H2008" s="23">
        <f t="shared" si="1109"/>
        <v>4.4000000000000004</v>
      </c>
      <c r="I2008" s="23">
        <f t="shared" si="1110"/>
        <v>0</v>
      </c>
    </row>
    <row r="2009" spans="1:9" ht="47.25" x14ac:dyDescent="0.25">
      <c r="A2009" s="3" t="s">
        <v>569</v>
      </c>
      <c r="B2009" s="13">
        <v>850</v>
      </c>
      <c r="C2009" s="3" t="s">
        <v>21</v>
      </c>
      <c r="D2009" s="3" t="s">
        <v>31</v>
      </c>
      <c r="E2009" s="18" t="s">
        <v>639</v>
      </c>
      <c r="F2009" s="23">
        <v>5.7</v>
      </c>
      <c r="G2009" s="23">
        <v>5</v>
      </c>
      <c r="H2009" s="23">
        <v>4.4000000000000004</v>
      </c>
      <c r="I2009" s="23"/>
    </row>
    <row r="2010" spans="1:9" ht="78.75" x14ac:dyDescent="0.25">
      <c r="A2010" s="3" t="s">
        <v>570</v>
      </c>
      <c r="B2010" s="13"/>
      <c r="C2010" s="3"/>
      <c r="D2010" s="3"/>
      <c r="E2010" s="18" t="s">
        <v>1188</v>
      </c>
      <c r="F2010" s="23">
        <f>F2011</f>
        <v>4950.6000000000004</v>
      </c>
      <c r="G2010" s="23">
        <f t="shared" ref="G2010:G2012" si="1111">G2011</f>
        <v>4950.6000000000004</v>
      </c>
      <c r="H2010" s="23">
        <f t="shared" ref="H2010:H2012" si="1112">H2011</f>
        <v>4950.6000000000004</v>
      </c>
      <c r="I2010" s="23">
        <f t="shared" ref="I2010:I2012" si="1113">I2011</f>
        <v>0</v>
      </c>
    </row>
    <row r="2011" spans="1:9" ht="47.25" x14ac:dyDescent="0.25">
      <c r="A2011" s="3" t="s">
        <v>570</v>
      </c>
      <c r="B2011" s="13">
        <v>200</v>
      </c>
      <c r="C2011" s="3"/>
      <c r="D2011" s="3"/>
      <c r="E2011" s="18" t="s">
        <v>673</v>
      </c>
      <c r="F2011" s="23">
        <f>F2012</f>
        <v>4950.6000000000004</v>
      </c>
      <c r="G2011" s="23">
        <f t="shared" si="1111"/>
        <v>4950.6000000000004</v>
      </c>
      <c r="H2011" s="23">
        <f t="shared" si="1112"/>
        <v>4950.6000000000004</v>
      </c>
      <c r="I2011" s="23">
        <f t="shared" si="1113"/>
        <v>0</v>
      </c>
    </row>
    <row r="2012" spans="1:9" ht="47.25" x14ac:dyDescent="0.25">
      <c r="A2012" s="3" t="s">
        <v>570</v>
      </c>
      <c r="B2012" s="13">
        <v>240</v>
      </c>
      <c r="C2012" s="3"/>
      <c r="D2012" s="3"/>
      <c r="E2012" s="18" t="s">
        <v>681</v>
      </c>
      <c r="F2012" s="23">
        <f>F2013</f>
        <v>4950.6000000000004</v>
      </c>
      <c r="G2012" s="23">
        <f t="shared" si="1111"/>
        <v>4950.6000000000004</v>
      </c>
      <c r="H2012" s="23">
        <f t="shared" si="1112"/>
        <v>4950.6000000000004</v>
      </c>
      <c r="I2012" s="23">
        <f t="shared" si="1113"/>
        <v>0</v>
      </c>
    </row>
    <row r="2013" spans="1:9" x14ac:dyDescent="0.25">
      <c r="A2013" s="3" t="s">
        <v>570</v>
      </c>
      <c r="B2013" s="13">
        <v>240</v>
      </c>
      <c r="C2013" s="3" t="s">
        <v>5</v>
      </c>
      <c r="D2013" s="3" t="s">
        <v>6</v>
      </c>
      <c r="E2013" s="18" t="s">
        <v>638</v>
      </c>
      <c r="F2013" s="23">
        <v>4950.6000000000004</v>
      </c>
      <c r="G2013" s="23">
        <v>4950.6000000000004</v>
      </c>
      <c r="H2013" s="23">
        <v>4950.6000000000004</v>
      </c>
      <c r="I2013" s="23"/>
    </row>
    <row r="2014" spans="1:9" ht="47.25" x14ac:dyDescent="0.25">
      <c r="A2014" s="3" t="s">
        <v>571</v>
      </c>
      <c r="B2014" s="13"/>
      <c r="C2014" s="3"/>
      <c r="D2014" s="3"/>
      <c r="E2014" s="18" t="s">
        <v>1189</v>
      </c>
      <c r="F2014" s="23">
        <f>F2015</f>
        <v>7467.1</v>
      </c>
      <c r="G2014" s="23">
        <f t="shared" ref="G2014:G2016" si="1114">G2015</f>
        <v>7467.1</v>
      </c>
      <c r="H2014" s="23">
        <f t="shared" ref="H2014:H2016" si="1115">H2015</f>
        <v>7467.1</v>
      </c>
      <c r="I2014" s="23">
        <f t="shared" ref="I2014:I2016" si="1116">I2015</f>
        <v>0</v>
      </c>
    </row>
    <row r="2015" spans="1:9" ht="47.25" x14ac:dyDescent="0.25">
      <c r="A2015" s="3" t="s">
        <v>571</v>
      </c>
      <c r="B2015" s="13">
        <v>200</v>
      </c>
      <c r="C2015" s="3"/>
      <c r="D2015" s="3"/>
      <c r="E2015" s="18" t="s">
        <v>673</v>
      </c>
      <c r="F2015" s="23">
        <f>F2016</f>
        <v>7467.1</v>
      </c>
      <c r="G2015" s="23">
        <f t="shared" si="1114"/>
        <v>7467.1</v>
      </c>
      <c r="H2015" s="23">
        <f t="shared" si="1115"/>
        <v>7467.1</v>
      </c>
      <c r="I2015" s="23">
        <f t="shared" si="1116"/>
        <v>0</v>
      </c>
    </row>
    <row r="2016" spans="1:9" ht="47.25" x14ac:dyDescent="0.25">
      <c r="A2016" s="3" t="s">
        <v>571</v>
      </c>
      <c r="B2016" s="13">
        <v>240</v>
      </c>
      <c r="C2016" s="3"/>
      <c r="D2016" s="3"/>
      <c r="E2016" s="18" t="s">
        <v>681</v>
      </c>
      <c r="F2016" s="23">
        <f>F2017</f>
        <v>7467.1</v>
      </c>
      <c r="G2016" s="23">
        <f t="shared" si="1114"/>
        <v>7467.1</v>
      </c>
      <c r="H2016" s="23">
        <f t="shared" si="1115"/>
        <v>7467.1</v>
      </c>
      <c r="I2016" s="23">
        <f t="shared" si="1116"/>
        <v>0</v>
      </c>
    </row>
    <row r="2017" spans="1:9" x14ac:dyDescent="0.25">
      <c r="A2017" s="3" t="s">
        <v>571</v>
      </c>
      <c r="B2017" s="13">
        <v>240</v>
      </c>
      <c r="C2017" s="3" t="s">
        <v>5</v>
      </c>
      <c r="D2017" s="3" t="s">
        <v>6</v>
      </c>
      <c r="E2017" s="18" t="s">
        <v>638</v>
      </c>
      <c r="F2017" s="23">
        <v>7467.1</v>
      </c>
      <c r="G2017" s="23">
        <v>7467.1</v>
      </c>
      <c r="H2017" s="23">
        <v>7467.1</v>
      </c>
      <c r="I2017" s="23"/>
    </row>
    <row r="2018" spans="1:9" ht="31.5" x14ac:dyDescent="0.25">
      <c r="A2018" s="3" t="s">
        <v>572</v>
      </c>
      <c r="B2018" s="13"/>
      <c r="C2018" s="3"/>
      <c r="D2018" s="3"/>
      <c r="E2018" s="18" t="s">
        <v>1190</v>
      </c>
      <c r="F2018" s="23">
        <f>F2019</f>
        <v>2316.5</v>
      </c>
      <c r="G2018" s="23">
        <f t="shared" ref="G2018:I2018" si="1117">G2019</f>
        <v>2316.5</v>
      </c>
      <c r="H2018" s="23">
        <f t="shared" si="1117"/>
        <v>2316.5</v>
      </c>
      <c r="I2018" s="23">
        <f t="shared" si="1117"/>
        <v>0</v>
      </c>
    </row>
    <row r="2019" spans="1:9" x14ac:dyDescent="0.25">
      <c r="A2019" s="3" t="s">
        <v>572</v>
      </c>
      <c r="B2019" s="13">
        <v>800</v>
      </c>
      <c r="C2019" s="3"/>
      <c r="D2019" s="3"/>
      <c r="E2019" s="18" t="s">
        <v>678</v>
      </c>
      <c r="F2019" s="23">
        <f>F2020+F2022</f>
        <v>2316.5</v>
      </c>
      <c r="G2019" s="23">
        <f t="shared" ref="G2019:I2019" si="1118">G2020+G2022</f>
        <v>2316.5</v>
      </c>
      <c r="H2019" s="23">
        <f t="shared" si="1118"/>
        <v>2316.5</v>
      </c>
      <c r="I2019" s="23">
        <f t="shared" si="1118"/>
        <v>0</v>
      </c>
    </row>
    <row r="2020" spans="1:9" x14ac:dyDescent="0.25">
      <c r="A2020" s="3" t="s">
        <v>572</v>
      </c>
      <c r="B2020" s="13">
        <v>850</v>
      </c>
      <c r="C2020" s="3"/>
      <c r="D2020" s="3"/>
      <c r="E2020" s="18" t="s">
        <v>696</v>
      </c>
      <c r="F2020" s="23">
        <f>F2021</f>
        <v>1659.5</v>
      </c>
      <c r="G2020" s="23">
        <f t="shared" ref="G2020:I2020" si="1119">G2021</f>
        <v>1659.5</v>
      </c>
      <c r="H2020" s="23">
        <f t="shared" si="1119"/>
        <v>1659.5</v>
      </c>
      <c r="I2020" s="23">
        <f t="shared" si="1119"/>
        <v>0</v>
      </c>
    </row>
    <row r="2021" spans="1:9" x14ac:dyDescent="0.25">
      <c r="A2021" s="3" t="s">
        <v>572</v>
      </c>
      <c r="B2021" s="13">
        <v>850</v>
      </c>
      <c r="C2021" s="3" t="s">
        <v>5</v>
      </c>
      <c r="D2021" s="3" t="s">
        <v>6</v>
      </c>
      <c r="E2021" s="18" t="s">
        <v>638</v>
      </c>
      <c r="F2021" s="23">
        <v>1659.5</v>
      </c>
      <c r="G2021" s="23">
        <v>1659.5</v>
      </c>
      <c r="H2021" s="23">
        <v>1659.5</v>
      </c>
      <c r="I2021" s="23"/>
    </row>
    <row r="2022" spans="1:9" ht="47.25" x14ac:dyDescent="0.25">
      <c r="A2022" s="3" t="s">
        <v>572</v>
      </c>
      <c r="B2022" s="13">
        <v>860</v>
      </c>
      <c r="C2022" s="3"/>
      <c r="D2022" s="3"/>
      <c r="E2022" s="18" t="s">
        <v>697</v>
      </c>
      <c r="F2022" s="23">
        <f>F2023</f>
        <v>657</v>
      </c>
      <c r="G2022" s="23">
        <f t="shared" ref="G2022:I2022" si="1120">G2023</f>
        <v>657</v>
      </c>
      <c r="H2022" s="23">
        <f t="shared" si="1120"/>
        <v>657</v>
      </c>
      <c r="I2022" s="23">
        <f t="shared" si="1120"/>
        <v>0</v>
      </c>
    </row>
    <row r="2023" spans="1:9" x14ac:dyDescent="0.25">
      <c r="A2023" s="3" t="s">
        <v>572</v>
      </c>
      <c r="B2023" s="13">
        <v>860</v>
      </c>
      <c r="C2023" s="3" t="s">
        <v>5</v>
      </c>
      <c r="D2023" s="3" t="s">
        <v>6</v>
      </c>
      <c r="E2023" s="18" t="s">
        <v>638</v>
      </c>
      <c r="F2023" s="23">
        <v>657</v>
      </c>
      <c r="G2023" s="23">
        <v>657</v>
      </c>
      <c r="H2023" s="23">
        <v>657</v>
      </c>
      <c r="I2023" s="23"/>
    </row>
    <row r="2024" spans="1:9" ht="63" x14ac:dyDescent="0.25">
      <c r="A2024" s="3" t="s">
        <v>573</v>
      </c>
      <c r="B2024" s="13"/>
      <c r="C2024" s="3"/>
      <c r="D2024" s="3"/>
      <c r="E2024" s="18" t="s">
        <v>1191</v>
      </c>
      <c r="F2024" s="23">
        <f>F2025</f>
        <v>58.5</v>
      </c>
      <c r="G2024" s="23">
        <f t="shared" ref="G2024:G2026" si="1121">G2025</f>
        <v>58.5</v>
      </c>
      <c r="H2024" s="23">
        <f t="shared" ref="H2024:H2026" si="1122">H2025</f>
        <v>58.5</v>
      </c>
      <c r="I2024" s="23">
        <f t="shared" ref="I2024:I2026" si="1123">I2025</f>
        <v>0</v>
      </c>
    </row>
    <row r="2025" spans="1:9" ht="47.25" x14ac:dyDescent="0.25">
      <c r="A2025" s="3" t="s">
        <v>573</v>
      </c>
      <c r="B2025" s="13">
        <v>200</v>
      </c>
      <c r="C2025" s="3"/>
      <c r="D2025" s="3"/>
      <c r="E2025" s="18" t="s">
        <v>673</v>
      </c>
      <c r="F2025" s="23">
        <f>F2026</f>
        <v>58.5</v>
      </c>
      <c r="G2025" s="23">
        <f t="shared" si="1121"/>
        <v>58.5</v>
      </c>
      <c r="H2025" s="23">
        <f t="shared" si="1122"/>
        <v>58.5</v>
      </c>
      <c r="I2025" s="23">
        <f t="shared" si="1123"/>
        <v>0</v>
      </c>
    </row>
    <row r="2026" spans="1:9" ht="47.25" x14ac:dyDescent="0.25">
      <c r="A2026" s="3" t="s">
        <v>573</v>
      </c>
      <c r="B2026" s="13">
        <v>240</v>
      </c>
      <c r="C2026" s="3"/>
      <c r="D2026" s="3"/>
      <c r="E2026" s="18" t="s">
        <v>681</v>
      </c>
      <c r="F2026" s="23">
        <f>F2027</f>
        <v>58.5</v>
      </c>
      <c r="G2026" s="23">
        <f t="shared" si="1121"/>
        <v>58.5</v>
      </c>
      <c r="H2026" s="23">
        <f t="shared" si="1122"/>
        <v>58.5</v>
      </c>
      <c r="I2026" s="23">
        <f t="shared" si="1123"/>
        <v>0</v>
      </c>
    </row>
    <row r="2027" spans="1:9" x14ac:dyDescent="0.25">
      <c r="A2027" s="3" t="s">
        <v>573</v>
      </c>
      <c r="B2027" s="13">
        <v>240</v>
      </c>
      <c r="C2027" s="3" t="s">
        <v>5</v>
      </c>
      <c r="D2027" s="3" t="s">
        <v>6</v>
      </c>
      <c r="E2027" s="18" t="s">
        <v>638</v>
      </c>
      <c r="F2027" s="23">
        <v>58.5</v>
      </c>
      <c r="G2027" s="23">
        <v>58.5</v>
      </c>
      <c r="H2027" s="23">
        <v>58.5</v>
      </c>
      <c r="I2027" s="23"/>
    </row>
    <row r="2028" spans="1:9" ht="31.5" x14ac:dyDescent="0.25">
      <c r="A2028" s="3" t="s">
        <v>574</v>
      </c>
      <c r="B2028" s="13"/>
      <c r="C2028" s="3"/>
      <c r="D2028" s="3"/>
      <c r="E2028" s="18" t="s">
        <v>1192</v>
      </c>
      <c r="F2028" s="23">
        <f>F2029</f>
        <v>5281.6</v>
      </c>
      <c r="G2028" s="23">
        <f t="shared" ref="G2028:G2030" si="1124">G2029</f>
        <v>37987.1</v>
      </c>
      <c r="H2028" s="23">
        <f t="shared" ref="H2028:H2030" si="1125">H2029</f>
        <v>73734</v>
      </c>
      <c r="I2028" s="23">
        <f t="shared" ref="I2028:I2030" si="1126">I2029</f>
        <v>0</v>
      </c>
    </row>
    <row r="2029" spans="1:9" ht="31.5" x14ac:dyDescent="0.25">
      <c r="A2029" s="3" t="s">
        <v>574</v>
      </c>
      <c r="B2029" s="13">
        <v>700</v>
      </c>
      <c r="C2029" s="3"/>
      <c r="D2029" s="3"/>
      <c r="E2029" s="18" t="s">
        <v>677</v>
      </c>
      <c r="F2029" s="23">
        <f>F2030</f>
        <v>5281.6</v>
      </c>
      <c r="G2029" s="23">
        <f t="shared" si="1124"/>
        <v>37987.1</v>
      </c>
      <c r="H2029" s="23">
        <f t="shared" si="1125"/>
        <v>73734</v>
      </c>
      <c r="I2029" s="23">
        <f t="shared" si="1126"/>
        <v>0</v>
      </c>
    </row>
    <row r="2030" spans="1:9" x14ac:dyDescent="0.25">
      <c r="A2030" s="3" t="s">
        <v>574</v>
      </c>
      <c r="B2030" s="13">
        <v>730</v>
      </c>
      <c r="C2030" s="3"/>
      <c r="D2030" s="3"/>
      <c r="E2030" s="18" t="s">
        <v>693</v>
      </c>
      <c r="F2030" s="23">
        <f>F2031</f>
        <v>5281.6</v>
      </c>
      <c r="G2030" s="23">
        <f t="shared" si="1124"/>
        <v>37987.1</v>
      </c>
      <c r="H2030" s="23">
        <f t="shared" si="1125"/>
        <v>73734</v>
      </c>
      <c r="I2030" s="23">
        <f t="shared" si="1126"/>
        <v>0</v>
      </c>
    </row>
    <row r="2031" spans="1:9" ht="31.5" x14ac:dyDescent="0.25">
      <c r="A2031" s="3" t="s">
        <v>574</v>
      </c>
      <c r="B2031" s="13">
        <v>730</v>
      </c>
      <c r="C2031" s="3" t="s">
        <v>6</v>
      </c>
      <c r="D2031" s="3" t="s">
        <v>5</v>
      </c>
      <c r="E2031" s="18" t="s">
        <v>669</v>
      </c>
      <c r="F2031" s="23">
        <v>5281.6</v>
      </c>
      <c r="G2031" s="23">
        <v>37987.1</v>
      </c>
      <c r="H2031" s="23">
        <v>73734</v>
      </c>
      <c r="I2031" s="23"/>
    </row>
    <row r="2032" spans="1:9" ht="31.5" x14ac:dyDescent="0.25">
      <c r="A2032" s="3" t="s">
        <v>575</v>
      </c>
      <c r="B2032" s="13"/>
      <c r="C2032" s="3"/>
      <c r="D2032" s="3"/>
      <c r="E2032" s="18" t="s">
        <v>1193</v>
      </c>
      <c r="F2032" s="23">
        <f>F2033</f>
        <v>641.5</v>
      </c>
      <c r="G2032" s="23">
        <f t="shared" ref="G2032:G2034" si="1127">G2033</f>
        <v>641.5</v>
      </c>
      <c r="H2032" s="23">
        <f t="shared" ref="H2032:H2034" si="1128">H2033</f>
        <v>641.5</v>
      </c>
      <c r="I2032" s="23">
        <f t="shared" ref="I2032:I2034" si="1129">I2033</f>
        <v>0</v>
      </c>
    </row>
    <row r="2033" spans="1:9" ht="47.25" x14ac:dyDescent="0.25">
      <c r="A2033" s="3" t="s">
        <v>575</v>
      </c>
      <c r="B2033" s="13">
        <v>200</v>
      </c>
      <c r="C2033" s="3"/>
      <c r="D2033" s="3"/>
      <c r="E2033" s="18" t="s">
        <v>673</v>
      </c>
      <c r="F2033" s="23">
        <f>F2034</f>
        <v>641.5</v>
      </c>
      <c r="G2033" s="23">
        <f t="shared" si="1127"/>
        <v>641.5</v>
      </c>
      <c r="H2033" s="23">
        <f t="shared" si="1128"/>
        <v>641.5</v>
      </c>
      <c r="I2033" s="23">
        <f t="shared" si="1129"/>
        <v>0</v>
      </c>
    </row>
    <row r="2034" spans="1:9" ht="47.25" x14ac:dyDescent="0.25">
      <c r="A2034" s="3" t="s">
        <v>575</v>
      </c>
      <c r="B2034" s="13">
        <v>240</v>
      </c>
      <c r="C2034" s="3"/>
      <c r="D2034" s="3"/>
      <c r="E2034" s="18" t="s">
        <v>681</v>
      </c>
      <c r="F2034" s="23">
        <f>F2035</f>
        <v>641.5</v>
      </c>
      <c r="G2034" s="23">
        <f t="shared" si="1127"/>
        <v>641.5</v>
      </c>
      <c r="H2034" s="23">
        <f t="shared" si="1128"/>
        <v>641.5</v>
      </c>
      <c r="I2034" s="23">
        <f t="shared" si="1129"/>
        <v>0</v>
      </c>
    </row>
    <row r="2035" spans="1:9" ht="47.25" x14ac:dyDescent="0.25">
      <c r="A2035" s="3" t="s">
        <v>575</v>
      </c>
      <c r="B2035" s="13">
        <v>240</v>
      </c>
      <c r="C2035" s="3" t="s">
        <v>21</v>
      </c>
      <c r="D2035" s="3" t="s">
        <v>36</v>
      </c>
      <c r="E2035" s="18" t="s">
        <v>641</v>
      </c>
      <c r="F2035" s="23">
        <v>641.5</v>
      </c>
      <c r="G2035" s="23">
        <v>641.5</v>
      </c>
      <c r="H2035" s="23">
        <v>641.5</v>
      </c>
      <c r="I2035" s="23"/>
    </row>
    <row r="2036" spans="1:9" ht="47.25" x14ac:dyDescent="0.25">
      <c r="A2036" s="3" t="s">
        <v>576</v>
      </c>
      <c r="B2036" s="13"/>
      <c r="C2036" s="3"/>
      <c r="D2036" s="3"/>
      <c r="E2036" s="18" t="s">
        <v>1194</v>
      </c>
      <c r="F2036" s="23">
        <f>F2037</f>
        <v>2895.8</v>
      </c>
      <c r="G2036" s="23">
        <f t="shared" ref="G2036:G2038" si="1130">G2037</f>
        <v>2895.8</v>
      </c>
      <c r="H2036" s="23">
        <f t="shared" ref="H2036:H2038" si="1131">H2037</f>
        <v>2895.8</v>
      </c>
      <c r="I2036" s="23">
        <f t="shared" ref="I2036:I2038" si="1132">I2037</f>
        <v>0</v>
      </c>
    </row>
    <row r="2037" spans="1:9" ht="47.25" x14ac:dyDescent="0.25">
      <c r="A2037" s="3" t="s">
        <v>576</v>
      </c>
      <c r="B2037" s="13">
        <v>200</v>
      </c>
      <c r="C2037" s="3"/>
      <c r="D2037" s="3"/>
      <c r="E2037" s="18" t="s">
        <v>673</v>
      </c>
      <c r="F2037" s="23">
        <f>F2038</f>
        <v>2895.8</v>
      </c>
      <c r="G2037" s="23">
        <f t="shared" si="1130"/>
        <v>2895.8</v>
      </c>
      <c r="H2037" s="23">
        <f t="shared" si="1131"/>
        <v>2895.8</v>
      </c>
      <c r="I2037" s="23">
        <f t="shared" si="1132"/>
        <v>0</v>
      </c>
    </row>
    <row r="2038" spans="1:9" ht="47.25" x14ac:dyDescent="0.25">
      <c r="A2038" s="3" t="s">
        <v>576</v>
      </c>
      <c r="B2038" s="13">
        <v>240</v>
      </c>
      <c r="C2038" s="3"/>
      <c r="D2038" s="3"/>
      <c r="E2038" s="18" t="s">
        <v>681</v>
      </c>
      <c r="F2038" s="23">
        <f>F2039</f>
        <v>2895.8</v>
      </c>
      <c r="G2038" s="23">
        <f t="shared" si="1130"/>
        <v>2895.8</v>
      </c>
      <c r="H2038" s="23">
        <f t="shared" si="1131"/>
        <v>2895.8</v>
      </c>
      <c r="I2038" s="23">
        <f t="shared" si="1132"/>
        <v>0</v>
      </c>
    </row>
    <row r="2039" spans="1:9" ht="47.25" x14ac:dyDescent="0.25">
      <c r="A2039" s="3" t="s">
        <v>576</v>
      </c>
      <c r="B2039" s="13">
        <v>240</v>
      </c>
      <c r="C2039" s="3" t="s">
        <v>21</v>
      </c>
      <c r="D2039" s="3" t="s">
        <v>36</v>
      </c>
      <c r="E2039" s="18" t="s">
        <v>641</v>
      </c>
      <c r="F2039" s="23">
        <v>2895.8</v>
      </c>
      <c r="G2039" s="23">
        <v>2895.8</v>
      </c>
      <c r="H2039" s="23">
        <v>2895.8</v>
      </c>
      <c r="I2039" s="23"/>
    </row>
    <row r="2040" spans="1:9" ht="94.5" x14ac:dyDescent="0.25">
      <c r="A2040" s="3" t="s">
        <v>577</v>
      </c>
      <c r="B2040" s="13"/>
      <c r="C2040" s="3"/>
      <c r="D2040" s="3"/>
      <c r="E2040" s="18" t="s">
        <v>1195</v>
      </c>
      <c r="F2040" s="23">
        <f>F2041+F2046</f>
        <v>2633</v>
      </c>
      <c r="G2040" s="23">
        <f t="shared" ref="G2040:I2040" si="1133">G2041+G2046</f>
        <v>2821</v>
      </c>
      <c r="H2040" s="23">
        <f t="shared" si="1133"/>
        <v>2538.9999999999995</v>
      </c>
      <c r="I2040" s="23">
        <f t="shared" si="1133"/>
        <v>0</v>
      </c>
    </row>
    <row r="2041" spans="1:9" ht="94.5" x14ac:dyDescent="0.25">
      <c r="A2041" s="3" t="s">
        <v>577</v>
      </c>
      <c r="B2041" s="13">
        <v>100</v>
      </c>
      <c r="C2041" s="3"/>
      <c r="D2041" s="3"/>
      <c r="E2041" s="18" t="s">
        <v>672</v>
      </c>
      <c r="F2041" s="23">
        <f>F2044+F2042</f>
        <v>2523.6</v>
      </c>
      <c r="G2041" s="23">
        <f t="shared" ref="G2041:I2041" si="1134">G2044+G2042</f>
        <v>2672.5</v>
      </c>
      <c r="H2041" s="23">
        <f t="shared" si="1134"/>
        <v>2405.3999999999996</v>
      </c>
      <c r="I2041" s="23">
        <f t="shared" si="1134"/>
        <v>0</v>
      </c>
    </row>
    <row r="2042" spans="1:9" ht="31.5" x14ac:dyDescent="0.25">
      <c r="A2042" s="3" t="s">
        <v>577</v>
      </c>
      <c r="B2042" s="13">
        <v>110</v>
      </c>
      <c r="C2042" s="3"/>
      <c r="D2042" s="3"/>
      <c r="E2042" s="18" t="s">
        <v>679</v>
      </c>
      <c r="F2042" s="23">
        <f>F2043</f>
        <v>644.29999999999995</v>
      </c>
      <c r="G2042" s="23">
        <f t="shared" ref="G2042:I2042" si="1135">G2043</f>
        <v>644.29999999999995</v>
      </c>
      <c r="H2042" s="23">
        <f t="shared" si="1135"/>
        <v>644.29999999999995</v>
      </c>
      <c r="I2042" s="23">
        <f t="shared" si="1135"/>
        <v>0</v>
      </c>
    </row>
    <row r="2043" spans="1:9" ht="31.5" x14ac:dyDescent="0.25">
      <c r="A2043" s="3" t="s">
        <v>577</v>
      </c>
      <c r="B2043" s="13">
        <v>110</v>
      </c>
      <c r="C2043" s="3" t="s">
        <v>63</v>
      </c>
      <c r="D2043" s="3" t="s">
        <v>160</v>
      </c>
      <c r="E2043" s="18" t="s">
        <v>664</v>
      </c>
      <c r="F2043" s="23">
        <v>644.29999999999995</v>
      </c>
      <c r="G2043" s="23">
        <v>644.29999999999995</v>
      </c>
      <c r="H2043" s="23">
        <v>644.29999999999995</v>
      </c>
      <c r="I2043" s="23"/>
    </row>
    <row r="2044" spans="1:9" ht="31.5" x14ac:dyDescent="0.25">
      <c r="A2044" s="3" t="s">
        <v>577</v>
      </c>
      <c r="B2044" s="13">
        <v>120</v>
      </c>
      <c r="C2044" s="3"/>
      <c r="D2044" s="3"/>
      <c r="E2044" s="18" t="s">
        <v>680</v>
      </c>
      <c r="F2044" s="23">
        <f>F2045</f>
        <v>1879.3</v>
      </c>
      <c r="G2044" s="23">
        <f t="shared" ref="G2044" si="1136">G2045</f>
        <v>2028.2</v>
      </c>
      <c r="H2044" s="23">
        <f t="shared" ref="H2044" si="1137">H2045</f>
        <v>1761.1</v>
      </c>
      <c r="I2044" s="23">
        <f t="shared" ref="I2044" si="1138">I2045</f>
        <v>0</v>
      </c>
    </row>
    <row r="2045" spans="1:9" ht="31.5" x14ac:dyDescent="0.25">
      <c r="A2045" s="3" t="s">
        <v>577</v>
      </c>
      <c r="B2045" s="13">
        <v>120</v>
      </c>
      <c r="C2045" s="3" t="s">
        <v>63</v>
      </c>
      <c r="D2045" s="3" t="s">
        <v>160</v>
      </c>
      <c r="E2045" s="18" t="s">
        <v>664</v>
      </c>
      <c r="F2045" s="23">
        <v>1879.3</v>
      </c>
      <c r="G2045" s="23">
        <v>2028.2</v>
      </c>
      <c r="H2045" s="23">
        <v>1761.1</v>
      </c>
      <c r="I2045" s="23"/>
    </row>
    <row r="2046" spans="1:9" ht="47.25" x14ac:dyDescent="0.25">
      <c r="A2046" s="3" t="s">
        <v>577</v>
      </c>
      <c r="B2046" s="13">
        <v>200</v>
      </c>
      <c r="C2046" s="3"/>
      <c r="D2046" s="3"/>
      <c r="E2046" s="18" t="s">
        <v>673</v>
      </c>
      <c r="F2046" s="23">
        <f>F2047</f>
        <v>109.4</v>
      </c>
      <c r="G2046" s="23">
        <f t="shared" ref="G2046:G2047" si="1139">G2047</f>
        <v>148.5</v>
      </c>
      <c r="H2046" s="23">
        <f t="shared" ref="H2046:H2047" si="1140">H2047</f>
        <v>133.6</v>
      </c>
      <c r="I2046" s="23">
        <f t="shared" ref="I2046:I2047" si="1141">I2047</f>
        <v>0</v>
      </c>
    </row>
    <row r="2047" spans="1:9" ht="47.25" x14ac:dyDescent="0.25">
      <c r="A2047" s="3" t="s">
        <v>577</v>
      </c>
      <c r="B2047" s="13">
        <v>240</v>
      </c>
      <c r="C2047" s="3"/>
      <c r="D2047" s="3"/>
      <c r="E2047" s="18" t="s">
        <v>681</v>
      </c>
      <c r="F2047" s="23">
        <f>F2048</f>
        <v>109.4</v>
      </c>
      <c r="G2047" s="23">
        <f t="shared" si="1139"/>
        <v>148.5</v>
      </c>
      <c r="H2047" s="23">
        <f t="shared" si="1140"/>
        <v>133.6</v>
      </c>
      <c r="I2047" s="23">
        <f t="shared" si="1141"/>
        <v>0</v>
      </c>
    </row>
    <row r="2048" spans="1:9" ht="31.5" x14ac:dyDescent="0.25">
      <c r="A2048" s="3" t="s">
        <v>577</v>
      </c>
      <c r="B2048" s="13">
        <v>240</v>
      </c>
      <c r="C2048" s="3" t="s">
        <v>63</v>
      </c>
      <c r="D2048" s="3" t="s">
        <v>160</v>
      </c>
      <c r="E2048" s="18" t="s">
        <v>664</v>
      </c>
      <c r="F2048" s="23">
        <v>109.4</v>
      </c>
      <c r="G2048" s="23">
        <v>148.5</v>
      </c>
      <c r="H2048" s="23">
        <v>133.6</v>
      </c>
      <c r="I2048" s="23"/>
    </row>
    <row r="2049" spans="1:9" ht="63" x14ac:dyDescent="0.25">
      <c r="A2049" s="3" t="s">
        <v>578</v>
      </c>
      <c r="B2049" s="13"/>
      <c r="C2049" s="3"/>
      <c r="D2049" s="3"/>
      <c r="E2049" s="18" t="s">
        <v>1108</v>
      </c>
      <c r="F2049" s="23">
        <f>F2050</f>
        <v>53.8</v>
      </c>
      <c r="G2049" s="23">
        <f t="shared" ref="G2049:G2051" si="1142">G2050</f>
        <v>43.3</v>
      </c>
      <c r="H2049" s="23">
        <f t="shared" ref="H2049:H2051" si="1143">H2050</f>
        <v>32.9</v>
      </c>
      <c r="I2049" s="23">
        <f t="shared" ref="I2049:I2051" si="1144">I2050</f>
        <v>0</v>
      </c>
    </row>
    <row r="2050" spans="1:9" ht="47.25" x14ac:dyDescent="0.25">
      <c r="A2050" s="3" t="s">
        <v>578</v>
      </c>
      <c r="B2050" s="13">
        <v>200</v>
      </c>
      <c r="C2050" s="3"/>
      <c r="D2050" s="3"/>
      <c r="E2050" s="18" t="s">
        <v>673</v>
      </c>
      <c r="F2050" s="23">
        <f>F2051</f>
        <v>53.8</v>
      </c>
      <c r="G2050" s="23">
        <f t="shared" si="1142"/>
        <v>43.3</v>
      </c>
      <c r="H2050" s="23">
        <f t="shared" si="1143"/>
        <v>32.9</v>
      </c>
      <c r="I2050" s="23">
        <f t="shared" si="1144"/>
        <v>0</v>
      </c>
    </row>
    <row r="2051" spans="1:9" ht="47.25" x14ac:dyDescent="0.25">
      <c r="A2051" s="3" t="s">
        <v>578</v>
      </c>
      <c r="B2051" s="13">
        <v>240</v>
      </c>
      <c r="C2051" s="3"/>
      <c r="D2051" s="3"/>
      <c r="E2051" s="18" t="s">
        <v>681</v>
      </c>
      <c r="F2051" s="23">
        <f>F2052</f>
        <v>53.8</v>
      </c>
      <c r="G2051" s="23">
        <f t="shared" si="1142"/>
        <v>43.3</v>
      </c>
      <c r="H2051" s="23">
        <f t="shared" si="1143"/>
        <v>32.9</v>
      </c>
      <c r="I2051" s="23">
        <f t="shared" si="1144"/>
        <v>0</v>
      </c>
    </row>
    <row r="2052" spans="1:9" x14ac:dyDescent="0.25">
      <c r="A2052" s="3" t="s">
        <v>578</v>
      </c>
      <c r="B2052" s="13">
        <v>240</v>
      </c>
      <c r="C2052" s="3" t="s">
        <v>63</v>
      </c>
      <c r="D2052" s="3" t="s">
        <v>21</v>
      </c>
      <c r="E2052" s="18" t="s">
        <v>662</v>
      </c>
      <c r="F2052" s="23">
        <v>53.8</v>
      </c>
      <c r="G2052" s="23">
        <v>43.3</v>
      </c>
      <c r="H2052" s="23">
        <v>32.9</v>
      </c>
      <c r="I2052" s="23"/>
    </row>
    <row r="2053" spans="1:9" ht="78.75" x14ac:dyDescent="0.25">
      <c r="A2053" s="3" t="s">
        <v>579</v>
      </c>
      <c r="B2053" s="13"/>
      <c r="C2053" s="3"/>
      <c r="D2053" s="3"/>
      <c r="E2053" s="18" t="s">
        <v>1196</v>
      </c>
      <c r="F2053" s="23">
        <f>F2054</f>
        <v>10.199999999999999</v>
      </c>
      <c r="G2053" s="23">
        <f t="shared" ref="G2053:G2055" si="1145">G2054</f>
        <v>10.199999999999999</v>
      </c>
      <c r="H2053" s="23">
        <f t="shared" ref="H2053:H2055" si="1146">H2054</f>
        <v>10.199999999999999</v>
      </c>
      <c r="I2053" s="23">
        <f t="shared" ref="I2053:I2055" si="1147">I2054</f>
        <v>0</v>
      </c>
    </row>
    <row r="2054" spans="1:9" ht="47.25" x14ac:dyDescent="0.25">
      <c r="A2054" s="3" t="s">
        <v>579</v>
      </c>
      <c r="B2054" s="13">
        <v>200</v>
      </c>
      <c r="C2054" s="3"/>
      <c r="D2054" s="3"/>
      <c r="E2054" s="18" t="s">
        <v>673</v>
      </c>
      <c r="F2054" s="23">
        <f>F2055</f>
        <v>10.199999999999999</v>
      </c>
      <c r="G2054" s="23">
        <f t="shared" si="1145"/>
        <v>10.199999999999999</v>
      </c>
      <c r="H2054" s="23">
        <f t="shared" si="1146"/>
        <v>10.199999999999999</v>
      </c>
      <c r="I2054" s="23">
        <f t="shared" si="1147"/>
        <v>0</v>
      </c>
    </row>
    <row r="2055" spans="1:9" ht="47.25" x14ac:dyDescent="0.25">
      <c r="A2055" s="3" t="s">
        <v>579</v>
      </c>
      <c r="B2055" s="13">
        <v>240</v>
      </c>
      <c r="C2055" s="3"/>
      <c r="D2055" s="3"/>
      <c r="E2055" s="18" t="s">
        <v>681</v>
      </c>
      <c r="F2055" s="23">
        <f>F2056</f>
        <v>10.199999999999999</v>
      </c>
      <c r="G2055" s="23">
        <f t="shared" si="1145"/>
        <v>10.199999999999999</v>
      </c>
      <c r="H2055" s="23">
        <f t="shared" si="1146"/>
        <v>10.199999999999999</v>
      </c>
      <c r="I2055" s="23">
        <f t="shared" si="1147"/>
        <v>0</v>
      </c>
    </row>
    <row r="2056" spans="1:9" x14ac:dyDescent="0.25">
      <c r="A2056" s="3" t="s">
        <v>579</v>
      </c>
      <c r="B2056" s="13">
        <v>240</v>
      </c>
      <c r="C2056" s="3" t="s">
        <v>5</v>
      </c>
      <c r="D2056" s="3" t="s">
        <v>6</v>
      </c>
      <c r="E2056" s="18" t="s">
        <v>638</v>
      </c>
      <c r="F2056" s="23">
        <v>10.199999999999999</v>
      </c>
      <c r="G2056" s="23">
        <v>10.199999999999999</v>
      </c>
      <c r="H2056" s="23">
        <v>10.199999999999999</v>
      </c>
      <c r="I2056" s="23"/>
    </row>
    <row r="2057" spans="1:9" ht="94.5" x14ac:dyDescent="0.25">
      <c r="A2057" s="3" t="s">
        <v>580</v>
      </c>
      <c r="B2057" s="13"/>
      <c r="C2057" s="3"/>
      <c r="D2057" s="3"/>
      <c r="E2057" s="18" t="s">
        <v>1197</v>
      </c>
      <c r="F2057" s="23">
        <f>F2058</f>
        <v>37.599999999999994</v>
      </c>
      <c r="G2057" s="23">
        <f t="shared" ref="G2057:G2059" si="1148">G2058</f>
        <v>37.599999999999994</v>
      </c>
      <c r="H2057" s="23">
        <f t="shared" ref="H2057:H2059" si="1149">H2058</f>
        <v>37.599999999999994</v>
      </c>
      <c r="I2057" s="23">
        <f t="shared" ref="I2057:I2059" si="1150">I2058</f>
        <v>0</v>
      </c>
    </row>
    <row r="2058" spans="1:9" ht="94.5" x14ac:dyDescent="0.25">
      <c r="A2058" s="3" t="s">
        <v>580</v>
      </c>
      <c r="B2058" s="13">
        <v>100</v>
      </c>
      <c r="C2058" s="3"/>
      <c r="D2058" s="3"/>
      <c r="E2058" s="18" t="s">
        <v>672</v>
      </c>
      <c r="F2058" s="23">
        <f>F2059</f>
        <v>37.599999999999994</v>
      </c>
      <c r="G2058" s="23">
        <f t="shared" si="1148"/>
        <v>37.599999999999994</v>
      </c>
      <c r="H2058" s="23">
        <f t="shared" si="1149"/>
        <v>37.599999999999994</v>
      </c>
      <c r="I2058" s="23">
        <f t="shared" si="1150"/>
        <v>0</v>
      </c>
    </row>
    <row r="2059" spans="1:9" ht="31.5" x14ac:dyDescent="0.25">
      <c r="A2059" s="3" t="s">
        <v>580</v>
      </c>
      <c r="B2059" s="13">
        <v>120</v>
      </c>
      <c r="C2059" s="3"/>
      <c r="D2059" s="3"/>
      <c r="E2059" s="18" t="s">
        <v>680</v>
      </c>
      <c r="F2059" s="23">
        <f>F2060</f>
        <v>37.599999999999994</v>
      </c>
      <c r="G2059" s="23">
        <f t="shared" si="1148"/>
        <v>37.599999999999994</v>
      </c>
      <c r="H2059" s="23">
        <f t="shared" si="1149"/>
        <v>37.599999999999994</v>
      </c>
      <c r="I2059" s="23">
        <f t="shared" si="1150"/>
        <v>0</v>
      </c>
    </row>
    <row r="2060" spans="1:9" x14ac:dyDescent="0.25">
      <c r="A2060" s="3" t="s">
        <v>580</v>
      </c>
      <c r="B2060" s="13">
        <v>120</v>
      </c>
      <c r="C2060" s="3" t="s">
        <v>169</v>
      </c>
      <c r="D2060" s="3" t="s">
        <v>25</v>
      </c>
      <c r="E2060" s="18" t="s">
        <v>643</v>
      </c>
      <c r="F2060" s="23">
        <v>37.599999999999994</v>
      </c>
      <c r="G2060" s="23">
        <v>37.599999999999994</v>
      </c>
      <c r="H2060" s="23">
        <v>37.599999999999994</v>
      </c>
      <c r="I2060" s="23"/>
    </row>
    <row r="2061" spans="1:9" ht="110.25" x14ac:dyDescent="0.25">
      <c r="A2061" s="3" t="s">
        <v>581</v>
      </c>
      <c r="B2061" s="13"/>
      <c r="C2061" s="3"/>
      <c r="D2061" s="3"/>
      <c r="E2061" s="18" t="s">
        <v>1178</v>
      </c>
      <c r="F2061" s="23">
        <f>F2062+F2065</f>
        <v>315.39999999999998</v>
      </c>
      <c r="G2061" s="23">
        <f t="shared" ref="G2061:I2061" si="1151">G2062+G2065</f>
        <v>315.39999999999998</v>
      </c>
      <c r="H2061" s="23">
        <f t="shared" si="1151"/>
        <v>315.39999999999998</v>
      </c>
      <c r="I2061" s="23">
        <f t="shared" si="1151"/>
        <v>0</v>
      </c>
    </row>
    <row r="2062" spans="1:9" ht="94.5" x14ac:dyDescent="0.25">
      <c r="A2062" s="3" t="s">
        <v>581</v>
      </c>
      <c r="B2062" s="13">
        <v>100</v>
      </c>
      <c r="C2062" s="3"/>
      <c r="D2062" s="3"/>
      <c r="E2062" s="18" t="s">
        <v>672</v>
      </c>
      <c r="F2062" s="23">
        <f>F2063</f>
        <v>283.5</v>
      </c>
      <c r="G2062" s="23">
        <f t="shared" ref="G2062:G2063" si="1152">G2063</f>
        <v>283.5</v>
      </c>
      <c r="H2062" s="23">
        <f t="shared" ref="H2062:H2063" si="1153">H2063</f>
        <v>283.5</v>
      </c>
      <c r="I2062" s="23">
        <f t="shared" ref="I2062:I2063" si="1154">I2063</f>
        <v>0</v>
      </c>
    </row>
    <row r="2063" spans="1:9" ht="31.5" x14ac:dyDescent="0.25">
      <c r="A2063" s="3" t="s">
        <v>581</v>
      </c>
      <c r="B2063" s="13">
        <v>120</v>
      </c>
      <c r="C2063" s="3"/>
      <c r="D2063" s="3"/>
      <c r="E2063" s="18" t="s">
        <v>680</v>
      </c>
      <c r="F2063" s="23">
        <f>F2064</f>
        <v>283.5</v>
      </c>
      <c r="G2063" s="23">
        <f t="shared" si="1152"/>
        <v>283.5</v>
      </c>
      <c r="H2063" s="23">
        <f t="shared" si="1153"/>
        <v>283.5</v>
      </c>
      <c r="I2063" s="23">
        <f t="shared" si="1154"/>
        <v>0</v>
      </c>
    </row>
    <row r="2064" spans="1:9" ht="31.5" x14ac:dyDescent="0.25">
      <c r="A2064" s="3" t="s">
        <v>581</v>
      </c>
      <c r="B2064" s="13">
        <v>120</v>
      </c>
      <c r="C2064" s="3" t="s">
        <v>160</v>
      </c>
      <c r="D2064" s="3" t="s">
        <v>222</v>
      </c>
      <c r="E2064" s="18" t="s">
        <v>651</v>
      </c>
      <c r="F2064" s="23">
        <v>283.5</v>
      </c>
      <c r="G2064" s="23">
        <v>283.5</v>
      </c>
      <c r="H2064" s="23">
        <v>283.5</v>
      </c>
      <c r="I2064" s="23"/>
    </row>
    <row r="2065" spans="1:9" ht="47.25" x14ac:dyDescent="0.25">
      <c r="A2065" s="3" t="s">
        <v>581</v>
      </c>
      <c r="B2065" s="13">
        <v>200</v>
      </c>
      <c r="C2065" s="3"/>
      <c r="D2065" s="3"/>
      <c r="E2065" s="18" t="s">
        <v>673</v>
      </c>
      <c r="F2065" s="23">
        <f>F2066</f>
        <v>31.9</v>
      </c>
      <c r="G2065" s="23">
        <f t="shared" ref="G2065:G2066" si="1155">G2066</f>
        <v>31.9</v>
      </c>
      <c r="H2065" s="23">
        <f t="shared" ref="H2065:H2066" si="1156">H2066</f>
        <v>31.9</v>
      </c>
      <c r="I2065" s="23">
        <f t="shared" ref="I2065:I2066" si="1157">I2066</f>
        <v>0</v>
      </c>
    </row>
    <row r="2066" spans="1:9" ht="47.25" x14ac:dyDescent="0.25">
      <c r="A2066" s="3" t="s">
        <v>581</v>
      </c>
      <c r="B2066" s="13">
        <v>240</v>
      </c>
      <c r="C2066" s="3"/>
      <c r="D2066" s="3"/>
      <c r="E2066" s="18" t="s">
        <v>681</v>
      </c>
      <c r="F2066" s="23">
        <f>F2067</f>
        <v>31.9</v>
      </c>
      <c r="G2066" s="23">
        <f t="shared" si="1155"/>
        <v>31.9</v>
      </c>
      <c r="H2066" s="23">
        <f t="shared" si="1156"/>
        <v>31.9</v>
      </c>
      <c r="I2066" s="23">
        <f t="shared" si="1157"/>
        <v>0</v>
      </c>
    </row>
    <row r="2067" spans="1:9" ht="31.5" x14ac:dyDescent="0.25">
      <c r="A2067" s="3" t="s">
        <v>581</v>
      </c>
      <c r="B2067" s="13">
        <v>240</v>
      </c>
      <c r="C2067" s="3" t="s">
        <v>160</v>
      </c>
      <c r="D2067" s="3" t="s">
        <v>222</v>
      </c>
      <c r="E2067" s="18" t="s">
        <v>651</v>
      </c>
      <c r="F2067" s="23">
        <v>31.9</v>
      </c>
      <c r="G2067" s="23">
        <v>31.9</v>
      </c>
      <c r="H2067" s="23">
        <v>31.9</v>
      </c>
      <c r="I2067" s="23"/>
    </row>
    <row r="2068" spans="1:9" ht="47.25" x14ac:dyDescent="0.25">
      <c r="A2068" s="3" t="s">
        <v>1226</v>
      </c>
      <c r="B2068" s="13"/>
      <c r="C2068" s="3"/>
      <c r="D2068" s="3"/>
      <c r="E2068" s="18" t="s">
        <v>1244</v>
      </c>
      <c r="F2068" s="23">
        <f>F2069</f>
        <v>36453</v>
      </c>
      <c r="G2068" s="23">
        <f t="shared" ref="G2068:I2070" si="1158">G2069</f>
        <v>18208.7</v>
      </c>
      <c r="H2068" s="23">
        <f t="shared" si="1158"/>
        <v>0</v>
      </c>
      <c r="I2068" s="23">
        <f t="shared" si="1158"/>
        <v>0</v>
      </c>
    </row>
    <row r="2069" spans="1:9" ht="47.25" x14ac:dyDescent="0.25">
      <c r="A2069" s="3" t="s">
        <v>1226</v>
      </c>
      <c r="B2069" s="13">
        <v>400</v>
      </c>
      <c r="C2069" s="3"/>
      <c r="D2069" s="3"/>
      <c r="E2069" s="18" t="s">
        <v>675</v>
      </c>
      <c r="F2069" s="23">
        <f>F2070</f>
        <v>36453</v>
      </c>
      <c r="G2069" s="23">
        <f t="shared" si="1158"/>
        <v>18208.7</v>
      </c>
      <c r="H2069" s="23">
        <f t="shared" si="1158"/>
        <v>0</v>
      </c>
      <c r="I2069" s="23">
        <f t="shared" si="1158"/>
        <v>0</v>
      </c>
    </row>
    <row r="2070" spans="1:9" x14ac:dyDescent="0.25">
      <c r="A2070" s="3" t="s">
        <v>1226</v>
      </c>
      <c r="B2070" s="13">
        <v>410</v>
      </c>
      <c r="C2070" s="3"/>
      <c r="D2070" s="3"/>
      <c r="E2070" s="18" t="s">
        <v>688</v>
      </c>
      <c r="F2070" s="23">
        <f>F2071</f>
        <v>36453</v>
      </c>
      <c r="G2070" s="23">
        <f t="shared" si="1158"/>
        <v>18208.7</v>
      </c>
      <c r="H2070" s="23">
        <f t="shared" si="1158"/>
        <v>0</v>
      </c>
      <c r="I2070" s="23">
        <f t="shared" si="1158"/>
        <v>0</v>
      </c>
    </row>
    <row r="2071" spans="1:9" x14ac:dyDescent="0.25">
      <c r="A2071" s="3" t="s">
        <v>1226</v>
      </c>
      <c r="B2071" s="13">
        <v>410</v>
      </c>
      <c r="C2071" s="3" t="s">
        <v>31</v>
      </c>
      <c r="D2071" s="3" t="s">
        <v>29</v>
      </c>
      <c r="E2071" s="18" t="s">
        <v>660</v>
      </c>
      <c r="F2071" s="23">
        <v>36453</v>
      </c>
      <c r="G2071" s="23">
        <v>18208.7</v>
      </c>
      <c r="H2071" s="23">
        <v>0</v>
      </c>
      <c r="I2071" s="23"/>
    </row>
    <row r="2072" spans="1:9" ht="47.25" x14ac:dyDescent="0.25">
      <c r="A2072" s="3" t="s">
        <v>582</v>
      </c>
      <c r="B2072" s="13"/>
      <c r="C2072" s="3"/>
      <c r="D2072" s="3"/>
      <c r="E2072" s="18" t="s">
        <v>1198</v>
      </c>
      <c r="F2072" s="23">
        <f>F2073</f>
        <v>7238.2</v>
      </c>
      <c r="G2072" s="23">
        <f t="shared" ref="G2072:G2074" si="1159">G2073</f>
        <v>8079.6</v>
      </c>
      <c r="H2072" s="23">
        <f t="shared" ref="H2072:H2074" si="1160">H2073</f>
        <v>8976.7000000000007</v>
      </c>
      <c r="I2072" s="23">
        <f t="shared" ref="I2072:I2074" si="1161">I2073</f>
        <v>0</v>
      </c>
    </row>
    <row r="2073" spans="1:9" ht="31.5" x14ac:dyDescent="0.25">
      <c r="A2073" s="3" t="s">
        <v>582</v>
      </c>
      <c r="B2073" s="13">
        <v>300</v>
      </c>
      <c r="C2073" s="3"/>
      <c r="D2073" s="3"/>
      <c r="E2073" s="18" t="s">
        <v>674</v>
      </c>
      <c r="F2073" s="23">
        <f>F2074</f>
        <v>7238.2</v>
      </c>
      <c r="G2073" s="23">
        <f t="shared" si="1159"/>
        <v>8079.6</v>
      </c>
      <c r="H2073" s="23">
        <f t="shared" si="1160"/>
        <v>8976.7000000000007</v>
      </c>
      <c r="I2073" s="23">
        <f t="shared" si="1161"/>
        <v>0</v>
      </c>
    </row>
    <row r="2074" spans="1:9" ht="31.5" x14ac:dyDescent="0.25">
      <c r="A2074" s="3" t="s">
        <v>582</v>
      </c>
      <c r="B2074" s="13">
        <v>320</v>
      </c>
      <c r="C2074" s="3"/>
      <c r="D2074" s="3"/>
      <c r="E2074" s="18" t="s">
        <v>683</v>
      </c>
      <c r="F2074" s="23">
        <f>F2075</f>
        <v>7238.2</v>
      </c>
      <c r="G2074" s="23">
        <f t="shared" si="1159"/>
        <v>8079.6</v>
      </c>
      <c r="H2074" s="23">
        <f t="shared" si="1160"/>
        <v>8976.7000000000007</v>
      </c>
      <c r="I2074" s="23">
        <f t="shared" si="1161"/>
        <v>0</v>
      </c>
    </row>
    <row r="2075" spans="1:9" x14ac:dyDescent="0.25">
      <c r="A2075" s="3" t="s">
        <v>582</v>
      </c>
      <c r="B2075" s="13">
        <v>320</v>
      </c>
      <c r="C2075" s="3" t="s">
        <v>63</v>
      </c>
      <c r="D2075" s="3" t="s">
        <v>21</v>
      </c>
      <c r="E2075" s="18" t="s">
        <v>662</v>
      </c>
      <c r="F2075" s="23">
        <v>7238.2</v>
      </c>
      <c r="G2075" s="23">
        <v>8079.6</v>
      </c>
      <c r="H2075" s="23">
        <v>8976.7000000000007</v>
      </c>
      <c r="I2075" s="23"/>
    </row>
    <row r="2076" spans="1:9" ht="47.25" x14ac:dyDescent="0.25">
      <c r="A2076" s="3" t="s">
        <v>583</v>
      </c>
      <c r="B2076" s="13"/>
      <c r="C2076" s="3"/>
      <c r="D2076" s="3"/>
      <c r="E2076" s="18" t="s">
        <v>1199</v>
      </c>
      <c r="F2076" s="23">
        <f>F2077</f>
        <v>57.5</v>
      </c>
      <c r="G2076" s="23">
        <f t="shared" ref="G2076:G2078" si="1162">G2077</f>
        <v>57.5</v>
      </c>
      <c r="H2076" s="23">
        <f t="shared" ref="H2076:H2078" si="1163">H2077</f>
        <v>57.5</v>
      </c>
      <c r="I2076" s="23">
        <f t="shared" ref="I2076:I2078" si="1164">I2077</f>
        <v>0</v>
      </c>
    </row>
    <row r="2077" spans="1:9" ht="31.5" x14ac:dyDescent="0.25">
      <c r="A2077" s="3" t="s">
        <v>583</v>
      </c>
      <c r="B2077" s="13">
        <v>300</v>
      </c>
      <c r="C2077" s="3"/>
      <c r="D2077" s="3"/>
      <c r="E2077" s="18" t="s">
        <v>674</v>
      </c>
      <c r="F2077" s="23">
        <f>F2078</f>
        <v>57.5</v>
      </c>
      <c r="G2077" s="23">
        <f t="shared" si="1162"/>
        <v>57.5</v>
      </c>
      <c r="H2077" s="23">
        <f t="shared" si="1163"/>
        <v>57.5</v>
      </c>
      <c r="I2077" s="23">
        <f t="shared" si="1164"/>
        <v>0</v>
      </c>
    </row>
    <row r="2078" spans="1:9" x14ac:dyDescent="0.25">
      <c r="A2078" s="3" t="s">
        <v>583</v>
      </c>
      <c r="B2078" s="13">
        <v>360</v>
      </c>
      <c r="C2078" s="3"/>
      <c r="D2078" s="3"/>
      <c r="E2078" s="18" t="s">
        <v>687</v>
      </c>
      <c r="F2078" s="23">
        <f>F2079</f>
        <v>57.5</v>
      </c>
      <c r="G2078" s="23">
        <f t="shared" si="1162"/>
        <v>57.5</v>
      </c>
      <c r="H2078" s="23">
        <f t="shared" si="1163"/>
        <v>57.5</v>
      </c>
      <c r="I2078" s="23">
        <f t="shared" si="1164"/>
        <v>0</v>
      </c>
    </row>
    <row r="2079" spans="1:9" x14ac:dyDescent="0.25">
      <c r="A2079" s="3" t="s">
        <v>583</v>
      </c>
      <c r="B2079" s="13">
        <v>360</v>
      </c>
      <c r="C2079" s="3" t="s">
        <v>5</v>
      </c>
      <c r="D2079" s="3" t="s">
        <v>6</v>
      </c>
      <c r="E2079" s="18" t="s">
        <v>638</v>
      </c>
      <c r="F2079" s="23">
        <v>57.5</v>
      </c>
      <c r="G2079" s="23">
        <v>57.5</v>
      </c>
      <c r="H2079" s="23">
        <v>57.5</v>
      </c>
      <c r="I2079" s="23"/>
    </row>
    <row r="2080" spans="1:9" ht="47.25" x14ac:dyDescent="0.25">
      <c r="A2080" s="3" t="s">
        <v>584</v>
      </c>
      <c r="B2080" s="13"/>
      <c r="C2080" s="3"/>
      <c r="D2080" s="3"/>
      <c r="E2080" s="18" t="s">
        <v>1200</v>
      </c>
      <c r="F2080" s="23">
        <f>F2081</f>
        <v>345</v>
      </c>
      <c r="G2080" s="23">
        <f t="shared" ref="G2080:I2082" si="1165">G2081</f>
        <v>345</v>
      </c>
      <c r="H2080" s="23">
        <f t="shared" si="1165"/>
        <v>345</v>
      </c>
      <c r="I2080" s="23">
        <f t="shared" si="1165"/>
        <v>0</v>
      </c>
    </row>
    <row r="2081" spans="1:9" ht="31.5" x14ac:dyDescent="0.25">
      <c r="A2081" s="3" t="s">
        <v>584</v>
      </c>
      <c r="B2081" s="13">
        <v>300</v>
      </c>
      <c r="C2081" s="3"/>
      <c r="D2081" s="3"/>
      <c r="E2081" s="18" t="s">
        <v>674</v>
      </c>
      <c r="F2081" s="23">
        <f>F2082</f>
        <v>345</v>
      </c>
      <c r="G2081" s="23">
        <f t="shared" si="1165"/>
        <v>345</v>
      </c>
      <c r="H2081" s="23">
        <f t="shared" si="1165"/>
        <v>345</v>
      </c>
      <c r="I2081" s="23">
        <f t="shared" si="1165"/>
        <v>0</v>
      </c>
    </row>
    <row r="2082" spans="1:9" x14ac:dyDescent="0.25">
      <c r="A2082" s="3" t="s">
        <v>584</v>
      </c>
      <c r="B2082" s="13">
        <v>360</v>
      </c>
      <c r="C2082" s="3"/>
      <c r="D2082" s="3"/>
      <c r="E2082" s="18" t="s">
        <v>687</v>
      </c>
      <c r="F2082" s="23">
        <f>F2083</f>
        <v>345</v>
      </c>
      <c r="G2082" s="23">
        <f t="shared" si="1165"/>
        <v>345</v>
      </c>
      <c r="H2082" s="23">
        <f t="shared" si="1165"/>
        <v>345</v>
      </c>
      <c r="I2082" s="23">
        <f t="shared" si="1165"/>
        <v>0</v>
      </c>
    </row>
    <row r="2083" spans="1:9" x14ac:dyDescent="0.25">
      <c r="A2083" s="3" t="s">
        <v>584</v>
      </c>
      <c r="B2083" s="13">
        <v>360</v>
      </c>
      <c r="C2083" s="3" t="s">
        <v>5</v>
      </c>
      <c r="D2083" s="3" t="s">
        <v>6</v>
      </c>
      <c r="E2083" s="18" t="s">
        <v>638</v>
      </c>
      <c r="F2083" s="23">
        <v>345</v>
      </c>
      <c r="G2083" s="23">
        <v>345</v>
      </c>
      <c r="H2083" s="23">
        <v>345</v>
      </c>
      <c r="I2083" s="23"/>
    </row>
    <row r="2084" spans="1:9" ht="63" x14ac:dyDescent="0.25">
      <c r="A2084" s="3" t="s">
        <v>585</v>
      </c>
      <c r="B2084" s="13"/>
      <c r="C2084" s="3"/>
      <c r="D2084" s="3"/>
      <c r="E2084" s="18" t="s">
        <v>1201</v>
      </c>
      <c r="F2084" s="23">
        <f>F2085+F2088</f>
        <v>105465.2</v>
      </c>
      <c r="G2084" s="23">
        <f t="shared" ref="G2084:I2084" si="1166">G2085+G2088</f>
        <v>104082.40000000001</v>
      </c>
      <c r="H2084" s="23">
        <f t="shared" si="1166"/>
        <v>104767.5</v>
      </c>
      <c r="I2084" s="23">
        <f t="shared" si="1166"/>
        <v>0</v>
      </c>
    </row>
    <row r="2085" spans="1:9" ht="47.25" x14ac:dyDescent="0.25">
      <c r="A2085" s="3" t="s">
        <v>585</v>
      </c>
      <c r="B2085" s="13">
        <v>200</v>
      </c>
      <c r="C2085" s="3"/>
      <c r="D2085" s="3"/>
      <c r="E2085" s="18" t="s">
        <v>673</v>
      </c>
      <c r="F2085" s="23">
        <f>F2086</f>
        <v>524.70000000000005</v>
      </c>
      <c r="G2085" s="23">
        <f t="shared" ref="G2085:G2086" si="1167">G2086</f>
        <v>517.79999999999995</v>
      </c>
      <c r="H2085" s="23">
        <f t="shared" ref="H2085:H2086" si="1168">H2086</f>
        <v>521.20000000000005</v>
      </c>
      <c r="I2085" s="23">
        <f t="shared" ref="I2085:I2086" si="1169">I2086</f>
        <v>0</v>
      </c>
    </row>
    <row r="2086" spans="1:9" ht="47.25" x14ac:dyDescent="0.25">
      <c r="A2086" s="3" t="s">
        <v>585</v>
      </c>
      <c r="B2086" s="13">
        <v>240</v>
      </c>
      <c r="C2086" s="3"/>
      <c r="D2086" s="3"/>
      <c r="E2086" s="18" t="s">
        <v>681</v>
      </c>
      <c r="F2086" s="23">
        <f>F2087</f>
        <v>524.70000000000005</v>
      </c>
      <c r="G2086" s="23">
        <f t="shared" si="1167"/>
        <v>517.79999999999995</v>
      </c>
      <c r="H2086" s="23">
        <f t="shared" si="1168"/>
        <v>521.20000000000005</v>
      </c>
      <c r="I2086" s="23">
        <f t="shared" si="1169"/>
        <v>0</v>
      </c>
    </row>
    <row r="2087" spans="1:9" x14ac:dyDescent="0.25">
      <c r="A2087" s="3" t="s">
        <v>585</v>
      </c>
      <c r="B2087" s="13">
        <v>240</v>
      </c>
      <c r="C2087" s="3" t="s">
        <v>63</v>
      </c>
      <c r="D2087" s="3" t="s">
        <v>5</v>
      </c>
      <c r="E2087" s="18" t="s">
        <v>661</v>
      </c>
      <c r="F2087" s="23">
        <v>524.70000000000005</v>
      </c>
      <c r="G2087" s="23">
        <v>517.79999999999995</v>
      </c>
      <c r="H2087" s="23">
        <v>521.20000000000005</v>
      </c>
      <c r="I2087" s="23"/>
    </row>
    <row r="2088" spans="1:9" ht="31.5" x14ac:dyDescent="0.25">
      <c r="A2088" s="3" t="s">
        <v>585</v>
      </c>
      <c r="B2088" s="13">
        <v>300</v>
      </c>
      <c r="C2088" s="3"/>
      <c r="D2088" s="3"/>
      <c r="E2088" s="18" t="s">
        <v>674</v>
      </c>
      <c r="F2088" s="23">
        <f>F2089</f>
        <v>104940.5</v>
      </c>
      <c r="G2088" s="23">
        <f t="shared" ref="G2088:I2089" si="1170">G2089</f>
        <v>103564.6</v>
      </c>
      <c r="H2088" s="23">
        <f t="shared" si="1170"/>
        <v>104246.3</v>
      </c>
      <c r="I2088" s="23">
        <f t="shared" si="1170"/>
        <v>0</v>
      </c>
    </row>
    <row r="2089" spans="1:9" ht="31.5" x14ac:dyDescent="0.25">
      <c r="A2089" s="3" t="s">
        <v>585</v>
      </c>
      <c r="B2089" s="13">
        <v>320</v>
      </c>
      <c r="C2089" s="3"/>
      <c r="D2089" s="3"/>
      <c r="E2089" s="18" t="s">
        <v>683</v>
      </c>
      <c r="F2089" s="23">
        <f>F2090</f>
        <v>104940.5</v>
      </c>
      <c r="G2089" s="23">
        <f t="shared" si="1170"/>
        <v>103564.6</v>
      </c>
      <c r="H2089" s="23">
        <f t="shared" si="1170"/>
        <v>104246.3</v>
      </c>
      <c r="I2089" s="23">
        <f t="shared" si="1170"/>
        <v>0</v>
      </c>
    </row>
    <row r="2090" spans="1:9" x14ac:dyDescent="0.25">
      <c r="A2090" s="3" t="s">
        <v>585</v>
      </c>
      <c r="B2090" s="13">
        <v>320</v>
      </c>
      <c r="C2090" s="3" t="s">
        <v>63</v>
      </c>
      <c r="D2090" s="3" t="s">
        <v>5</v>
      </c>
      <c r="E2090" s="18" t="s">
        <v>661</v>
      </c>
      <c r="F2090" s="23">
        <v>104940.5</v>
      </c>
      <c r="G2090" s="23">
        <v>103564.6</v>
      </c>
      <c r="H2090" s="23">
        <v>104246.3</v>
      </c>
      <c r="I2090" s="23"/>
    </row>
    <row r="2091" spans="1:9" s="10" customFormat="1" ht="31.5" x14ac:dyDescent="0.25">
      <c r="A2091" s="9" t="s">
        <v>589</v>
      </c>
      <c r="B2091" s="16"/>
      <c r="C2091" s="9"/>
      <c r="D2091" s="9"/>
      <c r="E2091" s="19" t="s">
        <v>719</v>
      </c>
      <c r="F2091" s="14">
        <f>F2092+F2101</f>
        <v>149952.4</v>
      </c>
      <c r="G2091" s="14">
        <f t="shared" ref="G2091:I2091" si="1171">G2092+G2101</f>
        <v>147612</v>
      </c>
      <c r="H2091" s="14">
        <f t="shared" si="1171"/>
        <v>147612</v>
      </c>
      <c r="I2091" s="14">
        <f t="shared" si="1171"/>
        <v>0</v>
      </c>
    </row>
    <row r="2092" spans="1:9" s="12" customFormat="1" ht="31.5" x14ac:dyDescent="0.25">
      <c r="A2092" s="11" t="s">
        <v>590</v>
      </c>
      <c r="B2092" s="21"/>
      <c r="C2092" s="11"/>
      <c r="D2092" s="11"/>
      <c r="E2092" s="20" t="s">
        <v>786</v>
      </c>
      <c r="F2092" s="22">
        <f>F2093+F2097</f>
        <v>50498.6</v>
      </c>
      <c r="G2092" s="22">
        <f t="shared" ref="G2092:I2092" si="1172">G2093+G2097</f>
        <v>49508.4</v>
      </c>
      <c r="H2092" s="22">
        <f t="shared" si="1172"/>
        <v>49508.4</v>
      </c>
      <c r="I2092" s="22">
        <f t="shared" si="1172"/>
        <v>0</v>
      </c>
    </row>
    <row r="2093" spans="1:9" ht="31.5" x14ac:dyDescent="0.25">
      <c r="A2093" s="3" t="s">
        <v>587</v>
      </c>
      <c r="B2093" s="13"/>
      <c r="C2093" s="3"/>
      <c r="D2093" s="3"/>
      <c r="E2093" s="18" t="s">
        <v>802</v>
      </c>
      <c r="F2093" s="23">
        <f>F2094</f>
        <v>46393.799999999996</v>
      </c>
      <c r="G2093" s="23">
        <f t="shared" ref="G2093:I2095" si="1173">G2094</f>
        <v>45484</v>
      </c>
      <c r="H2093" s="23">
        <f t="shared" si="1173"/>
        <v>45484</v>
      </c>
      <c r="I2093" s="23">
        <f t="shared" si="1173"/>
        <v>0</v>
      </c>
    </row>
    <row r="2094" spans="1:9" ht="94.5" x14ac:dyDescent="0.25">
      <c r="A2094" s="3" t="s">
        <v>587</v>
      </c>
      <c r="B2094" s="13">
        <v>100</v>
      </c>
      <c r="C2094" s="3"/>
      <c r="D2094" s="3"/>
      <c r="E2094" s="18" t="s">
        <v>672</v>
      </c>
      <c r="F2094" s="23">
        <f>F2095</f>
        <v>46393.799999999996</v>
      </c>
      <c r="G2094" s="23">
        <f t="shared" si="1173"/>
        <v>45484</v>
      </c>
      <c r="H2094" s="23">
        <f t="shared" si="1173"/>
        <v>45484</v>
      </c>
      <c r="I2094" s="23">
        <f t="shared" si="1173"/>
        <v>0</v>
      </c>
    </row>
    <row r="2095" spans="1:9" ht="31.5" x14ac:dyDescent="0.25">
      <c r="A2095" s="3" t="s">
        <v>587</v>
      </c>
      <c r="B2095" s="13">
        <v>120</v>
      </c>
      <c r="C2095" s="3"/>
      <c r="D2095" s="3"/>
      <c r="E2095" s="18" t="s">
        <v>680</v>
      </c>
      <c r="F2095" s="23">
        <f>F2096</f>
        <v>46393.799999999996</v>
      </c>
      <c r="G2095" s="23">
        <f t="shared" si="1173"/>
        <v>45484</v>
      </c>
      <c r="H2095" s="23">
        <f t="shared" si="1173"/>
        <v>45484</v>
      </c>
      <c r="I2095" s="23">
        <f t="shared" si="1173"/>
        <v>0</v>
      </c>
    </row>
    <row r="2096" spans="1:9" ht="63" x14ac:dyDescent="0.25">
      <c r="A2096" s="3" t="s">
        <v>587</v>
      </c>
      <c r="B2096" s="13">
        <v>120</v>
      </c>
      <c r="C2096" s="3" t="s">
        <v>5</v>
      </c>
      <c r="D2096" s="3" t="s">
        <v>21</v>
      </c>
      <c r="E2096" s="18" t="s">
        <v>633</v>
      </c>
      <c r="F2096" s="23">
        <v>46393.799999999996</v>
      </c>
      <c r="G2096" s="23">
        <v>45484</v>
      </c>
      <c r="H2096" s="23">
        <v>45484</v>
      </c>
      <c r="I2096" s="23"/>
    </row>
    <row r="2097" spans="1:9" ht="31.5" x14ac:dyDescent="0.25">
      <c r="A2097" s="3" t="s">
        <v>588</v>
      </c>
      <c r="B2097" s="13"/>
      <c r="C2097" s="3"/>
      <c r="D2097" s="3"/>
      <c r="E2097" s="18" t="s">
        <v>803</v>
      </c>
      <c r="F2097" s="23">
        <f>F2098</f>
        <v>4104.8</v>
      </c>
      <c r="G2097" s="23">
        <f t="shared" ref="G2097:I2099" si="1174">G2098</f>
        <v>4024.3999999999996</v>
      </c>
      <c r="H2097" s="23">
        <f t="shared" si="1174"/>
        <v>4024.3999999999996</v>
      </c>
      <c r="I2097" s="23">
        <f t="shared" si="1174"/>
        <v>0</v>
      </c>
    </row>
    <row r="2098" spans="1:9" ht="94.5" x14ac:dyDescent="0.25">
      <c r="A2098" s="3" t="s">
        <v>588</v>
      </c>
      <c r="B2098" s="13">
        <v>100</v>
      </c>
      <c r="C2098" s="3"/>
      <c r="D2098" s="3"/>
      <c r="E2098" s="18" t="s">
        <v>672</v>
      </c>
      <c r="F2098" s="23">
        <f>F2099</f>
        <v>4104.8</v>
      </c>
      <c r="G2098" s="23">
        <f t="shared" si="1174"/>
        <v>4024.3999999999996</v>
      </c>
      <c r="H2098" s="23">
        <f t="shared" si="1174"/>
        <v>4024.3999999999996</v>
      </c>
      <c r="I2098" s="23">
        <f t="shared" si="1174"/>
        <v>0</v>
      </c>
    </row>
    <row r="2099" spans="1:9" ht="31.5" x14ac:dyDescent="0.25">
      <c r="A2099" s="3" t="s">
        <v>588</v>
      </c>
      <c r="B2099" s="13">
        <v>120</v>
      </c>
      <c r="C2099" s="3"/>
      <c r="D2099" s="3"/>
      <c r="E2099" s="18" t="s">
        <v>680</v>
      </c>
      <c r="F2099" s="23">
        <f>F2100</f>
        <v>4104.8</v>
      </c>
      <c r="G2099" s="23">
        <f t="shared" si="1174"/>
        <v>4024.3999999999996</v>
      </c>
      <c r="H2099" s="23">
        <f t="shared" si="1174"/>
        <v>4024.3999999999996</v>
      </c>
      <c r="I2099" s="23">
        <f t="shared" si="1174"/>
        <v>0</v>
      </c>
    </row>
    <row r="2100" spans="1:9" ht="63" x14ac:dyDescent="0.25">
      <c r="A2100" s="3" t="s">
        <v>588</v>
      </c>
      <c r="B2100" s="13">
        <v>120</v>
      </c>
      <c r="C2100" s="3" t="s">
        <v>5</v>
      </c>
      <c r="D2100" s="3" t="s">
        <v>21</v>
      </c>
      <c r="E2100" s="18" t="s">
        <v>633</v>
      </c>
      <c r="F2100" s="23">
        <v>4104.8</v>
      </c>
      <c r="G2100" s="23">
        <v>4024.3999999999996</v>
      </c>
      <c r="H2100" s="23">
        <v>4024.3999999999996</v>
      </c>
      <c r="I2100" s="23"/>
    </row>
    <row r="2101" spans="1:9" s="12" customFormat="1" x14ac:dyDescent="0.25">
      <c r="A2101" s="11" t="s">
        <v>593</v>
      </c>
      <c r="B2101" s="21"/>
      <c r="C2101" s="11"/>
      <c r="D2101" s="11"/>
      <c r="E2101" s="20" t="s">
        <v>787</v>
      </c>
      <c r="F2101" s="22">
        <f>F2102+F2106</f>
        <v>99453.799999999988</v>
      </c>
      <c r="G2101" s="22">
        <f t="shared" ref="G2101:I2101" si="1175">G2102+G2106</f>
        <v>98103.6</v>
      </c>
      <c r="H2101" s="22">
        <f t="shared" si="1175"/>
        <v>98103.6</v>
      </c>
      <c r="I2101" s="22">
        <f t="shared" si="1175"/>
        <v>0</v>
      </c>
    </row>
    <row r="2102" spans="1:9" ht="31.5" x14ac:dyDescent="0.25">
      <c r="A2102" s="3" t="s">
        <v>591</v>
      </c>
      <c r="B2102" s="13"/>
      <c r="C2102" s="3"/>
      <c r="D2102" s="3"/>
      <c r="E2102" s="18" t="s">
        <v>802</v>
      </c>
      <c r="F2102" s="23">
        <f>F2103</f>
        <v>68860.899999999994</v>
      </c>
      <c r="G2102" s="23">
        <f t="shared" ref="G2102:I2104" si="1176">G2103</f>
        <v>67510.7</v>
      </c>
      <c r="H2102" s="23">
        <f t="shared" si="1176"/>
        <v>67510.7</v>
      </c>
      <c r="I2102" s="23">
        <f t="shared" si="1176"/>
        <v>0</v>
      </c>
    </row>
    <row r="2103" spans="1:9" ht="94.5" x14ac:dyDescent="0.25">
      <c r="A2103" s="3" t="s">
        <v>591</v>
      </c>
      <c r="B2103" s="13">
        <v>100</v>
      </c>
      <c r="C2103" s="3"/>
      <c r="D2103" s="3"/>
      <c r="E2103" s="18" t="s">
        <v>672</v>
      </c>
      <c r="F2103" s="23">
        <f>F2104</f>
        <v>68860.899999999994</v>
      </c>
      <c r="G2103" s="23">
        <f t="shared" si="1176"/>
        <v>67510.7</v>
      </c>
      <c r="H2103" s="23">
        <f t="shared" si="1176"/>
        <v>67510.7</v>
      </c>
      <c r="I2103" s="23">
        <f t="shared" si="1176"/>
        <v>0</v>
      </c>
    </row>
    <row r="2104" spans="1:9" ht="31.5" x14ac:dyDescent="0.25">
      <c r="A2104" s="3" t="s">
        <v>591</v>
      </c>
      <c r="B2104" s="13">
        <v>120</v>
      </c>
      <c r="C2104" s="3"/>
      <c r="D2104" s="3"/>
      <c r="E2104" s="18" t="s">
        <v>680</v>
      </c>
      <c r="F2104" s="23">
        <f>F2105</f>
        <v>68860.899999999994</v>
      </c>
      <c r="G2104" s="23">
        <f t="shared" si="1176"/>
        <v>67510.7</v>
      </c>
      <c r="H2104" s="23">
        <f t="shared" si="1176"/>
        <v>67510.7</v>
      </c>
      <c r="I2104" s="23">
        <f t="shared" si="1176"/>
        <v>0</v>
      </c>
    </row>
    <row r="2105" spans="1:9" ht="63" x14ac:dyDescent="0.25">
      <c r="A2105" s="3" t="s">
        <v>591</v>
      </c>
      <c r="B2105" s="13">
        <v>120</v>
      </c>
      <c r="C2105" s="3" t="s">
        <v>5</v>
      </c>
      <c r="D2105" s="3" t="s">
        <v>21</v>
      </c>
      <c r="E2105" s="18" t="s">
        <v>633</v>
      </c>
      <c r="F2105" s="23">
        <v>68860.899999999994</v>
      </c>
      <c r="G2105" s="23">
        <v>67510.7</v>
      </c>
      <c r="H2105" s="23">
        <v>67510.7</v>
      </c>
      <c r="I2105" s="23"/>
    </row>
    <row r="2106" spans="1:9" ht="31.5" x14ac:dyDescent="0.25">
      <c r="A2106" s="3" t="s">
        <v>592</v>
      </c>
      <c r="B2106" s="13"/>
      <c r="C2106" s="3"/>
      <c r="D2106" s="3"/>
      <c r="E2106" s="18" t="s">
        <v>803</v>
      </c>
      <c r="F2106" s="23">
        <f>F2107+F2110+F2113</f>
        <v>30592.899999999998</v>
      </c>
      <c r="G2106" s="23">
        <f t="shared" ref="G2106:I2106" si="1177">G2107+G2110+G2113</f>
        <v>30592.9</v>
      </c>
      <c r="H2106" s="23">
        <f t="shared" si="1177"/>
        <v>30592.9</v>
      </c>
      <c r="I2106" s="23">
        <f t="shared" si="1177"/>
        <v>0</v>
      </c>
    </row>
    <row r="2107" spans="1:9" ht="94.5" x14ac:dyDescent="0.25">
      <c r="A2107" s="3" t="s">
        <v>592</v>
      </c>
      <c r="B2107" s="13">
        <v>100</v>
      </c>
      <c r="C2107" s="3"/>
      <c r="D2107" s="3"/>
      <c r="E2107" s="18" t="s">
        <v>672</v>
      </c>
      <c r="F2107" s="23">
        <f>F2108</f>
        <v>400</v>
      </c>
      <c r="G2107" s="23">
        <f t="shared" ref="G2107:I2108" si="1178">G2108</f>
        <v>400</v>
      </c>
      <c r="H2107" s="23">
        <f t="shared" si="1178"/>
        <v>400</v>
      </c>
      <c r="I2107" s="23">
        <f t="shared" si="1178"/>
        <v>0</v>
      </c>
    </row>
    <row r="2108" spans="1:9" ht="31.5" x14ac:dyDescent="0.25">
      <c r="A2108" s="3" t="s">
        <v>592</v>
      </c>
      <c r="B2108" s="13">
        <v>120</v>
      </c>
      <c r="C2108" s="3"/>
      <c r="D2108" s="3"/>
      <c r="E2108" s="18" t="s">
        <v>680</v>
      </c>
      <c r="F2108" s="23">
        <f>F2109</f>
        <v>400</v>
      </c>
      <c r="G2108" s="23">
        <f t="shared" si="1178"/>
        <v>400</v>
      </c>
      <c r="H2108" s="23">
        <f t="shared" si="1178"/>
        <v>400</v>
      </c>
      <c r="I2108" s="23">
        <f t="shared" si="1178"/>
        <v>0</v>
      </c>
    </row>
    <row r="2109" spans="1:9" ht="63" x14ac:dyDescent="0.25">
      <c r="A2109" s="3" t="s">
        <v>592</v>
      </c>
      <c r="B2109" s="13">
        <v>120</v>
      </c>
      <c r="C2109" s="3" t="s">
        <v>5</v>
      </c>
      <c r="D2109" s="3" t="s">
        <v>21</v>
      </c>
      <c r="E2109" s="18" t="s">
        <v>633</v>
      </c>
      <c r="F2109" s="23">
        <v>400</v>
      </c>
      <c r="G2109" s="23">
        <v>400</v>
      </c>
      <c r="H2109" s="23">
        <v>400</v>
      </c>
      <c r="I2109" s="23"/>
    </row>
    <row r="2110" spans="1:9" ht="47.25" x14ac:dyDescent="0.25">
      <c r="A2110" s="3" t="s">
        <v>592</v>
      </c>
      <c r="B2110" s="13">
        <v>200</v>
      </c>
      <c r="C2110" s="3"/>
      <c r="D2110" s="3"/>
      <c r="E2110" s="18" t="s">
        <v>673</v>
      </c>
      <c r="F2110" s="23">
        <f>F2111</f>
        <v>30161.1</v>
      </c>
      <c r="G2110" s="23">
        <f t="shared" ref="G2110:I2111" si="1179">G2111</f>
        <v>30164.400000000001</v>
      </c>
      <c r="H2110" s="23">
        <f t="shared" si="1179"/>
        <v>30167</v>
      </c>
      <c r="I2110" s="23">
        <f t="shared" si="1179"/>
        <v>0</v>
      </c>
    </row>
    <row r="2111" spans="1:9" ht="47.25" x14ac:dyDescent="0.25">
      <c r="A2111" s="3" t="s">
        <v>592</v>
      </c>
      <c r="B2111" s="13">
        <v>240</v>
      </c>
      <c r="C2111" s="3"/>
      <c r="D2111" s="3"/>
      <c r="E2111" s="18" t="s">
        <v>681</v>
      </c>
      <c r="F2111" s="23">
        <f>F2112</f>
        <v>30161.1</v>
      </c>
      <c r="G2111" s="23">
        <f t="shared" si="1179"/>
        <v>30164.400000000001</v>
      </c>
      <c r="H2111" s="23">
        <f t="shared" si="1179"/>
        <v>30167</v>
      </c>
      <c r="I2111" s="23">
        <f t="shared" si="1179"/>
        <v>0</v>
      </c>
    </row>
    <row r="2112" spans="1:9" ht="63" x14ac:dyDescent="0.25">
      <c r="A2112" s="3" t="s">
        <v>592</v>
      </c>
      <c r="B2112" s="13">
        <v>240</v>
      </c>
      <c r="C2112" s="3" t="s">
        <v>5</v>
      </c>
      <c r="D2112" s="3" t="s">
        <v>21</v>
      </c>
      <c r="E2112" s="18" t="s">
        <v>633</v>
      </c>
      <c r="F2112" s="23">
        <v>30161.1</v>
      </c>
      <c r="G2112" s="23">
        <v>30164.400000000001</v>
      </c>
      <c r="H2112" s="23">
        <v>30167</v>
      </c>
      <c r="I2112" s="23"/>
    </row>
    <row r="2113" spans="1:9" x14ac:dyDescent="0.25">
      <c r="A2113" s="3" t="s">
        <v>592</v>
      </c>
      <c r="B2113" s="13">
        <v>800</v>
      </c>
      <c r="C2113" s="3"/>
      <c r="D2113" s="3"/>
      <c r="E2113" s="18" t="s">
        <v>678</v>
      </c>
      <c r="F2113" s="23">
        <f>F2114</f>
        <v>31.8</v>
      </c>
      <c r="G2113" s="23">
        <f t="shared" ref="G2113:I2114" si="1180">G2114</f>
        <v>28.5</v>
      </c>
      <c r="H2113" s="23">
        <f t="shared" si="1180"/>
        <v>25.9</v>
      </c>
      <c r="I2113" s="23">
        <f t="shared" si="1180"/>
        <v>0</v>
      </c>
    </row>
    <row r="2114" spans="1:9" x14ac:dyDescent="0.25">
      <c r="A2114" s="3" t="s">
        <v>592</v>
      </c>
      <c r="B2114" s="13">
        <v>850</v>
      </c>
      <c r="C2114" s="3"/>
      <c r="D2114" s="3"/>
      <c r="E2114" s="18" t="s">
        <v>696</v>
      </c>
      <c r="F2114" s="23">
        <f>F2115</f>
        <v>31.8</v>
      </c>
      <c r="G2114" s="23">
        <f t="shared" si="1180"/>
        <v>28.5</v>
      </c>
      <c r="H2114" s="23">
        <f t="shared" si="1180"/>
        <v>25.9</v>
      </c>
      <c r="I2114" s="23">
        <f t="shared" si="1180"/>
        <v>0</v>
      </c>
    </row>
    <row r="2115" spans="1:9" ht="63" x14ac:dyDescent="0.25">
      <c r="A2115" s="3" t="s">
        <v>592</v>
      </c>
      <c r="B2115" s="13">
        <v>850</v>
      </c>
      <c r="C2115" s="3" t="s">
        <v>5</v>
      </c>
      <c r="D2115" s="3" t="s">
        <v>21</v>
      </c>
      <c r="E2115" s="18" t="s">
        <v>633</v>
      </c>
      <c r="F2115" s="23">
        <v>31.8</v>
      </c>
      <c r="G2115" s="23">
        <v>28.5</v>
      </c>
      <c r="H2115" s="23">
        <v>25.9</v>
      </c>
      <c r="I2115" s="23"/>
    </row>
    <row r="2116" spans="1:9" s="10" customFormat="1" ht="47.25" x14ac:dyDescent="0.25">
      <c r="A2116" s="9" t="s">
        <v>595</v>
      </c>
      <c r="B2116" s="16"/>
      <c r="C2116" s="9"/>
      <c r="D2116" s="9"/>
      <c r="E2116" s="19" t="s">
        <v>720</v>
      </c>
      <c r="F2116" s="14">
        <f>F2117+F2122</f>
        <v>41195.9</v>
      </c>
      <c r="G2116" s="14">
        <f t="shared" ref="G2116:I2116" si="1181">G2117+G2122</f>
        <v>40497.300000000003</v>
      </c>
      <c r="H2116" s="14">
        <f t="shared" si="1181"/>
        <v>40497.300000000003</v>
      </c>
      <c r="I2116" s="14">
        <f t="shared" si="1181"/>
        <v>0</v>
      </c>
    </row>
    <row r="2117" spans="1:9" s="12" customFormat="1" ht="31.5" x14ac:dyDescent="0.25">
      <c r="A2117" s="11" t="s">
        <v>596</v>
      </c>
      <c r="B2117" s="21"/>
      <c r="C2117" s="11"/>
      <c r="D2117" s="11"/>
      <c r="E2117" s="20" t="s">
        <v>788</v>
      </c>
      <c r="F2117" s="22">
        <f>F2118</f>
        <v>4271.3999999999996</v>
      </c>
      <c r="G2117" s="22">
        <f t="shared" ref="G2117:I2118" si="1182">G2118</f>
        <v>4187.7</v>
      </c>
      <c r="H2117" s="22">
        <f t="shared" si="1182"/>
        <v>4187.7</v>
      </c>
      <c r="I2117" s="22">
        <f t="shared" si="1182"/>
        <v>0</v>
      </c>
    </row>
    <row r="2118" spans="1:9" ht="31.5" x14ac:dyDescent="0.25">
      <c r="A2118" s="3" t="s">
        <v>594</v>
      </c>
      <c r="B2118" s="13"/>
      <c r="C2118" s="3"/>
      <c r="D2118" s="3"/>
      <c r="E2118" s="18" t="s">
        <v>802</v>
      </c>
      <c r="F2118" s="23">
        <f>F2119</f>
        <v>4271.3999999999996</v>
      </c>
      <c r="G2118" s="23">
        <f t="shared" si="1182"/>
        <v>4187.7</v>
      </c>
      <c r="H2118" s="23">
        <f t="shared" si="1182"/>
        <v>4187.7</v>
      </c>
      <c r="I2118" s="23">
        <f t="shared" si="1182"/>
        <v>0</v>
      </c>
    </row>
    <row r="2119" spans="1:9" ht="94.5" x14ac:dyDescent="0.25">
      <c r="A2119" s="3" t="s">
        <v>594</v>
      </c>
      <c r="B2119" s="13">
        <v>100</v>
      </c>
      <c r="C2119" s="3"/>
      <c r="D2119" s="3"/>
      <c r="E2119" s="18" t="s">
        <v>672</v>
      </c>
      <c r="F2119" s="23">
        <f>F2120</f>
        <v>4271.3999999999996</v>
      </c>
      <c r="G2119" s="23">
        <f t="shared" ref="G2119:I2120" si="1183">G2120</f>
        <v>4187.7</v>
      </c>
      <c r="H2119" s="23">
        <f t="shared" si="1183"/>
        <v>4187.7</v>
      </c>
      <c r="I2119" s="23">
        <f t="shared" si="1183"/>
        <v>0</v>
      </c>
    </row>
    <row r="2120" spans="1:9" ht="31.5" x14ac:dyDescent="0.25">
      <c r="A2120" s="3" t="s">
        <v>594</v>
      </c>
      <c r="B2120" s="13">
        <v>120</v>
      </c>
      <c r="C2120" s="3"/>
      <c r="D2120" s="3"/>
      <c r="E2120" s="18" t="s">
        <v>680</v>
      </c>
      <c r="F2120" s="23">
        <f>F2121</f>
        <v>4271.3999999999996</v>
      </c>
      <c r="G2120" s="23">
        <f t="shared" si="1183"/>
        <v>4187.7</v>
      </c>
      <c r="H2120" s="23">
        <f t="shared" si="1183"/>
        <v>4187.7</v>
      </c>
      <c r="I2120" s="23">
        <f t="shared" si="1183"/>
        <v>0</v>
      </c>
    </row>
    <row r="2121" spans="1:9" ht="47.25" x14ac:dyDescent="0.25">
      <c r="A2121" s="3" t="s">
        <v>594</v>
      </c>
      <c r="B2121" s="13">
        <v>120</v>
      </c>
      <c r="C2121" s="3" t="s">
        <v>5</v>
      </c>
      <c r="D2121" s="3" t="s">
        <v>160</v>
      </c>
      <c r="E2121" s="18" t="s">
        <v>635</v>
      </c>
      <c r="F2121" s="23">
        <v>4271.3999999999996</v>
      </c>
      <c r="G2121" s="23">
        <v>4187.7</v>
      </c>
      <c r="H2121" s="23">
        <v>4187.7</v>
      </c>
      <c r="I2121" s="23"/>
    </row>
    <row r="2122" spans="1:9" s="12" customFormat="1" x14ac:dyDescent="0.25">
      <c r="A2122" s="11" t="s">
        <v>599</v>
      </c>
      <c r="B2122" s="21"/>
      <c r="C2122" s="11"/>
      <c r="D2122" s="11"/>
      <c r="E2122" s="20" t="s">
        <v>787</v>
      </c>
      <c r="F2122" s="22">
        <f>F2123+F2127</f>
        <v>36924.5</v>
      </c>
      <c r="G2122" s="22">
        <f t="shared" ref="G2122:I2122" si="1184">G2123+G2127</f>
        <v>36309.600000000006</v>
      </c>
      <c r="H2122" s="22">
        <f t="shared" si="1184"/>
        <v>36309.600000000006</v>
      </c>
      <c r="I2122" s="22">
        <f t="shared" si="1184"/>
        <v>0</v>
      </c>
    </row>
    <row r="2123" spans="1:9" ht="31.5" x14ac:dyDescent="0.25">
      <c r="A2123" s="3" t="s">
        <v>597</v>
      </c>
      <c r="B2123" s="13"/>
      <c r="C2123" s="3"/>
      <c r="D2123" s="3"/>
      <c r="E2123" s="18" t="s">
        <v>802</v>
      </c>
      <c r="F2123" s="23">
        <f>F2124</f>
        <v>31357.5</v>
      </c>
      <c r="G2123" s="23">
        <f t="shared" ref="G2123:I2125" si="1185">G2124</f>
        <v>30742.600000000002</v>
      </c>
      <c r="H2123" s="23">
        <f t="shared" ref="H2123" si="1186">H2124</f>
        <v>30742.600000000002</v>
      </c>
      <c r="I2123" s="23">
        <f t="shared" ref="I2123" si="1187">I2124</f>
        <v>0</v>
      </c>
    </row>
    <row r="2124" spans="1:9" ht="94.5" x14ac:dyDescent="0.25">
      <c r="A2124" s="3" t="s">
        <v>597</v>
      </c>
      <c r="B2124" s="13">
        <v>100</v>
      </c>
      <c r="C2124" s="3"/>
      <c r="D2124" s="3"/>
      <c r="E2124" s="18" t="s">
        <v>672</v>
      </c>
      <c r="F2124" s="23">
        <f>F2125</f>
        <v>31357.5</v>
      </c>
      <c r="G2124" s="23">
        <f t="shared" si="1185"/>
        <v>30742.600000000002</v>
      </c>
      <c r="H2124" s="23">
        <f t="shared" si="1185"/>
        <v>30742.600000000002</v>
      </c>
      <c r="I2124" s="23">
        <f t="shared" si="1185"/>
        <v>0</v>
      </c>
    </row>
    <row r="2125" spans="1:9" ht="31.5" x14ac:dyDescent="0.25">
      <c r="A2125" s="3" t="s">
        <v>597</v>
      </c>
      <c r="B2125" s="13">
        <v>120</v>
      </c>
      <c r="C2125" s="3"/>
      <c r="D2125" s="3"/>
      <c r="E2125" s="18" t="s">
        <v>680</v>
      </c>
      <c r="F2125" s="23">
        <f>F2126</f>
        <v>31357.5</v>
      </c>
      <c r="G2125" s="23">
        <f t="shared" si="1185"/>
        <v>30742.600000000002</v>
      </c>
      <c r="H2125" s="23">
        <f t="shared" si="1185"/>
        <v>30742.600000000002</v>
      </c>
      <c r="I2125" s="23">
        <f t="shared" si="1185"/>
        <v>0</v>
      </c>
    </row>
    <row r="2126" spans="1:9" ht="47.25" x14ac:dyDescent="0.25">
      <c r="A2126" s="3" t="s">
        <v>597</v>
      </c>
      <c r="B2126" s="13">
        <v>120</v>
      </c>
      <c r="C2126" s="3" t="s">
        <v>5</v>
      </c>
      <c r="D2126" s="3" t="s">
        <v>160</v>
      </c>
      <c r="E2126" s="18" t="s">
        <v>635</v>
      </c>
      <c r="F2126" s="23">
        <v>31357.5</v>
      </c>
      <c r="G2126" s="23">
        <v>30742.600000000002</v>
      </c>
      <c r="H2126" s="23">
        <v>30742.600000000002</v>
      </c>
      <c r="I2126" s="23"/>
    </row>
    <row r="2127" spans="1:9" ht="31.5" x14ac:dyDescent="0.25">
      <c r="A2127" s="3" t="s">
        <v>598</v>
      </c>
      <c r="B2127" s="13"/>
      <c r="C2127" s="3"/>
      <c r="D2127" s="3"/>
      <c r="E2127" s="18" t="s">
        <v>803</v>
      </c>
      <c r="F2127" s="23">
        <f>F2128+F2131+F2134</f>
        <v>5566.9999999999991</v>
      </c>
      <c r="G2127" s="23">
        <f t="shared" ref="G2127:I2127" si="1188">G2128+G2131+G2134</f>
        <v>5567</v>
      </c>
      <c r="H2127" s="23">
        <f t="shared" si="1188"/>
        <v>5567</v>
      </c>
      <c r="I2127" s="23">
        <f t="shared" si="1188"/>
        <v>0</v>
      </c>
    </row>
    <row r="2128" spans="1:9" ht="94.5" x14ac:dyDescent="0.25">
      <c r="A2128" s="3" t="s">
        <v>598</v>
      </c>
      <c r="B2128" s="13">
        <v>100</v>
      </c>
      <c r="C2128" s="3"/>
      <c r="D2128" s="3"/>
      <c r="E2128" s="18" t="s">
        <v>672</v>
      </c>
      <c r="F2128" s="23">
        <f>F2129</f>
        <v>442.7</v>
      </c>
      <c r="G2128" s="23">
        <f t="shared" ref="G2128:I2129" si="1189">G2129</f>
        <v>442.7</v>
      </c>
      <c r="H2128" s="23">
        <f t="shared" si="1189"/>
        <v>442.7</v>
      </c>
      <c r="I2128" s="23">
        <f t="shared" si="1189"/>
        <v>0</v>
      </c>
    </row>
    <row r="2129" spans="1:9" ht="31.5" x14ac:dyDescent="0.25">
      <c r="A2129" s="3" t="s">
        <v>598</v>
      </c>
      <c r="B2129" s="13">
        <v>120</v>
      </c>
      <c r="C2129" s="3"/>
      <c r="D2129" s="3"/>
      <c r="E2129" s="18" t="s">
        <v>680</v>
      </c>
      <c r="F2129" s="23">
        <f>F2130</f>
        <v>442.7</v>
      </c>
      <c r="G2129" s="23">
        <f t="shared" si="1189"/>
        <v>442.7</v>
      </c>
      <c r="H2129" s="23">
        <f t="shared" si="1189"/>
        <v>442.7</v>
      </c>
      <c r="I2129" s="23">
        <f t="shared" si="1189"/>
        <v>0</v>
      </c>
    </row>
    <row r="2130" spans="1:9" ht="47.25" x14ac:dyDescent="0.25">
      <c r="A2130" s="3" t="s">
        <v>598</v>
      </c>
      <c r="B2130" s="13">
        <v>120</v>
      </c>
      <c r="C2130" s="3" t="s">
        <v>5</v>
      </c>
      <c r="D2130" s="3" t="s">
        <v>160</v>
      </c>
      <c r="E2130" s="18" t="s">
        <v>635</v>
      </c>
      <c r="F2130" s="23">
        <v>442.7</v>
      </c>
      <c r="G2130" s="23">
        <v>442.7</v>
      </c>
      <c r="H2130" s="23">
        <v>442.7</v>
      </c>
      <c r="I2130" s="23"/>
    </row>
    <row r="2131" spans="1:9" ht="47.25" x14ac:dyDescent="0.25">
      <c r="A2131" s="3" t="s">
        <v>598</v>
      </c>
      <c r="B2131" s="13">
        <v>200</v>
      </c>
      <c r="C2131" s="3"/>
      <c r="D2131" s="3"/>
      <c r="E2131" s="18" t="s">
        <v>673</v>
      </c>
      <c r="F2131" s="23">
        <f>F2132</f>
        <v>5076.3999999999996</v>
      </c>
      <c r="G2131" s="23">
        <f t="shared" ref="G2131:I2132" si="1190">G2132</f>
        <v>5076.1000000000004</v>
      </c>
      <c r="H2131" s="23">
        <f t="shared" si="1190"/>
        <v>5076</v>
      </c>
      <c r="I2131" s="23">
        <f t="shared" si="1190"/>
        <v>0</v>
      </c>
    </row>
    <row r="2132" spans="1:9" ht="47.25" x14ac:dyDescent="0.25">
      <c r="A2132" s="3" t="s">
        <v>598</v>
      </c>
      <c r="B2132" s="13">
        <v>240</v>
      </c>
      <c r="C2132" s="3"/>
      <c r="D2132" s="3"/>
      <c r="E2132" s="18" t="s">
        <v>681</v>
      </c>
      <c r="F2132" s="23">
        <f>F2133</f>
        <v>5076.3999999999996</v>
      </c>
      <c r="G2132" s="23">
        <f t="shared" si="1190"/>
        <v>5076.1000000000004</v>
      </c>
      <c r="H2132" s="23">
        <f t="shared" si="1190"/>
        <v>5076</v>
      </c>
      <c r="I2132" s="23">
        <f t="shared" si="1190"/>
        <v>0</v>
      </c>
    </row>
    <row r="2133" spans="1:9" ht="47.25" x14ac:dyDescent="0.25">
      <c r="A2133" s="3" t="s">
        <v>598</v>
      </c>
      <c r="B2133" s="13">
        <v>240</v>
      </c>
      <c r="C2133" s="3" t="s">
        <v>5</v>
      </c>
      <c r="D2133" s="3" t="s">
        <v>160</v>
      </c>
      <c r="E2133" s="18" t="s">
        <v>635</v>
      </c>
      <c r="F2133" s="23">
        <v>5076.3999999999996</v>
      </c>
      <c r="G2133" s="23">
        <v>5076.1000000000004</v>
      </c>
      <c r="H2133" s="23">
        <v>5076</v>
      </c>
      <c r="I2133" s="23"/>
    </row>
    <row r="2134" spans="1:9" x14ac:dyDescent="0.25">
      <c r="A2134" s="3" t="s">
        <v>598</v>
      </c>
      <c r="B2134" s="13">
        <v>800</v>
      </c>
      <c r="C2134" s="3"/>
      <c r="D2134" s="3"/>
      <c r="E2134" s="18" t="s">
        <v>678</v>
      </c>
      <c r="F2134" s="23">
        <f>F2135</f>
        <v>47.9</v>
      </c>
      <c r="G2134" s="23">
        <f t="shared" ref="G2134:I2135" si="1191">G2135</f>
        <v>48.199999999999996</v>
      </c>
      <c r="H2134" s="23">
        <f t="shared" si="1191"/>
        <v>48.3</v>
      </c>
      <c r="I2134" s="23">
        <f t="shared" si="1191"/>
        <v>0</v>
      </c>
    </row>
    <row r="2135" spans="1:9" x14ac:dyDescent="0.25">
      <c r="A2135" s="3" t="s">
        <v>598</v>
      </c>
      <c r="B2135" s="13">
        <v>850</v>
      </c>
      <c r="C2135" s="3"/>
      <c r="D2135" s="3"/>
      <c r="E2135" s="18" t="s">
        <v>696</v>
      </c>
      <c r="F2135" s="23">
        <f>F2136</f>
        <v>47.9</v>
      </c>
      <c r="G2135" s="23">
        <f t="shared" si="1191"/>
        <v>48.199999999999996</v>
      </c>
      <c r="H2135" s="23">
        <f t="shared" si="1191"/>
        <v>48.3</v>
      </c>
      <c r="I2135" s="23">
        <f t="shared" si="1191"/>
        <v>0</v>
      </c>
    </row>
    <row r="2136" spans="1:9" ht="47.25" x14ac:dyDescent="0.25">
      <c r="A2136" s="3" t="s">
        <v>598</v>
      </c>
      <c r="B2136" s="13">
        <v>850</v>
      </c>
      <c r="C2136" s="3" t="s">
        <v>5</v>
      </c>
      <c r="D2136" s="3" t="s">
        <v>160</v>
      </c>
      <c r="E2136" s="18" t="s">
        <v>635</v>
      </c>
      <c r="F2136" s="23">
        <v>47.9</v>
      </c>
      <c r="G2136" s="23">
        <v>48.199999999999996</v>
      </c>
      <c r="H2136" s="23">
        <v>48.3</v>
      </c>
      <c r="I2136" s="23"/>
    </row>
    <row r="2137" spans="1:9" s="10" customFormat="1" ht="47.25" x14ac:dyDescent="0.25">
      <c r="A2137" s="9" t="s">
        <v>601</v>
      </c>
      <c r="B2137" s="16"/>
      <c r="C2137" s="9"/>
      <c r="D2137" s="9"/>
      <c r="E2137" s="19" t="s">
        <v>721</v>
      </c>
      <c r="F2137" s="14">
        <f>F2138+F2143</f>
        <v>9578.1</v>
      </c>
      <c r="G2137" s="14">
        <f t="shared" ref="G2137:I2137" si="1192">G2138+G2143</f>
        <v>9394.7000000000007</v>
      </c>
      <c r="H2137" s="14">
        <f t="shared" si="1192"/>
        <v>9394.7000000000007</v>
      </c>
      <c r="I2137" s="14">
        <f t="shared" si="1192"/>
        <v>0</v>
      </c>
    </row>
    <row r="2138" spans="1:9" s="12" customFormat="1" ht="31.5" x14ac:dyDescent="0.25">
      <c r="A2138" s="11" t="s">
        <v>602</v>
      </c>
      <c r="B2138" s="21"/>
      <c r="C2138" s="11"/>
      <c r="D2138" s="11"/>
      <c r="E2138" s="20" t="s">
        <v>789</v>
      </c>
      <c r="F2138" s="22">
        <f>F2139</f>
        <v>8843.4</v>
      </c>
      <c r="G2138" s="22">
        <f t="shared" ref="G2138:I2138" si="1193">G2139</f>
        <v>8670</v>
      </c>
      <c r="H2138" s="22">
        <f t="shared" si="1193"/>
        <v>8670</v>
      </c>
      <c r="I2138" s="22">
        <f t="shared" si="1193"/>
        <v>0</v>
      </c>
    </row>
    <row r="2139" spans="1:9" ht="31.5" x14ac:dyDescent="0.25">
      <c r="A2139" s="3" t="s">
        <v>600</v>
      </c>
      <c r="B2139" s="13"/>
      <c r="C2139" s="3"/>
      <c r="D2139" s="3"/>
      <c r="E2139" s="18" t="s">
        <v>802</v>
      </c>
      <c r="F2139" s="23">
        <f>F2140</f>
        <v>8843.4</v>
      </c>
      <c r="G2139" s="23">
        <f t="shared" ref="G2139:G2141" si="1194">G2140</f>
        <v>8670</v>
      </c>
      <c r="H2139" s="23">
        <f t="shared" ref="H2139:H2141" si="1195">H2140</f>
        <v>8670</v>
      </c>
      <c r="I2139" s="23">
        <f t="shared" ref="I2139:I2141" si="1196">I2140</f>
        <v>0</v>
      </c>
    </row>
    <row r="2140" spans="1:9" ht="94.5" x14ac:dyDescent="0.25">
      <c r="A2140" s="3" t="s">
        <v>600</v>
      </c>
      <c r="B2140" s="13">
        <v>100</v>
      </c>
      <c r="C2140" s="3"/>
      <c r="D2140" s="3"/>
      <c r="E2140" s="18" t="s">
        <v>672</v>
      </c>
      <c r="F2140" s="23">
        <f>F2141</f>
        <v>8843.4</v>
      </c>
      <c r="G2140" s="23">
        <f t="shared" si="1194"/>
        <v>8670</v>
      </c>
      <c r="H2140" s="23">
        <f t="shared" si="1195"/>
        <v>8670</v>
      </c>
      <c r="I2140" s="23">
        <f t="shared" si="1196"/>
        <v>0</v>
      </c>
    </row>
    <row r="2141" spans="1:9" ht="31.5" x14ac:dyDescent="0.25">
      <c r="A2141" s="3" t="s">
        <v>600</v>
      </c>
      <c r="B2141" s="13">
        <v>120</v>
      </c>
      <c r="C2141" s="3"/>
      <c r="D2141" s="3"/>
      <c r="E2141" s="18" t="s">
        <v>680</v>
      </c>
      <c r="F2141" s="23">
        <f>F2142</f>
        <v>8843.4</v>
      </c>
      <c r="G2141" s="23">
        <f t="shared" si="1194"/>
        <v>8670</v>
      </c>
      <c r="H2141" s="23">
        <f t="shared" si="1195"/>
        <v>8670</v>
      </c>
      <c r="I2141" s="23">
        <f t="shared" si="1196"/>
        <v>0</v>
      </c>
    </row>
    <row r="2142" spans="1:9" ht="31.5" x14ac:dyDescent="0.25">
      <c r="A2142" s="3" t="s">
        <v>600</v>
      </c>
      <c r="B2142" s="13">
        <v>120</v>
      </c>
      <c r="C2142" s="3" t="s">
        <v>5</v>
      </c>
      <c r="D2142" s="3" t="s">
        <v>29</v>
      </c>
      <c r="E2142" s="18" t="s">
        <v>636</v>
      </c>
      <c r="F2142" s="23">
        <v>8843.4</v>
      </c>
      <c r="G2142" s="23">
        <v>8670</v>
      </c>
      <c r="H2142" s="23">
        <v>8670</v>
      </c>
      <c r="I2142" s="23"/>
    </row>
    <row r="2143" spans="1:9" s="12" customFormat="1" x14ac:dyDescent="0.25">
      <c r="A2143" s="11" t="s">
        <v>605</v>
      </c>
      <c r="B2143" s="21"/>
      <c r="C2143" s="11"/>
      <c r="D2143" s="11"/>
      <c r="E2143" s="20" t="s">
        <v>787</v>
      </c>
      <c r="F2143" s="22">
        <f>F2144+F2148</f>
        <v>734.7</v>
      </c>
      <c r="G2143" s="22">
        <f t="shared" ref="G2143:I2143" si="1197">G2144+G2148</f>
        <v>724.7</v>
      </c>
      <c r="H2143" s="22">
        <f t="shared" si="1197"/>
        <v>724.7</v>
      </c>
      <c r="I2143" s="22">
        <f t="shared" si="1197"/>
        <v>0</v>
      </c>
    </row>
    <row r="2144" spans="1:9" ht="31.5" x14ac:dyDescent="0.25">
      <c r="A2144" s="3" t="s">
        <v>603</v>
      </c>
      <c r="B2144" s="13"/>
      <c r="C2144" s="3"/>
      <c r="D2144" s="3"/>
      <c r="E2144" s="18" t="s">
        <v>802</v>
      </c>
      <c r="F2144" s="23">
        <f>F2145</f>
        <v>511</v>
      </c>
      <c r="G2144" s="23">
        <f t="shared" ref="G2144:G2146" si="1198">G2145</f>
        <v>501</v>
      </c>
      <c r="H2144" s="23">
        <f t="shared" ref="H2144:H2146" si="1199">H2145</f>
        <v>501</v>
      </c>
      <c r="I2144" s="23">
        <f t="shared" ref="I2144:I2146" si="1200">I2145</f>
        <v>0</v>
      </c>
    </row>
    <row r="2145" spans="1:9" ht="94.5" x14ac:dyDescent="0.25">
      <c r="A2145" s="3" t="s">
        <v>603</v>
      </c>
      <c r="B2145" s="13">
        <v>100</v>
      </c>
      <c r="C2145" s="3"/>
      <c r="D2145" s="3"/>
      <c r="E2145" s="18" t="s">
        <v>672</v>
      </c>
      <c r="F2145" s="23">
        <f>F2146</f>
        <v>511</v>
      </c>
      <c r="G2145" s="23">
        <f t="shared" si="1198"/>
        <v>501</v>
      </c>
      <c r="H2145" s="23">
        <f t="shared" si="1199"/>
        <v>501</v>
      </c>
      <c r="I2145" s="23">
        <f t="shared" si="1200"/>
        <v>0</v>
      </c>
    </row>
    <row r="2146" spans="1:9" ht="31.5" x14ac:dyDescent="0.25">
      <c r="A2146" s="3" t="s">
        <v>603</v>
      </c>
      <c r="B2146" s="13">
        <v>120</v>
      </c>
      <c r="C2146" s="3"/>
      <c r="D2146" s="3"/>
      <c r="E2146" s="18" t="s">
        <v>680</v>
      </c>
      <c r="F2146" s="23">
        <f>F2147</f>
        <v>511</v>
      </c>
      <c r="G2146" s="23">
        <f t="shared" si="1198"/>
        <v>501</v>
      </c>
      <c r="H2146" s="23">
        <f t="shared" si="1199"/>
        <v>501</v>
      </c>
      <c r="I2146" s="23">
        <f t="shared" si="1200"/>
        <v>0</v>
      </c>
    </row>
    <row r="2147" spans="1:9" ht="31.5" x14ac:dyDescent="0.25">
      <c r="A2147" s="3" t="s">
        <v>603</v>
      </c>
      <c r="B2147" s="13">
        <v>120</v>
      </c>
      <c r="C2147" s="3" t="s">
        <v>5</v>
      </c>
      <c r="D2147" s="3" t="s">
        <v>29</v>
      </c>
      <c r="E2147" s="18" t="s">
        <v>636</v>
      </c>
      <c r="F2147" s="23">
        <v>511</v>
      </c>
      <c r="G2147" s="23">
        <v>501</v>
      </c>
      <c r="H2147" s="23">
        <v>501</v>
      </c>
      <c r="I2147" s="23"/>
    </row>
    <row r="2148" spans="1:9" ht="31.5" x14ac:dyDescent="0.25">
      <c r="A2148" s="3" t="s">
        <v>604</v>
      </c>
      <c r="B2148" s="13"/>
      <c r="C2148" s="3"/>
      <c r="D2148" s="3"/>
      <c r="E2148" s="18" t="s">
        <v>803</v>
      </c>
      <c r="F2148" s="23">
        <f>F2149+F2152+F2155</f>
        <v>223.7</v>
      </c>
      <c r="G2148" s="23">
        <f t="shared" ref="G2148:I2148" si="1201">G2149+G2152+G2155</f>
        <v>223.7</v>
      </c>
      <c r="H2148" s="23">
        <f t="shared" si="1201"/>
        <v>223.7</v>
      </c>
      <c r="I2148" s="23">
        <f t="shared" si="1201"/>
        <v>0</v>
      </c>
    </row>
    <row r="2149" spans="1:9" ht="94.5" x14ac:dyDescent="0.25">
      <c r="A2149" s="3" t="s">
        <v>604</v>
      </c>
      <c r="B2149" s="13">
        <v>100</v>
      </c>
      <c r="C2149" s="3"/>
      <c r="D2149" s="3"/>
      <c r="E2149" s="18" t="s">
        <v>672</v>
      </c>
      <c r="F2149" s="23">
        <f>F2150</f>
        <v>2</v>
      </c>
      <c r="G2149" s="23">
        <f t="shared" ref="G2149:G2150" si="1202">G2150</f>
        <v>2</v>
      </c>
      <c r="H2149" s="23">
        <f t="shared" ref="H2149:H2150" si="1203">H2150</f>
        <v>2</v>
      </c>
      <c r="I2149" s="23">
        <f t="shared" ref="I2149:I2150" si="1204">I2150</f>
        <v>0</v>
      </c>
    </row>
    <row r="2150" spans="1:9" ht="31.5" x14ac:dyDescent="0.25">
      <c r="A2150" s="3" t="s">
        <v>604</v>
      </c>
      <c r="B2150" s="13">
        <v>120</v>
      </c>
      <c r="C2150" s="3"/>
      <c r="D2150" s="3"/>
      <c r="E2150" s="18" t="s">
        <v>680</v>
      </c>
      <c r="F2150" s="23">
        <f>F2151</f>
        <v>2</v>
      </c>
      <c r="G2150" s="23">
        <f t="shared" si="1202"/>
        <v>2</v>
      </c>
      <c r="H2150" s="23">
        <f t="shared" si="1203"/>
        <v>2</v>
      </c>
      <c r="I2150" s="23">
        <f t="shared" si="1204"/>
        <v>0</v>
      </c>
    </row>
    <row r="2151" spans="1:9" ht="31.5" x14ac:dyDescent="0.25">
      <c r="A2151" s="3" t="s">
        <v>604</v>
      </c>
      <c r="B2151" s="13">
        <v>120</v>
      </c>
      <c r="C2151" s="3" t="s">
        <v>5</v>
      </c>
      <c r="D2151" s="3" t="s">
        <v>29</v>
      </c>
      <c r="E2151" s="18" t="s">
        <v>636</v>
      </c>
      <c r="F2151" s="23">
        <v>2</v>
      </c>
      <c r="G2151" s="23">
        <v>2</v>
      </c>
      <c r="H2151" s="23">
        <v>2</v>
      </c>
      <c r="I2151" s="23"/>
    </row>
    <row r="2152" spans="1:9" ht="47.25" x14ac:dyDescent="0.25">
      <c r="A2152" s="3" t="s">
        <v>604</v>
      </c>
      <c r="B2152" s="13">
        <v>200</v>
      </c>
      <c r="C2152" s="3"/>
      <c r="D2152" s="3"/>
      <c r="E2152" s="18" t="s">
        <v>673</v>
      </c>
      <c r="F2152" s="23">
        <f>F2153</f>
        <v>220.7</v>
      </c>
      <c r="G2152" s="23">
        <f t="shared" ref="G2152:G2153" si="1205">G2153</f>
        <v>220.7</v>
      </c>
      <c r="H2152" s="23">
        <f t="shared" ref="H2152:H2153" si="1206">H2153</f>
        <v>220.7</v>
      </c>
      <c r="I2152" s="23">
        <f t="shared" ref="I2152:I2153" si="1207">I2153</f>
        <v>0</v>
      </c>
    </row>
    <row r="2153" spans="1:9" ht="47.25" x14ac:dyDescent="0.25">
      <c r="A2153" s="3" t="s">
        <v>604</v>
      </c>
      <c r="B2153" s="13">
        <v>240</v>
      </c>
      <c r="C2153" s="3"/>
      <c r="D2153" s="3"/>
      <c r="E2153" s="18" t="s">
        <v>681</v>
      </c>
      <c r="F2153" s="23">
        <f>F2154</f>
        <v>220.7</v>
      </c>
      <c r="G2153" s="23">
        <f t="shared" si="1205"/>
        <v>220.7</v>
      </c>
      <c r="H2153" s="23">
        <f t="shared" si="1206"/>
        <v>220.7</v>
      </c>
      <c r="I2153" s="23">
        <f t="shared" si="1207"/>
        <v>0</v>
      </c>
    </row>
    <row r="2154" spans="1:9" ht="31.5" x14ac:dyDescent="0.25">
      <c r="A2154" s="3" t="s">
        <v>604</v>
      </c>
      <c r="B2154" s="13">
        <v>240</v>
      </c>
      <c r="C2154" s="3" t="s">
        <v>5</v>
      </c>
      <c r="D2154" s="3" t="s">
        <v>29</v>
      </c>
      <c r="E2154" s="18" t="s">
        <v>636</v>
      </c>
      <c r="F2154" s="23">
        <v>220.7</v>
      </c>
      <c r="G2154" s="23">
        <v>220.7</v>
      </c>
      <c r="H2154" s="23">
        <v>220.7</v>
      </c>
      <c r="I2154" s="23"/>
    </row>
    <row r="2155" spans="1:9" x14ac:dyDescent="0.25">
      <c r="A2155" s="3" t="s">
        <v>604</v>
      </c>
      <c r="B2155" s="13">
        <v>800</v>
      </c>
      <c r="C2155" s="3"/>
      <c r="D2155" s="3"/>
      <c r="E2155" s="18" t="s">
        <v>678</v>
      </c>
      <c r="F2155" s="23">
        <f>F2156</f>
        <v>1</v>
      </c>
      <c r="G2155" s="23">
        <f t="shared" ref="G2155:G2156" si="1208">G2156</f>
        <v>1</v>
      </c>
      <c r="H2155" s="23">
        <f t="shared" ref="H2155:H2156" si="1209">H2156</f>
        <v>1</v>
      </c>
      <c r="I2155" s="23">
        <f t="shared" ref="I2155:I2156" si="1210">I2156</f>
        <v>0</v>
      </c>
    </row>
    <row r="2156" spans="1:9" x14ac:dyDescent="0.25">
      <c r="A2156" s="3" t="s">
        <v>604</v>
      </c>
      <c r="B2156" s="13">
        <v>850</v>
      </c>
      <c r="C2156" s="3"/>
      <c r="D2156" s="3"/>
      <c r="E2156" s="18" t="s">
        <v>696</v>
      </c>
      <c r="F2156" s="23">
        <f>F2157</f>
        <v>1</v>
      </c>
      <c r="G2156" s="23">
        <f t="shared" si="1208"/>
        <v>1</v>
      </c>
      <c r="H2156" s="23">
        <f t="shared" si="1209"/>
        <v>1</v>
      </c>
      <c r="I2156" s="23">
        <f t="shared" si="1210"/>
        <v>0</v>
      </c>
    </row>
    <row r="2157" spans="1:9" ht="31.5" x14ac:dyDescent="0.25">
      <c r="A2157" s="3" t="s">
        <v>604</v>
      </c>
      <c r="B2157" s="13">
        <v>850</v>
      </c>
      <c r="C2157" s="3" t="s">
        <v>5</v>
      </c>
      <c r="D2157" s="3" t="s">
        <v>29</v>
      </c>
      <c r="E2157" s="18" t="s">
        <v>636</v>
      </c>
      <c r="F2157" s="23">
        <v>1</v>
      </c>
      <c r="G2157" s="23">
        <v>1</v>
      </c>
      <c r="H2157" s="23">
        <v>1</v>
      </c>
      <c r="I2157" s="23"/>
    </row>
    <row r="2158" spans="1:9" s="10" customFormat="1" ht="31.5" x14ac:dyDescent="0.25">
      <c r="A2158" s="9" t="s">
        <v>607</v>
      </c>
      <c r="B2158" s="16"/>
      <c r="C2158" s="9"/>
      <c r="D2158" s="9"/>
      <c r="E2158" s="19" t="s">
        <v>722</v>
      </c>
      <c r="F2158" s="14">
        <f>F2159+F2164+F2179+F2229</f>
        <v>1239917.3999999999</v>
      </c>
      <c r="G2158" s="14">
        <f t="shared" ref="G2158:I2158" si="1211">G2159+G2164+G2179+G2229</f>
        <v>1197244.2</v>
      </c>
      <c r="H2158" s="14">
        <f t="shared" si="1211"/>
        <v>1197202.8999999999</v>
      </c>
      <c r="I2158" s="14">
        <f t="shared" si="1211"/>
        <v>0</v>
      </c>
    </row>
    <row r="2159" spans="1:9" s="12" customFormat="1" x14ac:dyDescent="0.25">
      <c r="A2159" s="11" t="s">
        <v>608</v>
      </c>
      <c r="B2159" s="21"/>
      <c r="C2159" s="11"/>
      <c r="D2159" s="11"/>
      <c r="E2159" s="20" t="s">
        <v>790</v>
      </c>
      <c r="F2159" s="22">
        <f>F2160</f>
        <v>4693.8999999999996</v>
      </c>
      <c r="G2159" s="22">
        <f t="shared" ref="G2159:I2159" si="1212">G2160</f>
        <v>4601.8</v>
      </c>
      <c r="H2159" s="22">
        <f t="shared" si="1212"/>
        <v>4601.8</v>
      </c>
      <c r="I2159" s="22">
        <f t="shared" si="1212"/>
        <v>0</v>
      </c>
    </row>
    <row r="2160" spans="1:9" ht="31.5" x14ac:dyDescent="0.25">
      <c r="A2160" s="3" t="s">
        <v>606</v>
      </c>
      <c r="B2160" s="13"/>
      <c r="C2160" s="3"/>
      <c r="D2160" s="3"/>
      <c r="E2160" s="18" t="s">
        <v>802</v>
      </c>
      <c r="F2160" s="23">
        <f>F2161</f>
        <v>4693.8999999999996</v>
      </c>
      <c r="G2160" s="23">
        <f t="shared" ref="G2160:G2162" si="1213">G2161</f>
        <v>4601.8</v>
      </c>
      <c r="H2160" s="23">
        <f t="shared" ref="H2160:H2162" si="1214">H2161</f>
        <v>4601.8</v>
      </c>
      <c r="I2160" s="23">
        <f t="shared" ref="I2160:I2162" si="1215">I2161</f>
        <v>0</v>
      </c>
    </row>
    <row r="2161" spans="1:9" ht="94.5" x14ac:dyDescent="0.25">
      <c r="A2161" s="3" t="s">
        <v>606</v>
      </c>
      <c r="B2161" s="13">
        <v>100</v>
      </c>
      <c r="C2161" s="3"/>
      <c r="D2161" s="3"/>
      <c r="E2161" s="18" t="s">
        <v>672</v>
      </c>
      <c r="F2161" s="23">
        <f>F2162</f>
        <v>4693.8999999999996</v>
      </c>
      <c r="G2161" s="23">
        <f t="shared" si="1213"/>
        <v>4601.8</v>
      </c>
      <c r="H2161" s="23">
        <f t="shared" si="1214"/>
        <v>4601.8</v>
      </c>
      <c r="I2161" s="23">
        <f t="shared" si="1215"/>
        <v>0</v>
      </c>
    </row>
    <row r="2162" spans="1:9" ht="31.5" x14ac:dyDescent="0.25">
      <c r="A2162" s="3" t="s">
        <v>606</v>
      </c>
      <c r="B2162" s="13">
        <v>120</v>
      </c>
      <c r="C2162" s="3"/>
      <c r="D2162" s="3"/>
      <c r="E2162" s="18" t="s">
        <v>680</v>
      </c>
      <c r="F2162" s="23">
        <f>F2163</f>
        <v>4693.8999999999996</v>
      </c>
      <c r="G2162" s="23">
        <f t="shared" si="1213"/>
        <v>4601.8</v>
      </c>
      <c r="H2162" s="23">
        <f t="shared" si="1214"/>
        <v>4601.8</v>
      </c>
      <c r="I2162" s="23">
        <f t="shared" si="1215"/>
        <v>0</v>
      </c>
    </row>
    <row r="2163" spans="1:9" ht="47.25" x14ac:dyDescent="0.25">
      <c r="A2163" s="3" t="s">
        <v>606</v>
      </c>
      <c r="B2163" s="13">
        <v>120</v>
      </c>
      <c r="C2163" s="3" t="s">
        <v>5</v>
      </c>
      <c r="D2163" s="3" t="s">
        <v>126</v>
      </c>
      <c r="E2163" s="18" t="s">
        <v>632</v>
      </c>
      <c r="F2163" s="23">
        <v>4693.8999999999996</v>
      </c>
      <c r="G2163" s="23">
        <v>4601.8</v>
      </c>
      <c r="H2163" s="23">
        <v>4601.8</v>
      </c>
      <c r="I2163" s="23"/>
    </row>
    <row r="2164" spans="1:9" s="12" customFormat="1" ht="31.5" x14ac:dyDescent="0.25">
      <c r="A2164" s="11" t="s">
        <v>611</v>
      </c>
      <c r="B2164" s="21"/>
      <c r="C2164" s="11"/>
      <c r="D2164" s="11"/>
      <c r="E2164" s="20" t="s">
        <v>791</v>
      </c>
      <c r="F2164" s="22">
        <f>F2165+F2169</f>
        <v>288543.09999999998</v>
      </c>
      <c r="G2164" s="22">
        <f t="shared" ref="G2164:I2164" si="1216">G2165+G2169</f>
        <v>275590.79999999993</v>
      </c>
      <c r="H2164" s="22">
        <f t="shared" si="1216"/>
        <v>275587.29999999993</v>
      </c>
      <c r="I2164" s="22">
        <f t="shared" si="1216"/>
        <v>0</v>
      </c>
    </row>
    <row r="2165" spans="1:9" ht="31.5" x14ac:dyDescent="0.25">
      <c r="A2165" s="3" t="s">
        <v>609</v>
      </c>
      <c r="B2165" s="13"/>
      <c r="C2165" s="3"/>
      <c r="D2165" s="3"/>
      <c r="E2165" s="18" t="s">
        <v>802</v>
      </c>
      <c r="F2165" s="23">
        <f>F2166</f>
        <v>258381.5</v>
      </c>
      <c r="G2165" s="23">
        <f t="shared" ref="G2165:G2167" si="1217">G2166</f>
        <v>246999.79999999996</v>
      </c>
      <c r="H2165" s="23">
        <f t="shared" ref="H2165:H2167" si="1218">H2166</f>
        <v>246999.79999999996</v>
      </c>
      <c r="I2165" s="23">
        <f t="shared" ref="I2165:I2167" si="1219">I2166</f>
        <v>0</v>
      </c>
    </row>
    <row r="2166" spans="1:9" ht="94.5" x14ac:dyDescent="0.25">
      <c r="A2166" s="3" t="s">
        <v>609</v>
      </c>
      <c r="B2166" s="13">
        <v>100</v>
      </c>
      <c r="C2166" s="3"/>
      <c r="D2166" s="3"/>
      <c r="E2166" s="18" t="s">
        <v>672</v>
      </c>
      <c r="F2166" s="23">
        <f>F2167</f>
        <v>258381.5</v>
      </c>
      <c r="G2166" s="23">
        <f t="shared" si="1217"/>
        <v>246999.79999999996</v>
      </c>
      <c r="H2166" s="23">
        <f t="shared" si="1218"/>
        <v>246999.79999999996</v>
      </c>
      <c r="I2166" s="23">
        <f t="shared" si="1219"/>
        <v>0</v>
      </c>
    </row>
    <row r="2167" spans="1:9" ht="31.5" x14ac:dyDescent="0.25">
      <c r="A2167" s="3" t="s">
        <v>609</v>
      </c>
      <c r="B2167" s="13">
        <v>120</v>
      </c>
      <c r="C2167" s="3"/>
      <c r="D2167" s="3"/>
      <c r="E2167" s="18" t="s">
        <v>680</v>
      </c>
      <c r="F2167" s="23">
        <f>F2168</f>
        <v>258381.5</v>
      </c>
      <c r="G2167" s="23">
        <f t="shared" si="1217"/>
        <v>246999.79999999996</v>
      </c>
      <c r="H2167" s="23">
        <f t="shared" si="1218"/>
        <v>246999.79999999996</v>
      </c>
      <c r="I2167" s="23">
        <f t="shared" si="1219"/>
        <v>0</v>
      </c>
    </row>
    <row r="2168" spans="1:9" ht="78.75" x14ac:dyDescent="0.25">
      <c r="A2168" s="3" t="s">
        <v>609</v>
      </c>
      <c r="B2168" s="13">
        <v>120</v>
      </c>
      <c r="C2168" s="3" t="s">
        <v>5</v>
      </c>
      <c r="D2168" s="3" t="s">
        <v>169</v>
      </c>
      <c r="E2168" s="18" t="s">
        <v>634</v>
      </c>
      <c r="F2168" s="23">
        <v>258381.5</v>
      </c>
      <c r="G2168" s="23">
        <v>246999.79999999996</v>
      </c>
      <c r="H2168" s="23">
        <v>246999.79999999996</v>
      </c>
      <c r="I2168" s="23"/>
    </row>
    <row r="2169" spans="1:9" ht="31.5" x14ac:dyDescent="0.25">
      <c r="A2169" s="3" t="s">
        <v>610</v>
      </c>
      <c r="B2169" s="13"/>
      <c r="C2169" s="3"/>
      <c r="D2169" s="3"/>
      <c r="E2169" s="18" t="s">
        <v>803</v>
      </c>
      <c r="F2169" s="23">
        <f>F2170+F2173+F2176</f>
        <v>30161.600000000002</v>
      </c>
      <c r="G2169" s="23">
        <f t="shared" ref="G2169:I2169" si="1220">G2170+G2173+G2176</f>
        <v>28591</v>
      </c>
      <c r="H2169" s="23">
        <f t="shared" si="1220"/>
        <v>28587.5</v>
      </c>
      <c r="I2169" s="23">
        <f t="shared" si="1220"/>
        <v>0</v>
      </c>
    </row>
    <row r="2170" spans="1:9" ht="94.5" x14ac:dyDescent="0.25">
      <c r="A2170" s="3" t="s">
        <v>610</v>
      </c>
      <c r="B2170" s="13">
        <v>100</v>
      </c>
      <c r="C2170" s="3"/>
      <c r="D2170" s="3"/>
      <c r="E2170" s="18" t="s">
        <v>672</v>
      </c>
      <c r="F2170" s="23">
        <f>F2171</f>
        <v>35.199999999999996</v>
      </c>
      <c r="G2170" s="23">
        <f t="shared" ref="G2170:G2171" si="1221">G2171</f>
        <v>33.799999999999997</v>
      </c>
      <c r="H2170" s="23">
        <f t="shared" ref="H2170:H2171" si="1222">H2171</f>
        <v>32.299999999999997</v>
      </c>
      <c r="I2170" s="23">
        <f t="shared" ref="I2170:I2171" si="1223">I2171</f>
        <v>0</v>
      </c>
    </row>
    <row r="2171" spans="1:9" ht="31.5" x14ac:dyDescent="0.25">
      <c r="A2171" s="3" t="s">
        <v>610</v>
      </c>
      <c r="B2171" s="13">
        <v>120</v>
      </c>
      <c r="C2171" s="3"/>
      <c r="D2171" s="3"/>
      <c r="E2171" s="18" t="s">
        <v>680</v>
      </c>
      <c r="F2171" s="23">
        <f>F2172</f>
        <v>35.199999999999996</v>
      </c>
      <c r="G2171" s="23">
        <f t="shared" si="1221"/>
        <v>33.799999999999997</v>
      </c>
      <c r="H2171" s="23">
        <f t="shared" si="1222"/>
        <v>32.299999999999997</v>
      </c>
      <c r="I2171" s="23">
        <f t="shared" si="1223"/>
        <v>0</v>
      </c>
    </row>
    <row r="2172" spans="1:9" ht="78.75" x14ac:dyDescent="0.25">
      <c r="A2172" s="3" t="s">
        <v>610</v>
      </c>
      <c r="B2172" s="13">
        <v>120</v>
      </c>
      <c r="C2172" s="3" t="s">
        <v>5</v>
      </c>
      <c r="D2172" s="3" t="s">
        <v>169</v>
      </c>
      <c r="E2172" s="18" t="s">
        <v>634</v>
      </c>
      <c r="F2172" s="23">
        <v>35.199999999999996</v>
      </c>
      <c r="G2172" s="23">
        <v>33.799999999999997</v>
      </c>
      <c r="H2172" s="23">
        <v>32.299999999999997</v>
      </c>
      <c r="I2172" s="23"/>
    </row>
    <row r="2173" spans="1:9" ht="47.25" x14ac:dyDescent="0.25">
      <c r="A2173" s="3" t="s">
        <v>610</v>
      </c>
      <c r="B2173" s="13">
        <v>200</v>
      </c>
      <c r="C2173" s="3"/>
      <c r="D2173" s="3"/>
      <c r="E2173" s="18" t="s">
        <v>673</v>
      </c>
      <c r="F2173" s="23">
        <f>F2174</f>
        <v>30069.5</v>
      </c>
      <c r="G2173" s="23">
        <f t="shared" ref="G2173:G2174" si="1224">G2174</f>
        <v>28504.400000000001</v>
      </c>
      <c r="H2173" s="23">
        <f t="shared" ref="H2173:H2174" si="1225">H2174</f>
        <v>28505.9</v>
      </c>
      <c r="I2173" s="23">
        <f t="shared" ref="I2173:I2174" si="1226">I2174</f>
        <v>0</v>
      </c>
    </row>
    <row r="2174" spans="1:9" ht="47.25" x14ac:dyDescent="0.25">
      <c r="A2174" s="3" t="s">
        <v>610</v>
      </c>
      <c r="B2174" s="13">
        <v>240</v>
      </c>
      <c r="C2174" s="3"/>
      <c r="D2174" s="3"/>
      <c r="E2174" s="18" t="s">
        <v>681</v>
      </c>
      <c r="F2174" s="23">
        <f>F2175</f>
        <v>30069.5</v>
      </c>
      <c r="G2174" s="23">
        <f t="shared" si="1224"/>
        <v>28504.400000000001</v>
      </c>
      <c r="H2174" s="23">
        <f t="shared" si="1225"/>
        <v>28505.9</v>
      </c>
      <c r="I2174" s="23">
        <f t="shared" si="1226"/>
        <v>0</v>
      </c>
    </row>
    <row r="2175" spans="1:9" ht="78.75" x14ac:dyDescent="0.25">
      <c r="A2175" s="3" t="s">
        <v>610</v>
      </c>
      <c r="B2175" s="13">
        <v>240</v>
      </c>
      <c r="C2175" s="3" t="s">
        <v>5</v>
      </c>
      <c r="D2175" s="3" t="s">
        <v>169</v>
      </c>
      <c r="E2175" s="18" t="s">
        <v>634</v>
      </c>
      <c r="F2175" s="23">
        <v>30069.5</v>
      </c>
      <c r="G2175" s="23">
        <v>28504.400000000001</v>
      </c>
      <c r="H2175" s="23">
        <v>28505.9</v>
      </c>
      <c r="I2175" s="23"/>
    </row>
    <row r="2176" spans="1:9" x14ac:dyDescent="0.25">
      <c r="A2176" s="3" t="s">
        <v>610</v>
      </c>
      <c r="B2176" s="13">
        <v>800</v>
      </c>
      <c r="C2176" s="3"/>
      <c r="D2176" s="3"/>
      <c r="E2176" s="18" t="s">
        <v>678</v>
      </c>
      <c r="F2176" s="23">
        <f>F2177</f>
        <v>56.9</v>
      </c>
      <c r="G2176" s="23">
        <f t="shared" ref="G2176:G2177" si="1227">G2177</f>
        <v>52.8</v>
      </c>
      <c r="H2176" s="23">
        <f t="shared" ref="H2176:H2177" si="1228">H2177</f>
        <v>49.300000000000004</v>
      </c>
      <c r="I2176" s="23">
        <f t="shared" ref="I2176:I2177" si="1229">I2177</f>
        <v>0</v>
      </c>
    </row>
    <row r="2177" spans="1:9" x14ac:dyDescent="0.25">
      <c r="A2177" s="3" t="s">
        <v>610</v>
      </c>
      <c r="B2177" s="13">
        <v>850</v>
      </c>
      <c r="C2177" s="3"/>
      <c r="D2177" s="3"/>
      <c r="E2177" s="18" t="s">
        <v>696</v>
      </c>
      <c r="F2177" s="23">
        <f>F2178</f>
        <v>56.9</v>
      </c>
      <c r="G2177" s="23">
        <f t="shared" si="1227"/>
        <v>52.8</v>
      </c>
      <c r="H2177" s="23">
        <f t="shared" si="1228"/>
        <v>49.300000000000004</v>
      </c>
      <c r="I2177" s="23">
        <f t="shared" si="1229"/>
        <v>0</v>
      </c>
    </row>
    <row r="2178" spans="1:9" ht="78.75" x14ac:dyDescent="0.25">
      <c r="A2178" s="3" t="s">
        <v>610</v>
      </c>
      <c r="B2178" s="13">
        <v>850</v>
      </c>
      <c r="C2178" s="3" t="s">
        <v>5</v>
      </c>
      <c r="D2178" s="3" t="s">
        <v>169</v>
      </c>
      <c r="E2178" s="18" t="s">
        <v>634</v>
      </c>
      <c r="F2178" s="23">
        <v>56.9</v>
      </c>
      <c r="G2178" s="23">
        <v>52.8</v>
      </c>
      <c r="H2178" s="23">
        <v>49.300000000000004</v>
      </c>
      <c r="I2178" s="23"/>
    </row>
    <row r="2179" spans="1:9" s="12" customFormat="1" ht="31.5" x14ac:dyDescent="0.25">
      <c r="A2179" s="11" t="s">
        <v>614</v>
      </c>
      <c r="B2179" s="21"/>
      <c r="C2179" s="11"/>
      <c r="D2179" s="11"/>
      <c r="E2179" s="20" t="s">
        <v>792</v>
      </c>
      <c r="F2179" s="22">
        <f>F2180+F2193</f>
        <v>674510.4</v>
      </c>
      <c r="G2179" s="22">
        <f t="shared" ref="G2179:I2179" si="1230">G2180+G2193</f>
        <v>649646.80000000005</v>
      </c>
      <c r="H2179" s="22">
        <f t="shared" si="1230"/>
        <v>649638.9</v>
      </c>
      <c r="I2179" s="22">
        <f t="shared" si="1230"/>
        <v>0</v>
      </c>
    </row>
    <row r="2180" spans="1:9" ht="31.5" x14ac:dyDescent="0.25">
      <c r="A2180" s="3" t="s">
        <v>612</v>
      </c>
      <c r="B2180" s="13"/>
      <c r="C2180" s="3"/>
      <c r="D2180" s="3"/>
      <c r="E2180" s="18" t="s">
        <v>802</v>
      </c>
      <c r="F2180" s="23">
        <f>F2181</f>
        <v>627235</v>
      </c>
      <c r="G2180" s="23">
        <f t="shared" ref="G2180:I2181" si="1231">G2181</f>
        <v>603265.80000000005</v>
      </c>
      <c r="H2180" s="23">
        <f t="shared" si="1231"/>
        <v>603265.80000000005</v>
      </c>
      <c r="I2180" s="23">
        <f t="shared" si="1231"/>
        <v>0</v>
      </c>
    </row>
    <row r="2181" spans="1:9" ht="94.5" x14ac:dyDescent="0.25">
      <c r="A2181" s="3" t="s">
        <v>612</v>
      </c>
      <c r="B2181" s="13">
        <v>100</v>
      </c>
      <c r="C2181" s="3"/>
      <c r="D2181" s="3"/>
      <c r="E2181" s="18" t="s">
        <v>672</v>
      </c>
      <c r="F2181" s="23">
        <f>F2182</f>
        <v>627235</v>
      </c>
      <c r="G2181" s="23">
        <f t="shared" si="1231"/>
        <v>603265.80000000005</v>
      </c>
      <c r="H2181" s="23">
        <f t="shared" si="1231"/>
        <v>603265.80000000005</v>
      </c>
      <c r="I2181" s="23">
        <f t="shared" si="1231"/>
        <v>0</v>
      </c>
    </row>
    <row r="2182" spans="1:9" ht="31.5" x14ac:dyDescent="0.25">
      <c r="A2182" s="3" t="s">
        <v>612</v>
      </c>
      <c r="B2182" s="13">
        <v>120</v>
      </c>
      <c r="C2182" s="3"/>
      <c r="D2182" s="3"/>
      <c r="E2182" s="18" t="s">
        <v>680</v>
      </c>
      <c r="F2182" s="23">
        <f>F2183+F2184+F2185+F2186+F2187+F2188+F2189+F2190+F2191+F2192</f>
        <v>627235</v>
      </c>
      <c r="G2182" s="23">
        <f t="shared" ref="G2182:I2182" si="1232">G2183+G2184+G2185+G2186+G2187+G2188+G2189+G2190+G2191+G2192</f>
        <v>603265.80000000005</v>
      </c>
      <c r="H2182" s="23">
        <f t="shared" si="1232"/>
        <v>603265.80000000005</v>
      </c>
      <c r="I2182" s="23">
        <f t="shared" si="1232"/>
        <v>0</v>
      </c>
    </row>
    <row r="2183" spans="1:9" ht="47.25" x14ac:dyDescent="0.25">
      <c r="A2183" s="3" t="s">
        <v>612</v>
      </c>
      <c r="B2183" s="13">
        <v>120</v>
      </c>
      <c r="C2183" s="3" t="s">
        <v>5</v>
      </c>
      <c r="D2183" s="3" t="s">
        <v>160</v>
      </c>
      <c r="E2183" s="18" t="s">
        <v>635</v>
      </c>
      <c r="F2183" s="23">
        <v>107624.3</v>
      </c>
      <c r="G2183" s="23">
        <v>104585.7</v>
      </c>
      <c r="H2183" s="23">
        <v>104585.7</v>
      </c>
      <c r="I2183" s="23"/>
    </row>
    <row r="2184" spans="1:9" x14ac:dyDescent="0.25">
      <c r="A2184" s="3" t="s">
        <v>612</v>
      </c>
      <c r="B2184" s="13">
        <v>120</v>
      </c>
      <c r="C2184" s="3" t="s">
        <v>5</v>
      </c>
      <c r="D2184" s="3" t="s">
        <v>6</v>
      </c>
      <c r="E2184" s="18" t="s">
        <v>638</v>
      </c>
      <c r="F2184" s="23">
        <v>272264.89999999997</v>
      </c>
      <c r="G2184" s="23">
        <v>266926.2</v>
      </c>
      <c r="H2184" s="23">
        <v>266926.2</v>
      </c>
      <c r="I2184" s="23"/>
    </row>
    <row r="2185" spans="1:9" ht="47.25" x14ac:dyDescent="0.25">
      <c r="A2185" s="3" t="s">
        <v>612</v>
      </c>
      <c r="B2185" s="13">
        <v>120</v>
      </c>
      <c r="C2185" s="3" t="s">
        <v>21</v>
      </c>
      <c r="D2185" s="3" t="s">
        <v>36</v>
      </c>
      <c r="E2185" s="18" t="s">
        <v>641</v>
      </c>
      <c r="F2185" s="23">
        <v>11224.7</v>
      </c>
      <c r="G2185" s="23">
        <v>11004.6</v>
      </c>
      <c r="H2185" s="23">
        <v>11004.6</v>
      </c>
      <c r="I2185" s="23"/>
    </row>
    <row r="2186" spans="1:9" x14ac:dyDescent="0.25">
      <c r="A2186" s="3" t="s">
        <v>612</v>
      </c>
      <c r="B2186" s="13">
        <v>120</v>
      </c>
      <c r="C2186" s="3" t="s">
        <v>169</v>
      </c>
      <c r="D2186" s="3" t="s">
        <v>25</v>
      </c>
      <c r="E2186" s="18" t="s">
        <v>643</v>
      </c>
      <c r="F2186" s="23">
        <v>18016.7</v>
      </c>
      <c r="G2186" s="23">
        <v>17663.400000000001</v>
      </c>
      <c r="H2186" s="23">
        <v>17663.400000000001</v>
      </c>
      <c r="I2186" s="23"/>
    </row>
    <row r="2187" spans="1:9" ht="31.5" x14ac:dyDescent="0.25">
      <c r="A2187" s="3" t="s">
        <v>612</v>
      </c>
      <c r="B2187" s="13">
        <v>120</v>
      </c>
      <c r="C2187" s="3" t="s">
        <v>222</v>
      </c>
      <c r="D2187" s="3" t="s">
        <v>222</v>
      </c>
      <c r="E2187" s="18" t="s">
        <v>649</v>
      </c>
      <c r="F2187" s="23">
        <v>76971.600000000006</v>
      </c>
      <c r="G2187" s="23">
        <v>75462.3</v>
      </c>
      <c r="H2187" s="23">
        <v>75462.3</v>
      </c>
      <c r="I2187" s="23"/>
    </row>
    <row r="2188" spans="1:9" ht="31.5" x14ac:dyDescent="0.25">
      <c r="A2188" s="3" t="s">
        <v>612</v>
      </c>
      <c r="B2188" s="13">
        <v>120</v>
      </c>
      <c r="C2188" s="3" t="s">
        <v>160</v>
      </c>
      <c r="D2188" s="3" t="s">
        <v>222</v>
      </c>
      <c r="E2188" s="18" t="s">
        <v>651</v>
      </c>
      <c r="F2188" s="23">
        <v>13752.2</v>
      </c>
      <c r="G2188" s="23">
        <v>13482.5</v>
      </c>
      <c r="H2188" s="23">
        <v>13482.5</v>
      </c>
      <c r="I2188" s="23"/>
    </row>
    <row r="2189" spans="1:9" x14ac:dyDescent="0.25">
      <c r="A2189" s="3" t="s">
        <v>612</v>
      </c>
      <c r="B2189" s="13">
        <v>120</v>
      </c>
      <c r="C2189" s="3" t="s">
        <v>29</v>
      </c>
      <c r="D2189" s="3" t="s">
        <v>31</v>
      </c>
      <c r="E2189" s="18" t="s">
        <v>657</v>
      </c>
      <c r="F2189" s="23">
        <v>73544.100000000006</v>
      </c>
      <c r="G2189" s="23">
        <v>63296.3</v>
      </c>
      <c r="H2189" s="23">
        <v>63296.3</v>
      </c>
      <c r="I2189" s="23"/>
    </row>
    <row r="2190" spans="1:9" ht="31.5" x14ac:dyDescent="0.25">
      <c r="A2190" s="3" t="s">
        <v>612</v>
      </c>
      <c r="B2190" s="13">
        <v>120</v>
      </c>
      <c r="C2190" s="3" t="s">
        <v>25</v>
      </c>
      <c r="D2190" s="3" t="s">
        <v>169</v>
      </c>
      <c r="E2190" s="18" t="s">
        <v>659</v>
      </c>
      <c r="F2190" s="23">
        <v>17625.900000000001</v>
      </c>
      <c r="G2190" s="23">
        <v>16240.9</v>
      </c>
      <c r="H2190" s="23">
        <v>16240.9</v>
      </c>
      <c r="I2190" s="23"/>
    </row>
    <row r="2191" spans="1:9" ht="31.5" x14ac:dyDescent="0.25">
      <c r="A2191" s="3" t="s">
        <v>612</v>
      </c>
      <c r="B2191" s="13">
        <v>120</v>
      </c>
      <c r="C2191" s="3" t="s">
        <v>63</v>
      </c>
      <c r="D2191" s="3" t="s">
        <v>160</v>
      </c>
      <c r="E2191" s="18" t="s">
        <v>664</v>
      </c>
      <c r="F2191" s="23">
        <v>25822.1</v>
      </c>
      <c r="G2191" s="23">
        <v>25315.8</v>
      </c>
      <c r="H2191" s="23">
        <v>25315.8</v>
      </c>
      <c r="I2191" s="23"/>
    </row>
    <row r="2192" spans="1:9" ht="31.5" x14ac:dyDescent="0.25">
      <c r="A2192" s="3" t="s">
        <v>612</v>
      </c>
      <c r="B2192" s="13">
        <v>120</v>
      </c>
      <c r="C2192" s="3" t="s">
        <v>115</v>
      </c>
      <c r="D2192" s="3" t="s">
        <v>222</v>
      </c>
      <c r="E2192" s="18" t="s">
        <v>668</v>
      </c>
      <c r="F2192" s="23">
        <v>10388.5</v>
      </c>
      <c r="G2192" s="23">
        <v>9288.1</v>
      </c>
      <c r="H2192" s="23">
        <v>9288.1</v>
      </c>
      <c r="I2192" s="23"/>
    </row>
    <row r="2193" spans="1:9" ht="31.5" x14ac:dyDescent="0.25">
      <c r="A2193" s="3" t="s">
        <v>613</v>
      </c>
      <c r="B2193" s="13"/>
      <c r="C2193" s="3"/>
      <c r="D2193" s="3"/>
      <c r="E2193" s="18" t="s">
        <v>803</v>
      </c>
      <c r="F2193" s="23">
        <f>F2194+F2206+F2218</f>
        <v>47275.400000000009</v>
      </c>
      <c r="G2193" s="23">
        <f t="shared" ref="G2193:I2193" si="1233">G2194+G2206+G2218</f>
        <v>46380.999999999993</v>
      </c>
      <c r="H2193" s="23">
        <f t="shared" si="1233"/>
        <v>46373.1</v>
      </c>
      <c r="I2193" s="23">
        <f t="shared" si="1233"/>
        <v>0</v>
      </c>
    </row>
    <row r="2194" spans="1:9" ht="94.5" x14ac:dyDescent="0.25">
      <c r="A2194" s="3" t="s">
        <v>613</v>
      </c>
      <c r="B2194" s="13">
        <v>100</v>
      </c>
      <c r="C2194" s="3"/>
      <c r="D2194" s="3"/>
      <c r="E2194" s="18" t="s">
        <v>672</v>
      </c>
      <c r="F2194" s="23">
        <f>F2195</f>
        <v>1849.3000000000002</v>
      </c>
      <c r="G2194" s="23">
        <f t="shared" ref="G2194:I2194" si="1234">G2195</f>
        <v>1801.1000000000001</v>
      </c>
      <c r="H2194" s="23">
        <f t="shared" si="1234"/>
        <v>1800</v>
      </c>
      <c r="I2194" s="23">
        <f t="shared" si="1234"/>
        <v>0</v>
      </c>
    </row>
    <row r="2195" spans="1:9" ht="31.5" x14ac:dyDescent="0.25">
      <c r="A2195" s="3" t="s">
        <v>613</v>
      </c>
      <c r="B2195" s="13">
        <v>120</v>
      </c>
      <c r="C2195" s="3"/>
      <c r="D2195" s="3"/>
      <c r="E2195" s="18" t="s">
        <v>680</v>
      </c>
      <c r="F2195" s="23">
        <f>F2196+F2197+F2198+F2199+F2200+F2201+F2202+F2203+F2204+F2205</f>
        <v>1849.3000000000002</v>
      </c>
      <c r="G2195" s="23">
        <f t="shared" ref="G2195:I2195" si="1235">G2196+G2197+G2198+G2199+G2200+G2201+G2202+G2203+G2204+G2205</f>
        <v>1801.1000000000001</v>
      </c>
      <c r="H2195" s="23">
        <f t="shared" si="1235"/>
        <v>1800</v>
      </c>
      <c r="I2195" s="23">
        <f t="shared" si="1235"/>
        <v>0</v>
      </c>
    </row>
    <row r="2196" spans="1:9" ht="47.25" x14ac:dyDescent="0.25">
      <c r="A2196" s="3" t="s">
        <v>613</v>
      </c>
      <c r="B2196" s="13">
        <v>120</v>
      </c>
      <c r="C2196" s="3" t="s">
        <v>5</v>
      </c>
      <c r="D2196" s="3" t="s">
        <v>160</v>
      </c>
      <c r="E2196" s="18" t="s">
        <v>635</v>
      </c>
      <c r="F2196" s="23">
        <v>345.7</v>
      </c>
      <c r="G2196" s="23">
        <v>345.7</v>
      </c>
      <c r="H2196" s="23">
        <v>345.7</v>
      </c>
      <c r="I2196" s="23"/>
    </row>
    <row r="2197" spans="1:9" x14ac:dyDescent="0.25">
      <c r="A2197" s="3" t="s">
        <v>613</v>
      </c>
      <c r="B2197" s="13">
        <v>120</v>
      </c>
      <c r="C2197" s="3" t="s">
        <v>5</v>
      </c>
      <c r="D2197" s="3" t="s">
        <v>6</v>
      </c>
      <c r="E2197" s="18" t="s">
        <v>638</v>
      </c>
      <c r="F2197" s="23">
        <v>646.20000000000005</v>
      </c>
      <c r="G2197" s="23">
        <v>646.20000000000005</v>
      </c>
      <c r="H2197" s="23">
        <v>645.5</v>
      </c>
      <c r="I2197" s="23"/>
    </row>
    <row r="2198" spans="1:9" ht="47.25" x14ac:dyDescent="0.25">
      <c r="A2198" s="3" t="s">
        <v>613</v>
      </c>
      <c r="B2198" s="13">
        <v>120</v>
      </c>
      <c r="C2198" s="3" t="s">
        <v>21</v>
      </c>
      <c r="D2198" s="3" t="s">
        <v>36</v>
      </c>
      <c r="E2198" s="18" t="s">
        <v>641</v>
      </c>
      <c r="F2198" s="23">
        <v>4</v>
      </c>
      <c r="G2198" s="23">
        <v>4</v>
      </c>
      <c r="H2198" s="23">
        <v>4</v>
      </c>
      <c r="I2198" s="23"/>
    </row>
    <row r="2199" spans="1:9" x14ac:dyDescent="0.25">
      <c r="A2199" s="3" t="s">
        <v>613</v>
      </c>
      <c r="B2199" s="13">
        <v>120</v>
      </c>
      <c r="C2199" s="3" t="s">
        <v>169</v>
      </c>
      <c r="D2199" s="3" t="s">
        <v>25</v>
      </c>
      <c r="E2199" s="18" t="s">
        <v>643</v>
      </c>
      <c r="F2199" s="23">
        <v>13.4</v>
      </c>
      <c r="G2199" s="23">
        <v>13.4</v>
      </c>
      <c r="H2199" s="23">
        <v>13.4</v>
      </c>
      <c r="I2199" s="23"/>
    </row>
    <row r="2200" spans="1:9" ht="31.5" x14ac:dyDescent="0.25">
      <c r="A2200" s="3" t="s">
        <v>613</v>
      </c>
      <c r="B2200" s="13">
        <v>120</v>
      </c>
      <c r="C2200" s="3" t="s">
        <v>222</v>
      </c>
      <c r="D2200" s="3" t="s">
        <v>222</v>
      </c>
      <c r="E2200" s="18" t="s">
        <v>649</v>
      </c>
      <c r="F2200" s="23">
        <v>279.7</v>
      </c>
      <c r="G2200" s="23">
        <v>279.7</v>
      </c>
      <c r="H2200" s="23">
        <v>279.7</v>
      </c>
      <c r="I2200" s="23"/>
    </row>
    <row r="2201" spans="1:9" ht="31.5" x14ac:dyDescent="0.25">
      <c r="A2201" s="3" t="s">
        <v>613</v>
      </c>
      <c r="B2201" s="13">
        <v>120</v>
      </c>
      <c r="C2201" s="3" t="s">
        <v>160</v>
      </c>
      <c r="D2201" s="3" t="s">
        <v>222</v>
      </c>
      <c r="E2201" s="18" t="s">
        <v>651</v>
      </c>
      <c r="F2201" s="23">
        <v>47.2</v>
      </c>
      <c r="G2201" s="23">
        <v>0</v>
      </c>
      <c r="H2201" s="23">
        <v>0</v>
      </c>
      <c r="I2201" s="23"/>
    </row>
    <row r="2202" spans="1:9" x14ac:dyDescent="0.25">
      <c r="A2202" s="3" t="s">
        <v>613</v>
      </c>
      <c r="B2202" s="13">
        <v>120</v>
      </c>
      <c r="C2202" s="3" t="s">
        <v>29</v>
      </c>
      <c r="D2202" s="3" t="s">
        <v>31</v>
      </c>
      <c r="E2202" s="18" t="s">
        <v>657</v>
      </c>
      <c r="F2202" s="23">
        <v>460.99999999999994</v>
      </c>
      <c r="G2202" s="23">
        <v>461</v>
      </c>
      <c r="H2202" s="23">
        <v>461</v>
      </c>
      <c r="I2202" s="23"/>
    </row>
    <row r="2203" spans="1:9" ht="31.5" x14ac:dyDescent="0.25">
      <c r="A2203" s="3" t="s">
        <v>613</v>
      </c>
      <c r="B2203" s="13">
        <v>120</v>
      </c>
      <c r="C2203" s="3" t="s">
        <v>25</v>
      </c>
      <c r="D2203" s="3" t="s">
        <v>169</v>
      </c>
      <c r="E2203" s="18" t="s">
        <v>659</v>
      </c>
      <c r="F2203" s="23">
        <v>50</v>
      </c>
      <c r="G2203" s="23">
        <v>50</v>
      </c>
      <c r="H2203" s="23">
        <v>50</v>
      </c>
      <c r="I2203" s="23"/>
    </row>
    <row r="2204" spans="1:9" ht="31.5" x14ac:dyDescent="0.25">
      <c r="A2204" s="3" t="s">
        <v>613</v>
      </c>
      <c r="B2204" s="13">
        <v>120</v>
      </c>
      <c r="C2204" s="3" t="s">
        <v>63</v>
      </c>
      <c r="D2204" s="3" t="s">
        <v>160</v>
      </c>
      <c r="E2204" s="18" t="s">
        <v>664</v>
      </c>
      <c r="F2204" s="23">
        <v>1.4</v>
      </c>
      <c r="G2204" s="23">
        <v>0.4</v>
      </c>
      <c r="H2204" s="23">
        <v>0</v>
      </c>
      <c r="I2204" s="23"/>
    </row>
    <row r="2205" spans="1:9" ht="31.5" x14ac:dyDescent="0.25">
      <c r="A2205" s="3" t="s">
        <v>613</v>
      </c>
      <c r="B2205" s="13">
        <v>120</v>
      </c>
      <c r="C2205" s="3" t="s">
        <v>115</v>
      </c>
      <c r="D2205" s="3" t="s">
        <v>222</v>
      </c>
      <c r="E2205" s="18" t="s">
        <v>668</v>
      </c>
      <c r="F2205" s="23">
        <v>0.7</v>
      </c>
      <c r="G2205" s="23">
        <v>0.7</v>
      </c>
      <c r="H2205" s="23">
        <v>0.7</v>
      </c>
      <c r="I2205" s="23"/>
    </row>
    <row r="2206" spans="1:9" ht="47.25" x14ac:dyDescent="0.25">
      <c r="A2206" s="3" t="s">
        <v>613</v>
      </c>
      <c r="B2206" s="13">
        <v>200</v>
      </c>
      <c r="C2206" s="3"/>
      <c r="D2206" s="3"/>
      <c r="E2206" s="18" t="s">
        <v>673</v>
      </c>
      <c r="F2206" s="23">
        <f>F2207</f>
        <v>45339.8</v>
      </c>
      <c r="G2206" s="23">
        <f t="shared" ref="G2206:I2206" si="1236">G2207</f>
        <v>44503.7</v>
      </c>
      <c r="H2206" s="23">
        <f t="shared" si="1236"/>
        <v>44504.799999999996</v>
      </c>
      <c r="I2206" s="23">
        <f t="shared" si="1236"/>
        <v>0</v>
      </c>
    </row>
    <row r="2207" spans="1:9" ht="47.25" x14ac:dyDescent="0.25">
      <c r="A2207" s="3" t="s">
        <v>613</v>
      </c>
      <c r="B2207" s="13">
        <v>240</v>
      </c>
      <c r="C2207" s="3"/>
      <c r="D2207" s="3"/>
      <c r="E2207" s="18" t="s">
        <v>681</v>
      </c>
      <c r="F2207" s="23">
        <f>F2208+F2209+F2210+F2211+F2212+F2213+F2214+F2215+F2216+F2217</f>
        <v>45339.8</v>
      </c>
      <c r="G2207" s="23">
        <f t="shared" ref="G2207:I2207" si="1237">G2208+G2209+G2210+G2211+G2212+G2213+G2214+G2215+G2216+G2217</f>
        <v>44503.7</v>
      </c>
      <c r="H2207" s="23">
        <f t="shared" si="1237"/>
        <v>44504.799999999996</v>
      </c>
      <c r="I2207" s="23">
        <f t="shared" si="1237"/>
        <v>0</v>
      </c>
    </row>
    <row r="2208" spans="1:9" ht="47.25" x14ac:dyDescent="0.25">
      <c r="A2208" s="3" t="s">
        <v>613</v>
      </c>
      <c r="B2208" s="13">
        <v>240</v>
      </c>
      <c r="C2208" s="3" t="s">
        <v>5</v>
      </c>
      <c r="D2208" s="3" t="s">
        <v>160</v>
      </c>
      <c r="E2208" s="18" t="s">
        <v>635</v>
      </c>
      <c r="F2208" s="23">
        <v>6324</v>
      </c>
      <c r="G2208" s="23">
        <v>6269.3</v>
      </c>
      <c r="H2208" s="23">
        <v>6269.3</v>
      </c>
      <c r="I2208" s="23"/>
    </row>
    <row r="2209" spans="1:9" x14ac:dyDescent="0.25">
      <c r="A2209" s="3" t="s">
        <v>613</v>
      </c>
      <c r="B2209" s="13">
        <v>240</v>
      </c>
      <c r="C2209" s="3" t="s">
        <v>5</v>
      </c>
      <c r="D2209" s="3" t="s">
        <v>6</v>
      </c>
      <c r="E2209" s="18" t="s">
        <v>638</v>
      </c>
      <c r="F2209" s="23">
        <v>19663.400000000001</v>
      </c>
      <c r="G2209" s="23">
        <v>19663.400000000001</v>
      </c>
      <c r="H2209" s="23">
        <v>19664.099999999999</v>
      </c>
      <c r="I2209" s="23"/>
    </row>
    <row r="2210" spans="1:9" ht="47.25" x14ac:dyDescent="0.25">
      <c r="A2210" s="3" t="s">
        <v>613</v>
      </c>
      <c r="B2210" s="13">
        <v>240</v>
      </c>
      <c r="C2210" s="3" t="s">
        <v>21</v>
      </c>
      <c r="D2210" s="3" t="s">
        <v>36</v>
      </c>
      <c r="E2210" s="18" t="s">
        <v>641</v>
      </c>
      <c r="F2210" s="23">
        <v>993</v>
      </c>
      <c r="G2210" s="23">
        <v>993</v>
      </c>
      <c r="H2210" s="23">
        <v>993</v>
      </c>
      <c r="I2210" s="23"/>
    </row>
    <row r="2211" spans="1:9" x14ac:dyDescent="0.25">
      <c r="A2211" s="3" t="s">
        <v>613</v>
      </c>
      <c r="B2211" s="13">
        <v>240</v>
      </c>
      <c r="C2211" s="3" t="s">
        <v>169</v>
      </c>
      <c r="D2211" s="3" t="s">
        <v>25</v>
      </c>
      <c r="E2211" s="18" t="s">
        <v>643</v>
      </c>
      <c r="F2211" s="23">
        <v>2196</v>
      </c>
      <c r="G2211" s="23">
        <v>2196</v>
      </c>
      <c r="H2211" s="23">
        <v>2196</v>
      </c>
      <c r="I2211" s="23"/>
    </row>
    <row r="2212" spans="1:9" ht="31.5" x14ac:dyDescent="0.25">
      <c r="A2212" s="3" t="s">
        <v>613</v>
      </c>
      <c r="B2212" s="13">
        <v>240</v>
      </c>
      <c r="C2212" s="3" t="s">
        <v>222</v>
      </c>
      <c r="D2212" s="3" t="s">
        <v>222</v>
      </c>
      <c r="E2212" s="18" t="s">
        <v>649</v>
      </c>
      <c r="F2212" s="23">
        <v>5115.8</v>
      </c>
      <c r="G2212" s="23">
        <v>5115.8</v>
      </c>
      <c r="H2212" s="23">
        <v>5115.8</v>
      </c>
      <c r="I2212" s="23"/>
    </row>
    <row r="2213" spans="1:9" ht="31.5" x14ac:dyDescent="0.25">
      <c r="A2213" s="3" t="s">
        <v>613</v>
      </c>
      <c r="B2213" s="13">
        <v>240</v>
      </c>
      <c r="C2213" s="3" t="s">
        <v>160</v>
      </c>
      <c r="D2213" s="3" t="s">
        <v>222</v>
      </c>
      <c r="E2213" s="18" t="s">
        <v>651</v>
      </c>
      <c r="F2213" s="23">
        <v>1113.8</v>
      </c>
      <c r="G2213" s="23">
        <v>1161</v>
      </c>
      <c r="H2213" s="23">
        <v>1161</v>
      </c>
      <c r="I2213" s="23"/>
    </row>
    <row r="2214" spans="1:9" x14ac:dyDescent="0.25">
      <c r="A2214" s="3" t="s">
        <v>613</v>
      </c>
      <c r="B2214" s="13">
        <v>240</v>
      </c>
      <c r="C2214" s="3" t="s">
        <v>29</v>
      </c>
      <c r="D2214" s="3" t="s">
        <v>31</v>
      </c>
      <c r="E2214" s="18" t="s">
        <v>657</v>
      </c>
      <c r="F2214" s="23">
        <v>5059.7</v>
      </c>
      <c r="G2214" s="23">
        <v>4390</v>
      </c>
      <c r="H2214" s="23">
        <v>4390</v>
      </c>
      <c r="I2214" s="23"/>
    </row>
    <row r="2215" spans="1:9" ht="31.5" x14ac:dyDescent="0.25">
      <c r="A2215" s="3" t="s">
        <v>613</v>
      </c>
      <c r="B2215" s="13">
        <v>240</v>
      </c>
      <c r="C2215" s="3" t="s">
        <v>25</v>
      </c>
      <c r="D2215" s="3" t="s">
        <v>169</v>
      </c>
      <c r="E2215" s="18" t="s">
        <v>659</v>
      </c>
      <c r="F2215" s="23">
        <v>1712.3000000000002</v>
      </c>
      <c r="G2215" s="23">
        <v>1623.5</v>
      </c>
      <c r="H2215" s="23">
        <v>1623.5</v>
      </c>
      <c r="I2215" s="23"/>
    </row>
    <row r="2216" spans="1:9" ht="31.5" x14ac:dyDescent="0.25">
      <c r="A2216" s="3" t="s">
        <v>613</v>
      </c>
      <c r="B2216" s="13">
        <v>240</v>
      </c>
      <c r="C2216" s="3" t="s">
        <v>63</v>
      </c>
      <c r="D2216" s="3" t="s">
        <v>160</v>
      </c>
      <c r="E2216" s="18" t="s">
        <v>664</v>
      </c>
      <c r="F2216" s="23">
        <v>1897.6</v>
      </c>
      <c r="G2216" s="23">
        <v>1898.6</v>
      </c>
      <c r="H2216" s="23">
        <v>1899</v>
      </c>
      <c r="I2216" s="23"/>
    </row>
    <row r="2217" spans="1:9" ht="31.5" x14ac:dyDescent="0.25">
      <c r="A2217" s="3" t="s">
        <v>613</v>
      </c>
      <c r="B2217" s="13">
        <v>240</v>
      </c>
      <c r="C2217" s="3" t="s">
        <v>115</v>
      </c>
      <c r="D2217" s="3" t="s">
        <v>222</v>
      </c>
      <c r="E2217" s="18" t="s">
        <v>668</v>
      </c>
      <c r="F2217" s="23">
        <v>1264.2</v>
      </c>
      <c r="G2217" s="23">
        <v>1193.0999999999999</v>
      </c>
      <c r="H2217" s="23">
        <v>1193.0999999999999</v>
      </c>
      <c r="I2217" s="23"/>
    </row>
    <row r="2218" spans="1:9" x14ac:dyDescent="0.25">
      <c r="A2218" s="3" t="s">
        <v>613</v>
      </c>
      <c r="B2218" s="13">
        <v>800</v>
      </c>
      <c r="C2218" s="3"/>
      <c r="D2218" s="3"/>
      <c r="E2218" s="18" t="s">
        <v>678</v>
      </c>
      <c r="F2218" s="23">
        <f>F2219</f>
        <v>86.299999999999983</v>
      </c>
      <c r="G2218" s="23">
        <f t="shared" ref="G2218:I2218" si="1238">G2219</f>
        <v>76.199999999999989</v>
      </c>
      <c r="H2218" s="23">
        <f t="shared" si="1238"/>
        <v>68.300000000000011</v>
      </c>
      <c r="I2218" s="23">
        <f t="shared" si="1238"/>
        <v>0</v>
      </c>
    </row>
    <row r="2219" spans="1:9" x14ac:dyDescent="0.25">
      <c r="A2219" s="3" t="s">
        <v>613</v>
      </c>
      <c r="B2219" s="13">
        <v>850</v>
      </c>
      <c r="C2219" s="3"/>
      <c r="D2219" s="3"/>
      <c r="E2219" s="18" t="s">
        <v>696</v>
      </c>
      <c r="F2219" s="23">
        <f>F2220+F2221+F2222+F2223+F2224+F2225+F2226+F2227+F2228</f>
        <v>86.299999999999983</v>
      </c>
      <c r="G2219" s="23">
        <f t="shared" ref="G2219:I2219" si="1239">G2220+G2221+G2222+G2223+G2224+G2225+G2226+G2227+G2228</f>
        <v>76.199999999999989</v>
      </c>
      <c r="H2219" s="23">
        <f t="shared" si="1239"/>
        <v>68.300000000000011</v>
      </c>
      <c r="I2219" s="23">
        <f t="shared" si="1239"/>
        <v>0</v>
      </c>
    </row>
    <row r="2220" spans="1:9" ht="47.25" x14ac:dyDescent="0.25">
      <c r="A2220" s="3" t="s">
        <v>613</v>
      </c>
      <c r="B2220" s="13">
        <v>850</v>
      </c>
      <c r="C2220" s="3" t="s">
        <v>5</v>
      </c>
      <c r="D2220" s="3" t="s">
        <v>160</v>
      </c>
      <c r="E2220" s="18" t="s">
        <v>635</v>
      </c>
      <c r="F2220" s="23">
        <v>41</v>
      </c>
      <c r="G2220" s="23">
        <v>40.5</v>
      </c>
      <c r="H2220" s="23">
        <v>40.200000000000003</v>
      </c>
      <c r="I2220" s="23"/>
    </row>
    <row r="2221" spans="1:9" x14ac:dyDescent="0.25">
      <c r="A2221" s="3" t="s">
        <v>613</v>
      </c>
      <c r="B2221" s="13">
        <v>850</v>
      </c>
      <c r="C2221" s="3" t="s">
        <v>5</v>
      </c>
      <c r="D2221" s="3" t="s">
        <v>6</v>
      </c>
      <c r="E2221" s="18" t="s">
        <v>638</v>
      </c>
      <c r="F2221" s="23">
        <v>22.3</v>
      </c>
      <c r="G2221" s="23">
        <v>14.5</v>
      </c>
      <c r="H2221" s="23">
        <v>8.1999999999999993</v>
      </c>
      <c r="I2221" s="23"/>
    </row>
    <row r="2222" spans="1:9" x14ac:dyDescent="0.25">
      <c r="A2222" s="3" t="s">
        <v>613</v>
      </c>
      <c r="B2222" s="13">
        <v>850</v>
      </c>
      <c r="C2222" s="3" t="s">
        <v>169</v>
      </c>
      <c r="D2222" s="3" t="s">
        <v>25</v>
      </c>
      <c r="E2222" s="18" t="s">
        <v>643</v>
      </c>
      <c r="F2222" s="23">
        <v>5</v>
      </c>
      <c r="G2222" s="23">
        <v>5</v>
      </c>
      <c r="H2222" s="23">
        <v>5</v>
      </c>
      <c r="I2222" s="23"/>
    </row>
    <row r="2223" spans="1:9" ht="31.5" x14ac:dyDescent="0.25">
      <c r="A2223" s="3" t="s">
        <v>613</v>
      </c>
      <c r="B2223" s="13">
        <v>850</v>
      </c>
      <c r="C2223" s="3" t="s">
        <v>222</v>
      </c>
      <c r="D2223" s="3" t="s">
        <v>222</v>
      </c>
      <c r="E2223" s="18" t="s">
        <v>649</v>
      </c>
      <c r="F2223" s="23">
        <v>4.5999999999999996</v>
      </c>
      <c r="G2223" s="23">
        <v>4.0999999999999996</v>
      </c>
      <c r="H2223" s="23">
        <v>3.5999999999999996</v>
      </c>
      <c r="I2223" s="23"/>
    </row>
    <row r="2224" spans="1:9" ht="31.5" x14ac:dyDescent="0.25">
      <c r="A2224" s="3" t="s">
        <v>613</v>
      </c>
      <c r="B2224" s="13">
        <v>850</v>
      </c>
      <c r="C2224" s="3" t="s">
        <v>160</v>
      </c>
      <c r="D2224" s="3" t="s">
        <v>222</v>
      </c>
      <c r="E2224" s="18" t="s">
        <v>651</v>
      </c>
      <c r="F2224" s="23">
        <v>0.1</v>
      </c>
      <c r="G2224" s="23">
        <v>0</v>
      </c>
      <c r="H2224" s="23">
        <v>0</v>
      </c>
      <c r="I2224" s="23"/>
    </row>
    <row r="2225" spans="1:9" x14ac:dyDescent="0.25">
      <c r="A2225" s="3" t="s">
        <v>613</v>
      </c>
      <c r="B2225" s="13">
        <v>850</v>
      </c>
      <c r="C2225" s="3" t="s">
        <v>29</v>
      </c>
      <c r="D2225" s="3" t="s">
        <v>31</v>
      </c>
      <c r="E2225" s="18" t="s">
        <v>657</v>
      </c>
      <c r="F2225" s="23">
        <v>0.3</v>
      </c>
      <c r="G2225" s="23">
        <v>0.1</v>
      </c>
      <c r="H2225" s="23">
        <v>0.1</v>
      </c>
      <c r="I2225" s="23"/>
    </row>
    <row r="2226" spans="1:9" ht="31.5" x14ac:dyDescent="0.25">
      <c r="A2226" s="3" t="s">
        <v>613</v>
      </c>
      <c r="B2226" s="13">
        <v>850</v>
      </c>
      <c r="C2226" s="3" t="s">
        <v>25</v>
      </c>
      <c r="D2226" s="3" t="s">
        <v>169</v>
      </c>
      <c r="E2226" s="18" t="s">
        <v>659</v>
      </c>
      <c r="F2226" s="23">
        <v>8.9</v>
      </c>
      <c r="G2226" s="23">
        <v>8.3000000000000007</v>
      </c>
      <c r="H2226" s="23">
        <v>7.8</v>
      </c>
      <c r="I2226" s="23"/>
    </row>
    <row r="2227" spans="1:9" ht="31.5" x14ac:dyDescent="0.25">
      <c r="A2227" s="3" t="s">
        <v>613</v>
      </c>
      <c r="B2227" s="13">
        <v>850</v>
      </c>
      <c r="C2227" s="3" t="s">
        <v>63</v>
      </c>
      <c r="D2227" s="3" t="s">
        <v>160</v>
      </c>
      <c r="E2227" s="18" t="s">
        <v>664</v>
      </c>
      <c r="F2227" s="23">
        <v>3.6</v>
      </c>
      <c r="G2227" s="23">
        <v>3.3</v>
      </c>
      <c r="H2227" s="23">
        <v>3</v>
      </c>
      <c r="I2227" s="23"/>
    </row>
    <row r="2228" spans="1:9" ht="31.5" x14ac:dyDescent="0.25">
      <c r="A2228" s="3" t="s">
        <v>613</v>
      </c>
      <c r="B2228" s="13">
        <v>850</v>
      </c>
      <c r="C2228" s="3" t="s">
        <v>115</v>
      </c>
      <c r="D2228" s="3" t="s">
        <v>222</v>
      </c>
      <c r="E2228" s="18" t="s">
        <v>668</v>
      </c>
      <c r="F2228" s="23">
        <v>0.5</v>
      </c>
      <c r="G2228" s="23">
        <v>0.4</v>
      </c>
      <c r="H2228" s="23">
        <v>0.4</v>
      </c>
      <c r="I2228" s="23"/>
    </row>
    <row r="2229" spans="1:9" s="12" customFormat="1" x14ac:dyDescent="0.25">
      <c r="A2229" s="11" t="s">
        <v>617</v>
      </c>
      <c r="B2229" s="21"/>
      <c r="C2229" s="11"/>
      <c r="D2229" s="11"/>
      <c r="E2229" s="20" t="s">
        <v>787</v>
      </c>
      <c r="F2229" s="22">
        <f>F2230+F2234</f>
        <v>272170</v>
      </c>
      <c r="G2229" s="22">
        <f t="shared" ref="G2229:I2229" si="1240">G2230+G2234</f>
        <v>267404.79999999999</v>
      </c>
      <c r="H2229" s="22">
        <f t="shared" si="1240"/>
        <v>267374.90000000002</v>
      </c>
      <c r="I2229" s="22">
        <f t="shared" si="1240"/>
        <v>0</v>
      </c>
    </row>
    <row r="2230" spans="1:9" ht="31.5" x14ac:dyDescent="0.25">
      <c r="A2230" s="3" t="s">
        <v>615</v>
      </c>
      <c r="B2230" s="13"/>
      <c r="C2230" s="3"/>
      <c r="D2230" s="3"/>
      <c r="E2230" s="18" t="s">
        <v>802</v>
      </c>
      <c r="F2230" s="23">
        <f>F2231</f>
        <v>243283.90000000002</v>
      </c>
      <c r="G2230" s="23">
        <f t="shared" ref="G2230:I2232" si="1241">G2231</f>
        <v>238866.2</v>
      </c>
      <c r="H2230" s="23">
        <f t="shared" si="1241"/>
        <v>238866.2</v>
      </c>
      <c r="I2230" s="23">
        <f t="shared" si="1241"/>
        <v>0</v>
      </c>
    </row>
    <row r="2231" spans="1:9" ht="94.5" x14ac:dyDescent="0.25">
      <c r="A2231" s="3" t="s">
        <v>615</v>
      </c>
      <c r="B2231" s="13">
        <v>100</v>
      </c>
      <c r="C2231" s="3"/>
      <c r="D2231" s="3"/>
      <c r="E2231" s="18" t="s">
        <v>672</v>
      </c>
      <c r="F2231" s="23">
        <f>F2232</f>
        <v>243283.90000000002</v>
      </c>
      <c r="G2231" s="23">
        <f t="shared" si="1241"/>
        <v>238866.2</v>
      </c>
      <c r="H2231" s="23">
        <f t="shared" si="1241"/>
        <v>238866.2</v>
      </c>
      <c r="I2231" s="23">
        <f t="shared" si="1241"/>
        <v>0</v>
      </c>
    </row>
    <row r="2232" spans="1:9" ht="31.5" x14ac:dyDescent="0.25">
      <c r="A2232" s="3" t="s">
        <v>615</v>
      </c>
      <c r="B2232" s="13">
        <v>120</v>
      </c>
      <c r="C2232" s="3"/>
      <c r="D2232" s="3"/>
      <c r="E2232" s="18" t="s">
        <v>680</v>
      </c>
      <c r="F2232" s="23">
        <f>F2233</f>
        <v>243283.90000000002</v>
      </c>
      <c r="G2232" s="23">
        <f t="shared" si="1241"/>
        <v>238866.2</v>
      </c>
      <c r="H2232" s="23">
        <f t="shared" si="1241"/>
        <v>238866.2</v>
      </c>
      <c r="I2232" s="23">
        <f t="shared" si="1241"/>
        <v>0</v>
      </c>
    </row>
    <row r="2233" spans="1:9" ht="78.75" x14ac:dyDescent="0.25">
      <c r="A2233" s="3" t="s">
        <v>615</v>
      </c>
      <c r="B2233" s="13">
        <v>120</v>
      </c>
      <c r="C2233" s="3" t="s">
        <v>5</v>
      </c>
      <c r="D2233" s="3" t="s">
        <v>169</v>
      </c>
      <c r="E2233" s="18" t="s">
        <v>634</v>
      </c>
      <c r="F2233" s="23">
        <v>243283.90000000002</v>
      </c>
      <c r="G2233" s="23">
        <v>238866.2</v>
      </c>
      <c r="H2233" s="23">
        <v>238866.2</v>
      </c>
      <c r="I2233" s="23"/>
    </row>
    <row r="2234" spans="1:9" ht="31.5" x14ac:dyDescent="0.25">
      <c r="A2234" s="3" t="s">
        <v>616</v>
      </c>
      <c r="B2234" s="13"/>
      <c r="C2234" s="3"/>
      <c r="D2234" s="3"/>
      <c r="E2234" s="18" t="s">
        <v>803</v>
      </c>
      <c r="F2234" s="23">
        <f>F2235+F2238+F2241+F2244</f>
        <v>28886.100000000002</v>
      </c>
      <c r="G2234" s="23">
        <f t="shared" ref="G2234:I2234" si="1242">G2235+G2238+G2241+G2244</f>
        <v>28538.6</v>
      </c>
      <c r="H2234" s="23">
        <f t="shared" si="1242"/>
        <v>28508.7</v>
      </c>
      <c r="I2234" s="23">
        <f t="shared" si="1242"/>
        <v>0</v>
      </c>
    </row>
    <row r="2235" spans="1:9" ht="94.5" x14ac:dyDescent="0.25">
      <c r="A2235" s="3" t="s">
        <v>616</v>
      </c>
      <c r="B2235" s="13">
        <v>100</v>
      </c>
      <c r="C2235" s="3"/>
      <c r="D2235" s="3"/>
      <c r="E2235" s="18" t="s">
        <v>672</v>
      </c>
      <c r="F2235" s="23">
        <f>F2236</f>
        <v>1716</v>
      </c>
      <c r="G2235" s="23">
        <f t="shared" ref="G2235:G2236" si="1243">G2236</f>
        <v>1716</v>
      </c>
      <c r="H2235" s="23">
        <f t="shared" ref="H2235:H2236" si="1244">H2236</f>
        <v>1716</v>
      </c>
      <c r="I2235" s="23">
        <f t="shared" ref="I2235:I2236" si="1245">I2236</f>
        <v>0</v>
      </c>
    </row>
    <row r="2236" spans="1:9" ht="31.5" x14ac:dyDescent="0.25">
      <c r="A2236" s="3" t="s">
        <v>616</v>
      </c>
      <c r="B2236" s="13">
        <v>120</v>
      </c>
      <c r="C2236" s="3"/>
      <c r="D2236" s="3"/>
      <c r="E2236" s="18" t="s">
        <v>680</v>
      </c>
      <c r="F2236" s="23">
        <f>F2237</f>
        <v>1716</v>
      </c>
      <c r="G2236" s="23">
        <f t="shared" si="1243"/>
        <v>1716</v>
      </c>
      <c r="H2236" s="23">
        <f t="shared" si="1244"/>
        <v>1716</v>
      </c>
      <c r="I2236" s="23">
        <f t="shared" si="1245"/>
        <v>0</v>
      </c>
    </row>
    <row r="2237" spans="1:9" ht="78.75" x14ac:dyDescent="0.25">
      <c r="A2237" s="3" t="s">
        <v>616</v>
      </c>
      <c r="B2237" s="13">
        <v>120</v>
      </c>
      <c r="C2237" s="3" t="s">
        <v>5</v>
      </c>
      <c r="D2237" s="3" t="s">
        <v>169</v>
      </c>
      <c r="E2237" s="18" t="s">
        <v>634</v>
      </c>
      <c r="F2237" s="23">
        <v>1716</v>
      </c>
      <c r="G2237" s="23">
        <v>1716</v>
      </c>
      <c r="H2237" s="23">
        <v>1716</v>
      </c>
      <c r="I2237" s="23"/>
    </row>
    <row r="2238" spans="1:9" ht="47.25" x14ac:dyDescent="0.25">
      <c r="A2238" s="3" t="s">
        <v>616</v>
      </c>
      <c r="B2238" s="13">
        <v>200</v>
      </c>
      <c r="C2238" s="3"/>
      <c r="D2238" s="3"/>
      <c r="E2238" s="18" t="s">
        <v>673</v>
      </c>
      <c r="F2238" s="23">
        <f>F2239</f>
        <v>26503.9</v>
      </c>
      <c r="G2238" s="23">
        <f t="shared" ref="G2238:G2239" si="1246">G2239</f>
        <v>26231</v>
      </c>
      <c r="H2238" s="23">
        <f t="shared" ref="H2238:H2239" si="1247">H2239</f>
        <v>26239.8</v>
      </c>
      <c r="I2238" s="23">
        <f t="shared" ref="I2238:I2239" si="1248">I2239</f>
        <v>0</v>
      </c>
    </row>
    <row r="2239" spans="1:9" ht="47.25" x14ac:dyDescent="0.25">
      <c r="A2239" s="3" t="s">
        <v>616</v>
      </c>
      <c r="B2239" s="13">
        <v>240</v>
      </c>
      <c r="C2239" s="3"/>
      <c r="D2239" s="3"/>
      <c r="E2239" s="18" t="s">
        <v>681</v>
      </c>
      <c r="F2239" s="23">
        <f>F2240</f>
        <v>26503.9</v>
      </c>
      <c r="G2239" s="23">
        <f t="shared" si="1246"/>
        <v>26231</v>
      </c>
      <c r="H2239" s="23">
        <f t="shared" si="1247"/>
        <v>26239.8</v>
      </c>
      <c r="I2239" s="23">
        <f t="shared" si="1248"/>
        <v>0</v>
      </c>
    </row>
    <row r="2240" spans="1:9" ht="78.75" x14ac:dyDescent="0.25">
      <c r="A2240" s="3" t="s">
        <v>616</v>
      </c>
      <c r="B2240" s="13">
        <v>240</v>
      </c>
      <c r="C2240" s="3" t="s">
        <v>5</v>
      </c>
      <c r="D2240" s="3" t="s">
        <v>169</v>
      </c>
      <c r="E2240" s="18" t="s">
        <v>634</v>
      </c>
      <c r="F2240" s="23">
        <v>26503.9</v>
      </c>
      <c r="G2240" s="23">
        <v>26231</v>
      </c>
      <c r="H2240" s="23">
        <v>26239.8</v>
      </c>
      <c r="I2240" s="23"/>
    </row>
    <row r="2241" spans="1:9" ht="31.5" x14ac:dyDescent="0.25">
      <c r="A2241" s="3" t="s">
        <v>616</v>
      </c>
      <c r="B2241" s="13">
        <v>300</v>
      </c>
      <c r="C2241" s="3"/>
      <c r="D2241" s="3"/>
      <c r="E2241" s="18" t="s">
        <v>674</v>
      </c>
      <c r="F2241" s="23">
        <f>F2242</f>
        <v>450</v>
      </c>
      <c r="G2241" s="23">
        <f t="shared" ref="G2241:G2242" si="1249">G2242</f>
        <v>450</v>
      </c>
      <c r="H2241" s="23">
        <f t="shared" ref="H2241:H2242" si="1250">H2242</f>
        <v>450</v>
      </c>
      <c r="I2241" s="23">
        <f t="shared" ref="I2241:I2242" si="1251">I2242</f>
        <v>0</v>
      </c>
    </row>
    <row r="2242" spans="1:9" x14ac:dyDescent="0.25">
      <c r="A2242" s="3" t="s">
        <v>616</v>
      </c>
      <c r="B2242" s="13">
        <v>360</v>
      </c>
      <c r="C2242" s="3"/>
      <c r="D2242" s="3"/>
      <c r="E2242" s="18" t="s">
        <v>687</v>
      </c>
      <c r="F2242" s="23">
        <f>F2243</f>
        <v>450</v>
      </c>
      <c r="G2242" s="23">
        <f t="shared" si="1249"/>
        <v>450</v>
      </c>
      <c r="H2242" s="23">
        <f t="shared" si="1250"/>
        <v>450</v>
      </c>
      <c r="I2242" s="23">
        <f t="shared" si="1251"/>
        <v>0</v>
      </c>
    </row>
    <row r="2243" spans="1:9" ht="78.75" x14ac:dyDescent="0.25">
      <c r="A2243" s="3" t="s">
        <v>616</v>
      </c>
      <c r="B2243" s="13">
        <v>360</v>
      </c>
      <c r="C2243" s="3" t="s">
        <v>5</v>
      </c>
      <c r="D2243" s="3" t="s">
        <v>169</v>
      </c>
      <c r="E2243" s="18" t="s">
        <v>634</v>
      </c>
      <c r="F2243" s="23">
        <v>450</v>
      </c>
      <c r="G2243" s="23">
        <v>450</v>
      </c>
      <c r="H2243" s="23">
        <v>450</v>
      </c>
      <c r="I2243" s="23"/>
    </row>
    <row r="2244" spans="1:9" x14ac:dyDescent="0.25">
      <c r="A2244" s="3" t="s">
        <v>616</v>
      </c>
      <c r="B2244" s="13">
        <v>800</v>
      </c>
      <c r="C2244" s="3"/>
      <c r="D2244" s="3"/>
      <c r="E2244" s="18" t="s">
        <v>678</v>
      </c>
      <c r="F2244" s="23">
        <f>F2245</f>
        <v>216.2</v>
      </c>
      <c r="G2244" s="23">
        <f t="shared" ref="G2244:I2245" si="1252">G2245</f>
        <v>141.6</v>
      </c>
      <c r="H2244" s="23">
        <f t="shared" si="1252"/>
        <v>102.9</v>
      </c>
      <c r="I2244" s="23">
        <f t="shared" si="1252"/>
        <v>0</v>
      </c>
    </row>
    <row r="2245" spans="1:9" x14ac:dyDescent="0.25">
      <c r="A2245" s="3" t="s">
        <v>616</v>
      </c>
      <c r="B2245" s="13">
        <v>850</v>
      </c>
      <c r="C2245" s="3"/>
      <c r="D2245" s="3"/>
      <c r="E2245" s="18" t="s">
        <v>696</v>
      </c>
      <c r="F2245" s="23">
        <f>F2246</f>
        <v>216.2</v>
      </c>
      <c r="G2245" s="23">
        <f t="shared" si="1252"/>
        <v>141.6</v>
      </c>
      <c r="H2245" s="23">
        <f t="shared" si="1252"/>
        <v>102.9</v>
      </c>
      <c r="I2245" s="23">
        <f t="shared" si="1252"/>
        <v>0</v>
      </c>
    </row>
    <row r="2246" spans="1:9" ht="78.75" x14ac:dyDescent="0.25">
      <c r="A2246" s="3" t="s">
        <v>616</v>
      </c>
      <c r="B2246" s="13">
        <v>850</v>
      </c>
      <c r="C2246" s="3" t="s">
        <v>5</v>
      </c>
      <c r="D2246" s="3" t="s">
        <v>169</v>
      </c>
      <c r="E2246" s="18" t="s">
        <v>634</v>
      </c>
      <c r="F2246" s="23">
        <v>216.2</v>
      </c>
      <c r="G2246" s="23">
        <v>141.6</v>
      </c>
      <c r="H2246" s="23">
        <v>102.9</v>
      </c>
      <c r="I2246" s="23"/>
    </row>
    <row r="2247" spans="1:9" s="10" customFormat="1" ht="63" x14ac:dyDescent="0.25">
      <c r="A2247" s="9" t="s">
        <v>619</v>
      </c>
      <c r="B2247" s="16"/>
      <c r="C2247" s="9"/>
      <c r="D2247" s="9"/>
      <c r="E2247" s="19" t="s">
        <v>723</v>
      </c>
      <c r="F2247" s="14">
        <f>F2248+F2253+F2258</f>
        <v>148600</v>
      </c>
      <c r="G2247" s="14">
        <f t="shared" ref="G2247:I2247" si="1253">G2248+G2253+G2258</f>
        <v>148600</v>
      </c>
      <c r="H2247" s="14">
        <f t="shared" si="1253"/>
        <v>148600</v>
      </c>
      <c r="I2247" s="14">
        <f t="shared" si="1253"/>
        <v>0</v>
      </c>
    </row>
    <row r="2248" spans="1:9" s="12" customFormat="1" ht="47.25" x14ac:dyDescent="0.25">
      <c r="A2248" s="11" t="s">
        <v>620</v>
      </c>
      <c r="B2248" s="21"/>
      <c r="C2248" s="11"/>
      <c r="D2248" s="11"/>
      <c r="E2248" s="20" t="s">
        <v>793</v>
      </c>
      <c r="F2248" s="22">
        <f>F2249</f>
        <v>20000</v>
      </c>
      <c r="G2248" s="22">
        <f t="shared" ref="G2248:I2251" si="1254">G2249</f>
        <v>20000</v>
      </c>
      <c r="H2248" s="22">
        <f t="shared" si="1254"/>
        <v>20000</v>
      </c>
      <c r="I2248" s="22">
        <f t="shared" si="1254"/>
        <v>0</v>
      </c>
    </row>
    <row r="2249" spans="1:9" ht="31.5" x14ac:dyDescent="0.25">
      <c r="A2249" s="3" t="s">
        <v>618</v>
      </c>
      <c r="B2249" s="13"/>
      <c r="C2249" s="3"/>
      <c r="D2249" s="3"/>
      <c r="E2249" s="18" t="s">
        <v>1202</v>
      </c>
      <c r="F2249" s="23">
        <f>F2250</f>
        <v>20000</v>
      </c>
      <c r="G2249" s="23">
        <f t="shared" si="1254"/>
        <v>20000</v>
      </c>
      <c r="H2249" s="23">
        <f t="shared" si="1254"/>
        <v>20000</v>
      </c>
      <c r="I2249" s="23">
        <f t="shared" si="1254"/>
        <v>0</v>
      </c>
    </row>
    <row r="2250" spans="1:9" x14ac:dyDescent="0.25">
      <c r="A2250" s="3" t="s">
        <v>618</v>
      </c>
      <c r="B2250" s="13">
        <v>800</v>
      </c>
      <c r="C2250" s="3"/>
      <c r="D2250" s="3"/>
      <c r="E2250" s="18" t="s">
        <v>678</v>
      </c>
      <c r="F2250" s="23">
        <f>F2251</f>
        <v>20000</v>
      </c>
      <c r="G2250" s="23">
        <f t="shared" si="1254"/>
        <v>20000</v>
      </c>
      <c r="H2250" s="23">
        <f t="shared" si="1254"/>
        <v>20000</v>
      </c>
      <c r="I2250" s="23">
        <f t="shared" si="1254"/>
        <v>0</v>
      </c>
    </row>
    <row r="2251" spans="1:9" x14ac:dyDescent="0.25">
      <c r="A2251" s="3" t="s">
        <v>618</v>
      </c>
      <c r="B2251" s="13">
        <v>830</v>
      </c>
      <c r="C2251" s="3"/>
      <c r="D2251" s="3"/>
      <c r="E2251" s="18" t="s">
        <v>695</v>
      </c>
      <c r="F2251" s="23">
        <f>F2252</f>
        <v>20000</v>
      </c>
      <c r="G2251" s="23">
        <f t="shared" si="1254"/>
        <v>20000</v>
      </c>
      <c r="H2251" s="23">
        <f t="shared" si="1254"/>
        <v>20000</v>
      </c>
      <c r="I2251" s="23">
        <f t="shared" si="1254"/>
        <v>0</v>
      </c>
    </row>
    <row r="2252" spans="1:9" x14ac:dyDescent="0.25">
      <c r="A2252" s="3" t="s">
        <v>618</v>
      </c>
      <c r="B2252" s="13">
        <v>830</v>
      </c>
      <c r="C2252" s="3" t="s">
        <v>5</v>
      </c>
      <c r="D2252" s="3" t="s">
        <v>6</v>
      </c>
      <c r="E2252" s="18" t="s">
        <v>638</v>
      </c>
      <c r="F2252" s="23">
        <v>20000</v>
      </c>
      <c r="G2252" s="23">
        <v>20000</v>
      </c>
      <c r="H2252" s="23">
        <v>20000</v>
      </c>
      <c r="I2252" s="23"/>
    </row>
    <row r="2253" spans="1:9" s="12" customFormat="1" x14ac:dyDescent="0.25">
      <c r="A2253" s="11" t="s">
        <v>622</v>
      </c>
      <c r="B2253" s="21"/>
      <c r="C2253" s="11"/>
      <c r="D2253" s="11"/>
      <c r="E2253" s="20" t="s">
        <v>794</v>
      </c>
      <c r="F2253" s="22">
        <f>F2254</f>
        <v>78600</v>
      </c>
      <c r="G2253" s="22">
        <f t="shared" ref="G2253:I2253" si="1255">G2254</f>
        <v>78600</v>
      </c>
      <c r="H2253" s="22">
        <f t="shared" si="1255"/>
        <v>78600</v>
      </c>
      <c r="I2253" s="22">
        <f t="shared" si="1255"/>
        <v>0</v>
      </c>
    </row>
    <row r="2254" spans="1:9" x14ac:dyDescent="0.25">
      <c r="A2254" s="3" t="s">
        <v>621</v>
      </c>
      <c r="B2254" s="13"/>
      <c r="C2254" s="3"/>
      <c r="D2254" s="3"/>
      <c r="E2254" s="18" t="s">
        <v>1203</v>
      </c>
      <c r="F2254" s="23">
        <f>F2255</f>
        <v>78600</v>
      </c>
      <c r="G2254" s="23">
        <f t="shared" ref="G2254:G2256" si="1256">G2255</f>
        <v>78600</v>
      </c>
      <c r="H2254" s="23">
        <f t="shared" ref="H2254:H2256" si="1257">H2255</f>
        <v>78600</v>
      </c>
      <c r="I2254" s="23">
        <f t="shared" ref="I2254:I2256" si="1258">I2255</f>
        <v>0</v>
      </c>
    </row>
    <row r="2255" spans="1:9" x14ac:dyDescent="0.25">
      <c r="A2255" s="3" t="s">
        <v>621</v>
      </c>
      <c r="B2255" s="13">
        <v>800</v>
      </c>
      <c r="C2255" s="3"/>
      <c r="D2255" s="3"/>
      <c r="E2255" s="18" t="s">
        <v>678</v>
      </c>
      <c r="F2255" s="23">
        <f>F2256</f>
        <v>78600</v>
      </c>
      <c r="G2255" s="23">
        <f t="shared" si="1256"/>
        <v>78600</v>
      </c>
      <c r="H2255" s="23">
        <f t="shared" si="1257"/>
        <v>78600</v>
      </c>
      <c r="I2255" s="23">
        <f t="shared" si="1258"/>
        <v>0</v>
      </c>
    </row>
    <row r="2256" spans="1:9" x14ac:dyDescent="0.25">
      <c r="A2256" s="3" t="s">
        <v>621</v>
      </c>
      <c r="B2256" s="13">
        <v>870</v>
      </c>
      <c r="C2256" s="3"/>
      <c r="D2256" s="3"/>
      <c r="E2256" s="18" t="s">
        <v>698</v>
      </c>
      <c r="F2256" s="23">
        <f>F2257</f>
        <v>78600</v>
      </c>
      <c r="G2256" s="23">
        <f t="shared" si="1256"/>
        <v>78600</v>
      </c>
      <c r="H2256" s="23">
        <f t="shared" si="1257"/>
        <v>78600</v>
      </c>
      <c r="I2256" s="23">
        <f t="shared" si="1258"/>
        <v>0</v>
      </c>
    </row>
    <row r="2257" spans="1:9" x14ac:dyDescent="0.25">
      <c r="A2257" s="3" t="s">
        <v>621</v>
      </c>
      <c r="B2257" s="13">
        <v>870</v>
      </c>
      <c r="C2257" s="3" t="s">
        <v>5</v>
      </c>
      <c r="D2257" s="3" t="s">
        <v>115</v>
      </c>
      <c r="E2257" s="18" t="s">
        <v>637</v>
      </c>
      <c r="F2257" s="23">
        <v>78600</v>
      </c>
      <c r="G2257" s="23">
        <v>78600</v>
      </c>
      <c r="H2257" s="23">
        <v>78600</v>
      </c>
      <c r="I2257" s="23"/>
    </row>
    <row r="2258" spans="1:9" s="12" customFormat="1" x14ac:dyDescent="0.25">
      <c r="A2258" s="11" t="s">
        <v>624</v>
      </c>
      <c r="B2258" s="21"/>
      <c r="C2258" s="11"/>
      <c r="D2258" s="11"/>
      <c r="E2258" s="20" t="s">
        <v>795</v>
      </c>
      <c r="F2258" s="22">
        <f>F2259</f>
        <v>50000</v>
      </c>
      <c r="G2258" s="22">
        <f t="shared" ref="G2258:G2261" si="1259">G2259</f>
        <v>50000</v>
      </c>
      <c r="H2258" s="22">
        <f t="shared" ref="H2258:H2261" si="1260">H2259</f>
        <v>50000</v>
      </c>
      <c r="I2258" s="22">
        <f t="shared" ref="I2258:I2261" si="1261">I2259</f>
        <v>0</v>
      </c>
    </row>
    <row r="2259" spans="1:9" ht="31.5" x14ac:dyDescent="0.25">
      <c r="A2259" s="3" t="s">
        <v>623</v>
      </c>
      <c r="B2259" s="13"/>
      <c r="C2259" s="3"/>
      <c r="D2259" s="3"/>
      <c r="E2259" s="18" t="s">
        <v>1202</v>
      </c>
      <c r="F2259" s="23">
        <f>F2260</f>
        <v>50000</v>
      </c>
      <c r="G2259" s="23">
        <f t="shared" si="1259"/>
        <v>50000</v>
      </c>
      <c r="H2259" s="23">
        <f t="shared" si="1260"/>
        <v>50000</v>
      </c>
      <c r="I2259" s="23">
        <f t="shared" si="1261"/>
        <v>0</v>
      </c>
    </row>
    <row r="2260" spans="1:9" ht="47.25" x14ac:dyDescent="0.25">
      <c r="A2260" s="3" t="s">
        <v>623</v>
      </c>
      <c r="B2260" s="13">
        <v>200</v>
      </c>
      <c r="C2260" s="3"/>
      <c r="D2260" s="3"/>
      <c r="E2260" s="18" t="s">
        <v>673</v>
      </c>
      <c r="F2260" s="23">
        <f>F2261</f>
        <v>50000</v>
      </c>
      <c r="G2260" s="23">
        <f t="shared" si="1259"/>
        <v>50000</v>
      </c>
      <c r="H2260" s="23">
        <f t="shared" si="1260"/>
        <v>50000</v>
      </c>
      <c r="I2260" s="23">
        <f t="shared" si="1261"/>
        <v>0</v>
      </c>
    </row>
    <row r="2261" spans="1:9" ht="47.25" x14ac:dyDescent="0.25">
      <c r="A2261" s="3" t="s">
        <v>623</v>
      </c>
      <c r="B2261" s="13">
        <v>240</v>
      </c>
      <c r="C2261" s="3"/>
      <c r="D2261" s="3"/>
      <c r="E2261" s="18" t="s">
        <v>681</v>
      </c>
      <c r="F2261" s="23">
        <f>F2262</f>
        <v>50000</v>
      </c>
      <c r="G2261" s="23">
        <f t="shared" si="1259"/>
        <v>50000</v>
      </c>
      <c r="H2261" s="23">
        <f t="shared" si="1260"/>
        <v>50000</v>
      </c>
      <c r="I2261" s="23">
        <f t="shared" si="1261"/>
        <v>0</v>
      </c>
    </row>
    <row r="2262" spans="1:9" x14ac:dyDescent="0.25">
      <c r="A2262" s="3" t="s">
        <v>623</v>
      </c>
      <c r="B2262" s="13">
        <v>240</v>
      </c>
      <c r="C2262" s="3" t="s">
        <v>222</v>
      </c>
      <c r="D2262" s="3" t="s">
        <v>5</v>
      </c>
      <c r="E2262" s="18" t="s">
        <v>646</v>
      </c>
      <c r="F2262" s="23">
        <v>50000</v>
      </c>
      <c r="G2262" s="23">
        <v>50000</v>
      </c>
      <c r="H2262" s="23">
        <v>50000</v>
      </c>
      <c r="I2262" s="23"/>
    </row>
    <row r="2263" spans="1:9" s="10" customFormat="1" ht="63" x14ac:dyDescent="0.25">
      <c r="A2263" s="9" t="s">
        <v>627</v>
      </c>
      <c r="B2263" s="16"/>
      <c r="C2263" s="9"/>
      <c r="D2263" s="9"/>
      <c r="E2263" s="19" t="s">
        <v>724</v>
      </c>
      <c r="F2263" s="14">
        <f>F2264</f>
        <v>44484.1</v>
      </c>
      <c r="G2263" s="14">
        <f t="shared" ref="G2263:I2264" si="1262">G2264</f>
        <v>43759.700000000004</v>
      </c>
      <c r="H2263" s="14">
        <f t="shared" si="1262"/>
        <v>43759.700000000004</v>
      </c>
      <c r="I2263" s="14">
        <f t="shared" si="1262"/>
        <v>0</v>
      </c>
    </row>
    <row r="2264" spans="1:9" s="12" customFormat="1" ht="63" x14ac:dyDescent="0.25">
      <c r="A2264" s="11" t="s">
        <v>626</v>
      </c>
      <c r="B2264" s="21"/>
      <c r="C2264" s="11"/>
      <c r="D2264" s="11"/>
      <c r="E2264" s="20" t="s">
        <v>796</v>
      </c>
      <c r="F2264" s="22">
        <f>F2265</f>
        <v>44484.1</v>
      </c>
      <c r="G2264" s="22">
        <f t="shared" si="1262"/>
        <v>43759.700000000004</v>
      </c>
      <c r="H2264" s="22">
        <f t="shared" si="1262"/>
        <v>43759.700000000004</v>
      </c>
      <c r="I2264" s="22">
        <f t="shared" si="1262"/>
        <v>0</v>
      </c>
    </row>
    <row r="2265" spans="1:9" ht="47.25" x14ac:dyDescent="0.25">
      <c r="A2265" s="3" t="s">
        <v>625</v>
      </c>
      <c r="B2265" s="13"/>
      <c r="C2265" s="3"/>
      <c r="D2265" s="3"/>
      <c r="E2265" s="18" t="s">
        <v>800</v>
      </c>
      <c r="F2265" s="23">
        <f>F2266+F2269+F2272</f>
        <v>44484.1</v>
      </c>
      <c r="G2265" s="23">
        <f t="shared" ref="G2265:I2265" si="1263">G2266+G2269+G2272</f>
        <v>43759.700000000004</v>
      </c>
      <c r="H2265" s="23">
        <f t="shared" si="1263"/>
        <v>43759.700000000004</v>
      </c>
      <c r="I2265" s="23">
        <f t="shared" si="1263"/>
        <v>0</v>
      </c>
    </row>
    <row r="2266" spans="1:9" ht="94.5" x14ac:dyDescent="0.25">
      <c r="A2266" s="3" t="s">
        <v>625</v>
      </c>
      <c r="B2266" s="13">
        <v>100</v>
      </c>
      <c r="C2266" s="3"/>
      <c r="D2266" s="3"/>
      <c r="E2266" s="18" t="s">
        <v>672</v>
      </c>
      <c r="F2266" s="23">
        <f>F2267</f>
        <v>36269.599999999999</v>
      </c>
      <c r="G2266" s="23">
        <f t="shared" ref="G2266:G2267" si="1264">G2267</f>
        <v>35558.800000000003</v>
      </c>
      <c r="H2266" s="23">
        <f t="shared" ref="H2266:H2267" si="1265">H2267</f>
        <v>35558.800000000003</v>
      </c>
      <c r="I2266" s="23">
        <f t="shared" ref="I2266:I2267" si="1266">I2267</f>
        <v>0</v>
      </c>
    </row>
    <row r="2267" spans="1:9" ht="31.5" x14ac:dyDescent="0.25">
      <c r="A2267" s="3" t="s">
        <v>625</v>
      </c>
      <c r="B2267" s="13">
        <v>110</v>
      </c>
      <c r="C2267" s="3"/>
      <c r="D2267" s="3"/>
      <c r="E2267" s="18" t="s">
        <v>679</v>
      </c>
      <c r="F2267" s="23">
        <f>F2268</f>
        <v>36269.599999999999</v>
      </c>
      <c r="G2267" s="23">
        <f t="shared" si="1264"/>
        <v>35558.800000000003</v>
      </c>
      <c r="H2267" s="23">
        <f t="shared" si="1265"/>
        <v>35558.800000000003</v>
      </c>
      <c r="I2267" s="23">
        <f t="shared" si="1266"/>
        <v>0</v>
      </c>
    </row>
    <row r="2268" spans="1:9" x14ac:dyDescent="0.25">
      <c r="A2268" s="3" t="s">
        <v>625</v>
      </c>
      <c r="B2268" s="13">
        <v>110</v>
      </c>
      <c r="C2268" s="3" t="s">
        <v>5</v>
      </c>
      <c r="D2268" s="3" t="s">
        <v>6</v>
      </c>
      <c r="E2268" s="18" t="s">
        <v>638</v>
      </c>
      <c r="F2268" s="23">
        <v>36269.599999999999</v>
      </c>
      <c r="G2268" s="23">
        <v>35558.800000000003</v>
      </c>
      <c r="H2268" s="23">
        <v>35558.800000000003</v>
      </c>
      <c r="I2268" s="23"/>
    </row>
    <row r="2269" spans="1:9" ht="47.25" x14ac:dyDescent="0.25">
      <c r="A2269" s="3" t="s">
        <v>625</v>
      </c>
      <c r="B2269" s="13">
        <v>200</v>
      </c>
      <c r="C2269" s="3"/>
      <c r="D2269" s="3"/>
      <c r="E2269" s="18" t="s">
        <v>673</v>
      </c>
      <c r="F2269" s="23">
        <f>F2270</f>
        <v>7117.4</v>
      </c>
      <c r="G2269" s="23">
        <f t="shared" ref="G2269:G2270" si="1267">G2270</f>
        <v>7249</v>
      </c>
      <c r="H2269" s="23">
        <f t="shared" ref="H2269:H2270" si="1268">H2270</f>
        <v>7249</v>
      </c>
      <c r="I2269" s="23">
        <f t="shared" ref="I2269:I2270" si="1269">I2270</f>
        <v>0</v>
      </c>
    </row>
    <row r="2270" spans="1:9" ht="47.25" x14ac:dyDescent="0.25">
      <c r="A2270" s="3" t="s">
        <v>625</v>
      </c>
      <c r="B2270" s="13">
        <v>240</v>
      </c>
      <c r="C2270" s="3"/>
      <c r="D2270" s="3"/>
      <c r="E2270" s="18" t="s">
        <v>681</v>
      </c>
      <c r="F2270" s="23">
        <f>F2271</f>
        <v>7117.4</v>
      </c>
      <c r="G2270" s="23">
        <f t="shared" si="1267"/>
        <v>7249</v>
      </c>
      <c r="H2270" s="23">
        <f t="shared" si="1268"/>
        <v>7249</v>
      </c>
      <c r="I2270" s="23">
        <f t="shared" si="1269"/>
        <v>0</v>
      </c>
    </row>
    <row r="2271" spans="1:9" x14ac:dyDescent="0.25">
      <c r="A2271" s="3" t="s">
        <v>625</v>
      </c>
      <c r="B2271" s="13">
        <v>240</v>
      </c>
      <c r="C2271" s="3" t="s">
        <v>5</v>
      </c>
      <c r="D2271" s="3" t="s">
        <v>6</v>
      </c>
      <c r="E2271" s="18" t="s">
        <v>638</v>
      </c>
      <c r="F2271" s="23">
        <v>7117.4</v>
      </c>
      <c r="G2271" s="23">
        <v>7249</v>
      </c>
      <c r="H2271" s="23">
        <v>7249</v>
      </c>
      <c r="I2271" s="23"/>
    </row>
    <row r="2272" spans="1:9" x14ac:dyDescent="0.25">
      <c r="A2272" s="3" t="s">
        <v>625</v>
      </c>
      <c r="B2272" s="13">
        <v>800</v>
      </c>
      <c r="C2272" s="3"/>
      <c r="D2272" s="3"/>
      <c r="E2272" s="18" t="s">
        <v>678</v>
      </c>
      <c r="F2272" s="23">
        <f>F2273</f>
        <v>1097.0999999999999</v>
      </c>
      <c r="G2272" s="23">
        <f t="shared" ref="G2272:G2273" si="1270">G2273</f>
        <v>951.9</v>
      </c>
      <c r="H2272" s="23">
        <f t="shared" ref="H2272:H2273" si="1271">H2273</f>
        <v>951.9</v>
      </c>
      <c r="I2272" s="23">
        <f t="shared" ref="I2272:I2273" si="1272">I2273</f>
        <v>0</v>
      </c>
    </row>
    <row r="2273" spans="1:10" x14ac:dyDescent="0.25">
      <c r="A2273" s="3" t="s">
        <v>625</v>
      </c>
      <c r="B2273" s="13">
        <v>850</v>
      </c>
      <c r="C2273" s="3"/>
      <c r="D2273" s="3"/>
      <c r="E2273" s="18" t="s">
        <v>696</v>
      </c>
      <c r="F2273" s="23">
        <f>F2274</f>
        <v>1097.0999999999999</v>
      </c>
      <c r="G2273" s="23">
        <f t="shared" si="1270"/>
        <v>951.9</v>
      </c>
      <c r="H2273" s="23">
        <f t="shared" si="1271"/>
        <v>951.9</v>
      </c>
      <c r="I2273" s="23">
        <f t="shared" si="1272"/>
        <v>0</v>
      </c>
    </row>
    <row r="2274" spans="1:10" x14ac:dyDescent="0.25">
      <c r="A2274" s="3" t="s">
        <v>625</v>
      </c>
      <c r="B2274" s="13">
        <v>850</v>
      </c>
      <c r="C2274" s="3" t="s">
        <v>5</v>
      </c>
      <c r="D2274" s="3" t="s">
        <v>6</v>
      </c>
      <c r="E2274" s="18" t="s">
        <v>638</v>
      </c>
      <c r="F2274" s="23">
        <v>1097.0999999999999</v>
      </c>
      <c r="G2274" s="23">
        <v>951.9</v>
      </c>
      <c r="H2274" s="23">
        <v>951.9</v>
      </c>
      <c r="I2274" s="23"/>
    </row>
    <row r="2275" spans="1:10" s="10" customFormat="1" hidden="1" x14ac:dyDescent="0.25">
      <c r="A2275" s="9" t="s">
        <v>628</v>
      </c>
      <c r="B2275" s="9" t="s">
        <v>671</v>
      </c>
      <c r="C2275" s="9" t="s">
        <v>629</v>
      </c>
      <c r="D2275" s="9" t="s">
        <v>629</v>
      </c>
      <c r="E2275" s="19" t="s">
        <v>631</v>
      </c>
      <c r="F2275" s="14">
        <v>0</v>
      </c>
      <c r="G2275" s="14">
        <v>432970.1</v>
      </c>
      <c r="H2275" s="14">
        <v>886950.2</v>
      </c>
      <c r="I2275" s="14"/>
      <c r="J2275" s="10">
        <v>0</v>
      </c>
    </row>
    <row r="2276" spans="1:10" x14ac:dyDescent="0.25">
      <c r="A2276" s="25" t="s">
        <v>630</v>
      </c>
      <c r="B2276" s="26"/>
      <c r="C2276" s="26"/>
      <c r="D2276" s="26"/>
      <c r="E2276" s="27"/>
      <c r="F2276" s="14">
        <f>F10+F82+F191+F325+F367+F507+F653+F872+F1042+F1101+F1245+F1342+F1462+F1488+F1545+F1620+F1650+F1802+F1860+F1888+F2091+F2116+F2137+F2158+F2247+F2263+F2275</f>
        <v>27955133.799999997</v>
      </c>
      <c r="G2276" s="14">
        <f>G10+G82+G191+G325+G367+G507+G653+G872+G1042+G1101+G1245+G1342+G1462+G1488+G1545+G1620+G1650+G1802+G1860+G1888+G2091+G2116+G2137+G2158+G2247+G2263+G2275</f>
        <v>29314254.100000001</v>
      </c>
      <c r="H2276" s="14">
        <f>H10+H82+H191+H325+H367+H507+H653+H872+H1042+H1101+H1245+H1342+H1462+H1488+H1545+H1620+H1650+H1802+H1860+H1888+H2091+H2116+H2137+H2158+H2247+H2263+H2275</f>
        <v>28909785.599999994</v>
      </c>
      <c r="I2276" s="14">
        <f>I10+I82+I191+I325+I367+I507+I653+I872+I1042+I1101+I1245+I1342+I1462+I1488+I1545+I1620+I1650+I1802+I1860+I1888+I2091+I2116+I2137+I2158+I2247+I2263+I2275</f>
        <v>0</v>
      </c>
    </row>
    <row r="2279" spans="1:10" x14ac:dyDescent="0.25">
      <c r="G2279" s="15"/>
    </row>
  </sheetData>
  <autoFilter ref="A9:J2276">
    <filterColumn colId="9">
      <filters blank="1"/>
    </filterColumn>
  </autoFilter>
  <mergeCells count="5">
    <mergeCell ref="A2276:E2276"/>
    <mergeCell ref="A6:H6"/>
    <mergeCell ref="E1:F1"/>
    <mergeCell ref="E2:F2"/>
    <mergeCell ref="E3:F3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2018-10-19T09:41:21Z</cp:lastPrinted>
  <dcterms:created xsi:type="dcterms:W3CDTF">2013-10-10T08:33:25Z</dcterms:created>
  <dcterms:modified xsi:type="dcterms:W3CDTF">2018-10-19T09:41:45Z</dcterms:modified>
</cp:coreProperties>
</file>