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5360" windowHeight="8655"/>
  </bookViews>
  <sheets>
    <sheet name="Приложение 2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prd2">#REF!</definedName>
    <definedName name="_xlnm._FilterDatabase" localSheetId="0" hidden="1">'Приложение 2'!$A$10:$AU$481</definedName>
    <definedName name="aaaa">P1_T2_DiapProt,P2_T2_DiapProt</definedName>
    <definedName name="codeTemplates">#REF!</definedName>
    <definedName name="DAYS">[1]TEHSHEET!$H$1:$H$31</definedName>
    <definedName name="expert0" localSheetId="0">'[2]0'!#REF!</definedName>
    <definedName name="expert0">'[2]0'!#REF!</definedName>
    <definedName name="expert0.1" localSheetId="0">'[2]0.3'!#REF!</definedName>
    <definedName name="expert0.1">'[2]0.3'!#REF!</definedName>
    <definedName name="expert1" localSheetId="0">'[2]1'!#REF!</definedName>
    <definedName name="expert1">'[2]1'!#REF!</definedName>
    <definedName name="expert10" localSheetId="0">#REF!</definedName>
    <definedName name="expert10">#REF!</definedName>
    <definedName name="expert11" localSheetId="0">#REF!</definedName>
    <definedName name="expert11">#REF!</definedName>
    <definedName name="expert12" localSheetId="0">#REF!</definedName>
    <definedName name="expert12">#REF!</definedName>
    <definedName name="expert13" localSheetId="0">#REF!</definedName>
    <definedName name="expert13">#REF!</definedName>
    <definedName name="expert14" localSheetId="0">#REF!</definedName>
    <definedName name="expert14">#REF!</definedName>
    <definedName name="expert15" localSheetId="0">#REF!</definedName>
    <definedName name="expert15">#REF!</definedName>
    <definedName name="expert16" localSheetId="0">#REF!</definedName>
    <definedName name="expert16">#REF!</definedName>
    <definedName name="expert17" localSheetId="0">#REF!</definedName>
    <definedName name="expert17">#REF!</definedName>
    <definedName name="expert18" localSheetId="0">#REF!</definedName>
    <definedName name="expert18">#REF!</definedName>
    <definedName name="expert19" localSheetId="0">#REF!</definedName>
    <definedName name="expert19">#REF!</definedName>
    <definedName name="expert2" localSheetId="0">'[2]2.1'!#REF!</definedName>
    <definedName name="expert2">'[2]2.1'!#REF!</definedName>
    <definedName name="expert20" localSheetId="0">#REF!</definedName>
    <definedName name="expert20">#REF!</definedName>
    <definedName name="expert21" localSheetId="0">#REF!</definedName>
    <definedName name="expert21">#REF!</definedName>
    <definedName name="expert22" localSheetId="0">#REF!</definedName>
    <definedName name="expert22">#REF!</definedName>
    <definedName name="expert23" localSheetId="0">#REF!</definedName>
    <definedName name="expert23">#REF!</definedName>
    <definedName name="expert24" localSheetId="0">#REF!</definedName>
    <definedName name="expert24">#REF!</definedName>
    <definedName name="expert25" localSheetId="0">#REF!</definedName>
    <definedName name="expert25">#REF!</definedName>
    <definedName name="expert26" localSheetId="0">#REF!</definedName>
    <definedName name="expert26">#REF!</definedName>
    <definedName name="expert27" localSheetId="0">#REF!</definedName>
    <definedName name="expert27">#REF!</definedName>
    <definedName name="expert28" localSheetId="0">#REF!</definedName>
    <definedName name="expert28">#REF!</definedName>
    <definedName name="expert29" localSheetId="0">#REF!</definedName>
    <definedName name="expert29">#REF!</definedName>
    <definedName name="expert30" localSheetId="0">#REF!</definedName>
    <definedName name="expert30">#REF!</definedName>
    <definedName name="expert5" localSheetId="0">#REF!</definedName>
    <definedName name="expert5">#REF!</definedName>
    <definedName name="expert6" localSheetId="0">#REF!</definedName>
    <definedName name="expert6">#REF!</definedName>
    <definedName name="expert7" localSheetId="0">#REF!</definedName>
    <definedName name="expert7">#REF!</definedName>
    <definedName name="expert8" localSheetId="0">#REF!</definedName>
    <definedName name="expert8">#REF!</definedName>
    <definedName name="expert9" localSheetId="0">#REF!</definedName>
    <definedName name="expert9">#REF!</definedName>
    <definedName name="ExRost06y0" localSheetId="0">'[2]0'!#REF!</definedName>
    <definedName name="ExRost06y0">'[2]0'!#REF!</definedName>
    <definedName name="ExRost06y0.1" localSheetId="0">'[2]0.3'!#REF!</definedName>
    <definedName name="ExRost06y0.1">'[2]0.3'!#REF!</definedName>
    <definedName name="ExRost06y1" localSheetId="0">'[2]1'!#REF!</definedName>
    <definedName name="ExRost06y1">'[2]1'!#REF!</definedName>
    <definedName name="ExRost06y10" localSheetId="0">#REF!</definedName>
    <definedName name="ExRost06y10">#REF!</definedName>
    <definedName name="ExRost06y11" localSheetId="0">#REF!</definedName>
    <definedName name="ExRost06y11">#REF!</definedName>
    <definedName name="ExRost06y12" localSheetId="0">#REF!</definedName>
    <definedName name="ExRost06y12">#REF!</definedName>
    <definedName name="ExRost06y13" localSheetId="0">#REF!</definedName>
    <definedName name="ExRost06y13">#REF!</definedName>
    <definedName name="ExRost06y14" localSheetId="0">#REF!</definedName>
    <definedName name="ExRost06y14">#REF!</definedName>
    <definedName name="ExRost06y15" localSheetId="0">#REF!</definedName>
    <definedName name="ExRost06y15">#REF!</definedName>
    <definedName name="ExRost06y16" localSheetId="0">#REF!</definedName>
    <definedName name="ExRost06y16">#REF!</definedName>
    <definedName name="ExRost06y17" localSheetId="0">#REF!</definedName>
    <definedName name="ExRost06y17">#REF!</definedName>
    <definedName name="ExRost06y18" localSheetId="0">#REF!</definedName>
    <definedName name="ExRost06y18">#REF!</definedName>
    <definedName name="ExRost06y19" localSheetId="0">#REF!</definedName>
    <definedName name="ExRost06y19">#REF!</definedName>
    <definedName name="ExRost06y20" localSheetId="0">#REF!</definedName>
    <definedName name="ExRost06y20">#REF!</definedName>
    <definedName name="ExRost06y21" localSheetId="0">#REF!</definedName>
    <definedName name="ExRost06y21">#REF!</definedName>
    <definedName name="ExRost06y22" localSheetId="0">#REF!</definedName>
    <definedName name="ExRost06y22">#REF!</definedName>
    <definedName name="ExRost06y23" localSheetId="0">#REF!</definedName>
    <definedName name="ExRost06y23">#REF!</definedName>
    <definedName name="ExRost06y24" localSheetId="0">#REF!</definedName>
    <definedName name="ExRost06y24">#REF!</definedName>
    <definedName name="ExRost06y25" localSheetId="0">#REF!</definedName>
    <definedName name="ExRost06y25">#REF!</definedName>
    <definedName name="ExRost06y26" localSheetId="0">#REF!</definedName>
    <definedName name="ExRost06y26">#REF!</definedName>
    <definedName name="ExRost06y27" localSheetId="0">#REF!</definedName>
    <definedName name="ExRost06y27">#REF!</definedName>
    <definedName name="ExRost06y28" localSheetId="0">#REF!</definedName>
    <definedName name="ExRost06y28">#REF!</definedName>
    <definedName name="ExRost06y29" localSheetId="0">#REF!</definedName>
    <definedName name="ExRost06y29">#REF!</definedName>
    <definedName name="ExRost06y5" localSheetId="0">#REF!</definedName>
    <definedName name="ExRost06y5">#REF!</definedName>
    <definedName name="ExRost06y6" localSheetId="0">#REF!</definedName>
    <definedName name="ExRost06y6">#REF!</definedName>
    <definedName name="ExRost06y7" localSheetId="0">#REF!</definedName>
    <definedName name="ExRost06y7">#REF!</definedName>
    <definedName name="ExRost06y8" localSheetId="0">#REF!</definedName>
    <definedName name="ExRost06y8">#REF!</definedName>
    <definedName name="ExRost06y9" localSheetId="0">#REF!</definedName>
    <definedName name="ExRost06y9">#REF!</definedName>
    <definedName name="fil">#REF!</definedName>
    <definedName name="god">#REF!</definedName>
    <definedName name="inn">#REF!</definedName>
    <definedName name="kind_of_activity">[3]TEHSHEET!$B$19:$B$25</definedName>
    <definedName name="kpp">#REF!</definedName>
    <definedName name="kvartal">[4]TEHSHEET!$B$2:$B$5</definedName>
    <definedName name="logic">[4]TEHSHEET!$A$2:$A$3</definedName>
    <definedName name="mo">#REF!</definedName>
    <definedName name="MO_LIST_17">[4]REESTR_MO!$B$169:$B$182</definedName>
    <definedName name="MONEY">[1]TEHSHEET!$K$1:$K$2</definedName>
    <definedName name="MONTHS">[1]TEHSHEET!$G$1:$G$12</definedName>
    <definedName name="MONTHS1">[1]TEHSHEET!$L$1:$L$12</definedName>
    <definedName name="mr">#REF!</definedName>
    <definedName name="MR_LIST">[4]REESTR_MO!$D$2:$D$38</definedName>
    <definedName name="MUNRAION">[1]TEHSHEET!$A$2:$A$39</definedName>
    <definedName name="oktmo_n">#REF!</definedName>
    <definedName name="org">#REF!</definedName>
    <definedName name="P1_PROT_0" hidden="1">'[2]0'!$G$100,'[2]0'!$G$83:$G$84,'[2]0'!$G$75,'[2]0'!$G$70,'[2]0'!$G$65,'[2]0'!$G$58:$G$63,'[2]0'!$G$55,'[2]0'!$G$51,'[2]0'!$G$42:$G$47,'[2]0'!$G$28:$G$40,'[2]0'!$G$24:$G$26</definedName>
    <definedName name="P1_PROT_1" hidden="1">'[2]1'!$AC$22:$AL$24,'[2]1'!$R$8:$AA$14,'[2]1'!$AC$8:$AL$14,'[2]1'!$R$22:$AA$24,'[2]1'!$AO$3:$AT$41,'[2]1'!$A$26:$AM$41,'[2]1'!$R$16:$AA$20,'[2]1'!$G$22:$P$24,'[2]1'!$G$16:$P$20</definedName>
    <definedName name="P1_PROT_2" hidden="1">[5]топливо!$B$47:$B$48,[5]топливо!$B$37:$B$39,[5]топливо!$H$134:$K$135,[5]топливо!$H$68:$K$71,[5]топливо!$H$73:$K$75,[5]топливо!$H$7:$K$8,[5]топливо!$H$10:$K$10,[5]топливо!$H$12:$K$12,[5]топливо!$H$15:$K$15</definedName>
    <definedName name="P1_PROT_21" hidden="1">'[2]2.1'!$AK$12,'[2]2.1'!$AK$14,'[2]2.1'!$AK$17,'[2]2.1'!$AK$19:$AK$20,'[2]2.1'!$AK$23:$AK$24,'[2]2.1'!$AK$29:$AK$30,'[2]2.1'!$AK$33,'[2]2.1'!$J$56:$J$59,'[2]2.1'!$J$61:$J$63</definedName>
    <definedName name="P1_PROT_22" hidden="1">'[2]2.2'!$AK$79:$AK$80,'[2]2.2'!$J$98:$AM$101,'[2]2.2'!$J$103:$AM$105,'[2]2.2'!$J$107:$AM$108,'[2]2.2'!$J$123:$AM$123,'[2]2.2'!$J$127:$AM$130,'[2]2.2'!$J$132:$AM$134</definedName>
    <definedName name="P1_PROT_23" hidden="1">'[2]2.3'!$AC$3:$AG$199,'[2]2.3'!$I$9:$AB$10,'[2]2.3'!$I$12:$AB$12,'[2]2.3'!$I$14:$AB$14,'[2]2.3'!$I$17:$AB$17,'[2]2.3'!$I$19:$AB$20,'[2]2.3'!$I$23:$AB$24,'[2]2.3'!$I$33:$AB$33</definedName>
    <definedName name="P1_PROT_4" hidden="1">'[2]4'!$J$47:$N$58,'[2]4'!$P$47:$BP$58,'[2]4'!$BR$47:$BS$58,'[2]4'!$BT$3:$BY$59,'[2]4'!#REF!,'[2]4'!$B$17:$B$19,'[2]4'!$B$27:$B$28,'[2]4'!$L$8:$N$9,'[2]4'!$L$11:$N$14</definedName>
    <definedName name="P1_PROT_6" hidden="1">[2]РчСтЭЭ_Ф!$A$43:$O$52,[2]РчСтЭЭ_Ф!$E$37,[2]РчСтЭЭ_Ф!$E$31:$O$31,[2]РчСтЭЭ_Ф!$E$19,[2]РчСтЭЭ_Ф!$E$13,[2]РчСтЭЭ_Ф!$E$7:$O$7,[2]РчСтЭЭ_Ф!$E$5:$O$5</definedName>
    <definedName name="P1_PROT_E3" hidden="1">[2]РчСтЭЭ_Ф!$E$7:$O$7,[2]РчСтЭЭ_Ф!$E$13,[2]РчСтЭЭ_Ф!$E$19,[2]РчСтЭЭ_Ф!$E$31:$O$31,[2]РчСтЭЭ_Ф!$E$37,[2]РчСтЭЭ_Ф!$A$43:$T$53,[2]РчСтЭЭ_Ф!$P$3:$T$42</definedName>
    <definedName name="P1_PROT_I1" hidden="1">[2]ИП!$K$1:$T$1,[2]ИП!$D$1:$I$1,[2]ИП!$D$19:$D$20,[2]ИП!$D$23:$D$24,[2]ИП!$D$27:$D$28,[2]ИП!$D$12:$I$16,[2]ИП!$K$12:$T$16,[2]ИП!$F$18:$I$20,[2]ИП!$K$19:$T$20</definedName>
    <definedName name="P1_PROT_I2" hidden="1">'[2]Ист-ики финанс-я'!$C$8:$L$11,'[2]Ист-ики финанс-я'!$C$13:$L$20,'[2]Ист-ики финанс-я'!$C$22:$L$25,'[2]Ист-ики финанс-я'!$C$28:$L$29</definedName>
    <definedName name="P1_PROT_I3" hidden="1">'[2]Расчет прибыли'!$C$10:$K$10,'[2]Расчет прибыли'!$C$12:$K$12,'[2]Расчет прибыли'!$C$16:$L$16,'[2]Расчет прибыли'!$C$18:$L$20,'[2]Расчет прибыли'!$C$22:$L$28</definedName>
    <definedName name="P1_PROT_M2" hidden="1">[2]РчСтГМ_УП!$E$13,[2]РчСтГМ_УП!$E$19,[2]РчСтГМ_УП!$E$32:$E$33,[2]РчСтГМ_УП!$F$3:$M$39,[2]РчСтГМ_УП!$A$40:$M$67,[2]РчСтГМ_УП!$E$7,[2]РчСтГМ_УП!$E$5</definedName>
    <definedName name="P1_PROT_M3" hidden="1">[2]РчСтГМ_Ф!$F$3:$O$39,[2]РчСтГМ_Ф!$A$40:$O$59,[2]РчСтГМ_Ф!$E$32:$E$33,[2]РчСтГМ_Ф!$E$19,[2]РчСтГМ_Ф!$E$13,[2]РчСтГМ_Ф!$E$7:$E$8,[2]РчСтГМ_Ф!$E$5</definedName>
    <definedName name="p1_rst_1">[6]Лист2!$A$1</definedName>
    <definedName name="P1_SCOPE_22" hidden="1">'[2]2.2'!$J$12:$AM$12,'[2]2.2'!$J$14:$AM$14,'[2]2.2'!$J$19:$AM$20,'[2]2.2'!$J$23:$AM$24,'[2]2.2'!$J$28:$AM$30,'[2]2.2'!$J$33:$AM$33,'[2]2.2'!$J$56:$AM$59,'[2]2.2'!$J$61:$AM$63</definedName>
    <definedName name="P1_SCOPE_CHK2" hidden="1">[5]топливо!$B$178:$M$179,[5]топливо!$B$193:$M$194,[5]топливо!$B$63:$M$64,[5]топливо!$B$77:$M$78,[5]топливо!$B$91:$M$92,[5]топливо!$B$105:$M$106,[5]топливо!$B$119:$M$120,[5]топливо!$B$134:$M$135</definedName>
    <definedName name="P1_SCOPE_CHK2.1" hidden="1">'[2]2.1'!$B$180:$AM$181,'[2]2.1'!$B$195:$AM$196,'[2]2.1'!$B$65:$AM$66,'[2]2.1'!$B$79:$AM$80,'[2]2.1'!$B$93:$AM$94,'[2]2.1'!$B$107:$AM$108,'[2]2.1'!$B$121:$AM$122</definedName>
    <definedName name="P1_SCOPE_CHK2.2" hidden="1">'[2]2.2'!$B$180:$AM$181,'[2]2.2'!$B$195:$AM$196,'[2]2.2'!$B$65:$AM$66,'[2]2.2'!$B$79:$AM$80,'[2]2.2'!$B$93:$AM$94,'[2]2.2'!$B$107:$AM$108,'[2]2.2'!$B$121:$AM$122</definedName>
    <definedName name="P1_SCOPE_CHK2.3" hidden="1">'[2]2.3'!$B$180:$AB$181,'[2]2.3'!$B$195:$AB$196,'[2]2.3'!$B$65:$AB$66,'[2]2.3'!$B$79:$AB$80,'[2]2.3'!$B$93:$AB$94,'[2]2.3'!$B$107:$AB$108,'[2]2.3'!$B$121:$AB$122</definedName>
    <definedName name="P1_T0?Data" localSheetId="0">'[2]0'!$D$67:$G$68,'[2]0'!$D$91:$G$107,'[2]0'!#REF!,'[2]0'!#REF!,'[2]0'!#REF!,'[2]0'!#REF!,'[2]0'!$D$65:$G$65,'[2]0'!$D$70:$G$70</definedName>
    <definedName name="P1_T0?Data">'[2]0'!$D$67:$G$68,'[2]0'!$D$91:$G$107,'[2]0'!#REF!,'[2]0'!#REF!,'[2]0'!#REF!,'[2]0'!#REF!,'[2]0'!$D$65:$G$65,'[2]0'!$D$70:$G$70</definedName>
    <definedName name="P1_T0?unit?ТРУБ" localSheetId="0">'[2]0'!$D$105:$G$106,'[2]0'!#REF!,'[2]0'!$D$91:$G$95,'[2]0'!$D$65:$G$65,'[2]0'!$D$70:$G$70,'[2]0'!$D$57:$G$63,'[2]0'!$D$14:$G$55,'[2]0'!$D$72:$G$75,'[2]0'!$D$77:$G$80</definedName>
    <definedName name="P1_T0?unit?ТРУБ">'[2]0'!$D$105:$G$106,'[2]0'!#REF!,'[2]0'!$D$91:$G$95,'[2]0'!$D$65:$G$65,'[2]0'!$D$70:$G$70,'[2]0'!$D$57:$G$63,'[2]0'!$D$14:$G$55,'[2]0'!$D$72:$G$75,'[2]0'!$D$77:$G$80</definedName>
    <definedName name="P1_T0_Protect" localSheetId="0" hidden="1">'[2]0'!$D$29:$G$29,'[2]0'!$D$39:$G$39,'[2]0'!#REF!,'[2]0'!#REF!,'[2]0'!$D$51:$G$51,'[2]0'!#REF!,'[2]0'!#REF!,'[2]0'!$D$55:$G$55,'[2]0'!$D$62:$G$62,'[2]0'!$D$65:$G$65</definedName>
    <definedName name="P1_T0_Protect" hidden="1">'[2]0'!$D$29:$G$29,'[2]0'!$D$39:$G$39,'[2]0'!#REF!,'[2]0'!#REF!,'[2]0'!$D$51:$G$51,'[2]0'!#REF!,'[2]0'!#REF!,'[2]0'!$D$55:$G$55,'[2]0'!$D$62:$G$62,'[2]0'!$D$65:$G$65</definedName>
    <definedName name="P1_T0_Protection" localSheetId="0">'[2]0'!$D$29:$G$29,'[2]0'!$D$39:$G$39,'[2]0'!$D$51:$G$51,'[2]0'!$D$55:$G$55,'[2]0'!$D$62:$G$62,'[2]0'!$D$65:$G$65,'[2]0'!$D$75:$G$75,'[2]0'!$D$83:$G$84,'[2]0'!#REF!,'[2]0'!#REF!</definedName>
    <definedName name="P1_T0_Protection">'[2]0'!$D$29:$G$29,'[2]0'!$D$39:$G$39,'[2]0'!$D$51:$G$51,'[2]0'!$D$55:$G$55,'[2]0'!$D$62:$G$62,'[2]0'!$D$65:$G$65,'[2]0'!$D$75:$G$75,'[2]0'!$D$83:$G$84,'[2]0'!#REF!,'[2]0'!#REF!</definedName>
    <definedName name="P1_T1_Protect" hidden="1">'[7]1'!$E$10:$L$31,'[7]1'!$G$33:$L$33,'[7]1'!$E$34:$L$53,'[7]1'!$G$55:$L$55,'[7]1'!$E$56:$L$75,'[7]1'!$G$77:$L$77,'[7]1'!$E$78:$L$87,'[7]1'!$E$89:$L$93,'[7]1'!$G$95:$L$95</definedName>
    <definedName name="P1_T10?Data">'[7]10'!$F$7:$H$14,'[7]10'!$D$16:$D$19,'[7]10'!$F$16:$H$19,'[7]10'!$D$21:$D$22,'[7]10'!$F$21:$H$22,'[7]10'!$D$24:$D$25,'[7]10'!$F$24:$H$25,'[7]10'!$D$27:$D$28,'[7]10'!$F$27:$H$28,'[7]10'!$D$30:$D$31,'[7]10'!$F$30:$H$31</definedName>
    <definedName name="P1_T11?Data">'[7]11'!$D$10:$D$12,'[7]11'!$D$14:$D$16,'[7]11'!$D$18:$D$20,'[7]11'!$D$22:$D$24,'[7]11'!$D$26:$D$28,'[7]11'!$D$30:$D$32,'[7]11'!$D$36:$D$38,'[7]11'!$D$40:$D$42,'[7]11'!$F$6:$G$8,'[7]11'!$F$10:$G$12,'[7]11'!$F$14:$G$16</definedName>
    <definedName name="P1_T12?Data" localSheetId="0" hidden="1">#REF!,#REF!,#REF!,#REF!,#REF!,#REF!,#REF!,#REF!,#REF!,#REF!,#REF!,#REF!</definedName>
    <definedName name="P1_T12?Data" hidden="1">#REF!,#REF!,#REF!,#REF!,#REF!,#REF!,#REF!,#REF!,#REF!,#REF!,#REF!,#REF!</definedName>
    <definedName name="P1_T12?L3.1.x" localSheetId="0" hidden="1">#REF!,#REF!,#REF!,#REF!,#REF!,#REF!,#REF!,#REF!</definedName>
    <definedName name="P1_T12?L3.1.x" hidden="1">#REF!,#REF!,#REF!,#REF!,#REF!,#REF!,#REF!,#REF!</definedName>
    <definedName name="P1_T12?L3.x" localSheetId="0" hidden="1">#REF!,#REF!,#REF!,#REF!,#REF!,#REF!,#REF!,#REF!</definedName>
    <definedName name="P1_T12?L3.x" hidden="1">#REF!,#REF!,#REF!,#REF!,#REF!,#REF!,#REF!,#REF!</definedName>
    <definedName name="P1_T12?unit?ГА" localSheetId="0" hidden="1">#REF!,#REF!,#REF!,#REF!,#REF!,#REF!,#REF!,#REF!</definedName>
    <definedName name="P1_T12?unit?ГА" hidden="1">#REF!,#REF!,#REF!,#REF!,#REF!,#REF!,#REF!,#REF!</definedName>
    <definedName name="P1_T12?unit?ТРУБ" localSheetId="0" hidden="1">#REF!,#REF!,#REF!,#REF!,#REF!,#REF!,#REF!,#REF!</definedName>
    <definedName name="P1_T12?unit?ТРУБ" hidden="1">#REF!,#REF!,#REF!,#REF!,#REF!,#REF!,#REF!,#REF!</definedName>
    <definedName name="P1_T13?unit?РУБ.ТМКБ" localSheetId="0" hidden="1">#REF!,#REF!,#REF!,#REF!,#REF!,#REF!,#REF!,#REF!</definedName>
    <definedName name="P1_T13?unit?РУБ.ТМКБ" hidden="1">#REF!,#REF!,#REF!,#REF!,#REF!,#REF!,#REF!,#REF!</definedName>
    <definedName name="P1_T13?unit?ТМКБ" localSheetId="0" hidden="1">#REF!,#REF!,#REF!,#REF!,#REF!,#REF!,#REF!,#REF!</definedName>
    <definedName name="P1_T13?unit?ТМКБ" hidden="1">#REF!,#REF!,#REF!,#REF!,#REF!,#REF!,#REF!,#REF!</definedName>
    <definedName name="P1_T13?unit?ТРУБ" localSheetId="0" hidden="1">#REF!,#REF!,#REF!,#REF!,#REF!,#REF!,#REF!,#REF!</definedName>
    <definedName name="P1_T13?unit?ТРУБ" hidden="1">#REF!,#REF!,#REF!,#REF!,#REF!,#REF!,#REF!,#REF!</definedName>
    <definedName name="P1_T16?item_ext?ЧЕЛ" localSheetId="0" hidden="1">#REF!,#REF!,#REF!,#REF!,#REF!,#REF!,#REF!,#REF!</definedName>
    <definedName name="P1_T16?item_ext?ЧЕЛ" hidden="1">#REF!,#REF!,#REF!,#REF!,#REF!,#REF!,#REF!,#REF!</definedName>
    <definedName name="P1_T16?unit?ТРУБ" localSheetId="0" hidden="1">#REF!,#REF!,#REF!,#REF!,#REF!,#REF!,#REF!,#REF!</definedName>
    <definedName name="P1_T16?unit?ТРУБ" hidden="1">#REF!,#REF!,#REF!,#REF!,#REF!,#REF!,#REF!,#REF!</definedName>
    <definedName name="P1_T16?unit?ЧЕЛ" localSheetId="0" hidden="1">#REF!,#REF!,#REF!,#REF!,#REF!,#REF!,#REF!</definedName>
    <definedName name="P1_T16?unit?ЧЕЛ" hidden="1">#REF!,#REF!,#REF!,#REF!,#REF!,#REF!,#REF!</definedName>
    <definedName name="P1_T17.1_Protect" localSheetId="0" hidden="1">#REF!,#REF!,#REF!,#REF!,#REF!,#REF!,#REF!,#REF!</definedName>
    <definedName name="P1_T17.1_Protect" hidden="1">#REF!,#REF!,#REF!,#REF!,#REF!,#REF!,#REF!,#REF!</definedName>
    <definedName name="P1_T2.2?Data" localSheetId="0">#REF!,#REF!,#REF!,#REF!,#REF!,#REF!,#REF!,#REF!</definedName>
    <definedName name="P1_T2.2?Data">#REF!,#REF!,#REF!,#REF!,#REF!,#REF!,#REF!,#REF!</definedName>
    <definedName name="P1_T2.2?unit?РУБ.ТНТ" localSheetId="0">#REF!,#REF!,#REF!,#REF!,#REF!,#REF!,#REF!</definedName>
    <definedName name="P1_T2.2?unit?РУБ.ТНТ">#REF!,#REF!,#REF!,#REF!,#REF!,#REF!,#REF!</definedName>
    <definedName name="P1_T2.2_Protect" localSheetId="0" hidden="1">#REF!,#REF!,#REF!,#REF!,#REF!,#REF!,#REF!,#REF!</definedName>
    <definedName name="P1_T2.2_Protect" hidden="1">#REF!,#REF!,#REF!,#REF!,#REF!,#REF!,#REF!,#REF!</definedName>
    <definedName name="P1_T2?Data" localSheetId="0">'[2]2.1'!#REF!,'[2]2.1'!$G$43:$AK$50,'[2]2.1'!#REF!,'[2]2.1'!$G$52:$AK$52,'[2]2.1'!#REF!,'[2]2.1'!$G$54:$AK$58,'[2]2.1'!#REF!,'[2]2.1'!$G$59:$AK$66,'[2]2.1'!#REF!</definedName>
    <definedName name="P1_T2?Data">'[2]2.1'!#REF!,'[2]2.1'!$G$43:$AK$50,'[2]2.1'!#REF!,'[2]2.1'!$G$52:$AK$52,'[2]2.1'!#REF!,'[2]2.1'!$G$54:$AK$58,'[2]2.1'!#REF!,'[2]2.1'!$G$59:$AK$66,'[2]2.1'!#REF!</definedName>
    <definedName name="P1_T2?unit?РУБ.ТНТ" localSheetId="0">#REF!,#REF!,#REF!,#REF!,#REF!,#REF!,#REF!,#REF!</definedName>
    <definedName name="P1_T2?unit?РУБ.ТНТ">#REF!,#REF!,#REF!,#REF!,#REF!,#REF!,#REF!,#REF!</definedName>
    <definedName name="P1_T2?unit?ТРУБ" localSheetId="0">#REF!,#REF!,#REF!,#REF!,#REF!,#REF!,#REF!,#REF!</definedName>
    <definedName name="P1_T2?unit?ТРУБ">#REF!,#REF!,#REF!,#REF!,#REF!,#REF!,#REF!,#REF!</definedName>
    <definedName name="P1_T2_2_Protect" localSheetId="0" hidden="1">#REF!,#REF!,#REF!,#REF!,#REF!,#REF!,#REF!,#REF!</definedName>
    <definedName name="P1_T2_2_Protect" hidden="1">#REF!,#REF!,#REF!,#REF!,#REF!,#REF!,#REF!,#REF!</definedName>
    <definedName name="P1_T2_Protect" localSheetId="0" hidden="1">#REF!,#REF!,#REF!,#REF!,#REF!,#REF!,#REF!,#REF!,#REF!</definedName>
    <definedName name="P1_T2_Protect" hidden="1">#REF!,#REF!,#REF!,#REF!,#REF!,#REF!,#REF!,#REF!,#REF!</definedName>
    <definedName name="P1_T22?Data" localSheetId="0">#REF!,#REF!,#REF!,#REF!,#REF!,#REF!,#REF!,#REF!</definedName>
    <definedName name="P1_T22?Data">#REF!,#REF!,#REF!,#REF!,#REF!,#REF!,#REF!,#REF!</definedName>
    <definedName name="P1_T3.1?unit?ПРЦ">'[7]3.1'!$R$9:$R$37,'[7]3.1'!$V$9:$V$37,'[7]3.1'!$N$9:$N$37,'[7]3.1'!$Y$9:$Y$37,'[7]3.1'!$D$27:$Y$27,'[7]3.1'!$D$19:$Y$19,'[7]3.1'!$F$9:$F$37</definedName>
    <definedName name="P1_T3.1?unit?ТРУБ">'[7]3.1'!$W$29:$X$36,'[7]3.1'!$T$22:$U$25,'[7]3.1'!$D$12:$E$17,'[7]3.1'!#REF!,'[7]3.1'!$L$12:$M$17,'[7]3.1'!$L$29:$M$36</definedName>
    <definedName name="P1_T3_1_Protect" localSheetId="0" hidden="1">'[7]3.1'!#REF!,'[7]3.1'!#REF!,'[7]3.1'!#REF!,'[7]3.1'!#REF!,'[7]3.1'!$P$10:$Q$13,'[7]3.1'!$P$15:$Q$16,'[7]3.1'!$P$21:$Q$24,'[7]3.1'!$P$29:$Q$31</definedName>
    <definedName name="P1_T3_1_Protect" hidden="1">'[7]3.1'!#REF!,'[7]3.1'!#REF!,'[7]3.1'!#REF!,'[7]3.1'!#REF!,'[7]3.1'!$P$10:$Q$13,'[7]3.1'!$P$15:$Q$16,'[7]3.1'!$P$21:$Q$24,'[7]3.1'!$P$29:$Q$31</definedName>
    <definedName name="P1_T3_2_Protect">'[7]3.2'!$AI$6:$AJ$6,'[7]3.2'!$H$9:$I$10,'[7]3.2'!$H$12:$I$15,'[7]3.2'!$H$17:$I$23,'[7]3.2'!$H$27:$I$28,'[7]3.2'!$H$30:$I$32,'[7]3.2'!$D$34:$F$34,'[7]3.2'!$D$38:$F$38</definedName>
    <definedName name="P1_T5_Protect" localSheetId="0" hidden="1">#REF!,#REF!,#REF!,#REF!,#REF!,#REF!,#REF!,#REF!,#REF!</definedName>
    <definedName name="P1_T5_Protect" hidden="1">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_T9?Data">'[7]9'!$E$12:$E$16,'[7]9'!$E$19:$E$22,'[7]9'!$E$25:$E$28,'[7]9'!$E$31:$E$34,'[7]9'!$E$36:$E$41,'[7]9'!$E$43:$E$47,'[7]9'!$E$49:$E$54,'[7]9'!$E$56:$E$61,'[7]9'!$E$63:$E$68,'[7]9'!$E$71:$E$74,'[7]9'!$E$76:$E$77,'[7]9'!$E$79</definedName>
    <definedName name="P10_T12?L3.1.x" localSheetId="0" hidden="1">#REF!,#REF!,#REF!,#REF!,#REF!,#REF!,#REF!,'Приложение 2'!P1_T12?L3.1.x</definedName>
    <definedName name="P10_T12?L3.1.x" hidden="1">#REF!,#REF!,#REF!,#REF!,#REF!,#REF!,#REF!,P1_T12?L3.1.x</definedName>
    <definedName name="P10_T12?L3.x" localSheetId="0" hidden="1">#REF!,#REF!,#REF!,#REF!,#REF!,#REF!,#REF!,'Приложение 2'!P1_T12?L3.x</definedName>
    <definedName name="P10_T12?L3.x" hidden="1">#REF!,#REF!,#REF!,#REF!,#REF!,#REF!,#REF!,P1_T12?L3.x</definedName>
    <definedName name="P10_T12?unit?ГА" localSheetId="0" hidden="1">#REF!,#REF!,#REF!,#REF!,#REF!,#REF!,#REF!,#REF!</definedName>
    <definedName name="P10_T12?unit?ГА" hidden="1">#REF!,#REF!,#REF!,#REF!,#REF!,#REF!,#REF!,#REF!</definedName>
    <definedName name="P10_T12?unit?ТРУБ" localSheetId="0" hidden="1">#REF!,#REF!,#REF!,#REF!,#REF!,#REF!,#REF!,#REF!</definedName>
    <definedName name="P10_T12?unit?ТРУБ" hidden="1">#REF!,#REF!,#REF!,#REF!,#REF!,#REF!,#REF!,#REF!</definedName>
    <definedName name="P10_T16?item_ext?ЧЕЛ" localSheetId="0" hidden="1">#REF!,#REF!,#REF!,#REF!,#REF!,#REF!,#REF!,#REF!</definedName>
    <definedName name="P10_T16?item_ext?ЧЕЛ" hidden="1">#REF!,#REF!,#REF!,#REF!,#REF!,#REF!,#REF!,#REF!</definedName>
    <definedName name="P10_T16?unit?ТРУБ" localSheetId="0" hidden="1">#REF!,#REF!,#REF!,#REF!,#REF!,#REF!,#REF!,#REF!</definedName>
    <definedName name="P10_T16?unit?ТРУБ" hidden="1">#REF!,#REF!,#REF!,#REF!,#REF!,#REF!,#REF!,#REF!</definedName>
    <definedName name="P10_T16?unit?ЧЕЛ" localSheetId="0" hidden="1">#REF!,#REF!,#REF!,#REF!,#REF!,#REF!,#REF!,#REF!</definedName>
    <definedName name="P10_T16?unit?ЧЕЛ" hidden="1">#REF!,#REF!,#REF!,#REF!,#REF!,#REF!,#REF!,#REF!</definedName>
    <definedName name="P10_T2_Protect" hidden="1">'[7]2'!$Y$70:$Z$70,'[7]2'!$Y$73:$Z$76,'[7]2'!$Y$78:$Z$85,'[7]2'!$AD$14:$AE$14,'[7]2'!$AD$17:$AE$19,'[7]2'!$AD$21:$AE$21,'[7]2'!$AD$24:$AE$25,'[7]2'!$AD$28:$AE$28</definedName>
    <definedName name="P10_T3_2_Protect">'[7]3.2'!$AG$35,'[7]3.2'!$AG$39,'[7]3.2'!$AI$35:$AJ$36,'[7]3.2'!$AI$39:$AJ$42,'[7]3.2'!$AG$51,'[7]3.2'!$AG$54:$AG$55,'[7]3.2'!$AI$51:$AJ$51,'[7]3.2'!$AI$54:$AJ$55</definedName>
    <definedName name="P11_T12?unit?ГА" localSheetId="0" hidden="1">#REF!,'Приложение 2'!P1_T12?unit?ГА,'Приложение 2'!P2_T12?unit?ГА,'Приложение 2'!P3_T12?unit?ГА,'Приложение 2'!P4_T12?unit?ГА,'Приложение 2'!P5_T12?unit?ГА,'Приложение 2'!P6_T12?unit?ГА,'Приложение 2'!P7_T12?unit?ГА,'Приложение 2'!P8_T12?unit?ГА</definedName>
    <definedName name="P11_T12?unit?ГА" hidden="1">#REF!,P1_T12?unit?ГА,P2_T12?unit?ГА,P3_T12?unit?ГА,P4_T12?unit?ГА,P5_T12?unit?ГА,P6_T12?unit?ГА,P7_T12?unit?ГА,P8_T12?unit?ГА</definedName>
    <definedName name="P11_T12?unit?ТРУБ" localSheetId="0" hidden="1">#REF!,#REF!,'Приложение 2'!P1_T12?unit?ТРУБ,'Приложение 2'!P2_T12?unit?ТРУБ,'Приложение 2'!P3_T12?unit?ТРУБ,'Приложение 2'!P4_T12?unit?ТРУБ,'Приложение 2'!P5_T12?unit?ТРУБ,'Приложение 2'!P6_T12?unit?ТРУБ</definedName>
    <definedName name="P11_T12?unit?ТРУБ" hidden="1">#REF!,#REF!,P1_T12?unit?ТРУБ,P2_T12?unit?ТРУБ,P3_T12?unit?ТРУБ,P4_T12?unit?ТРУБ,P5_T12?unit?ТРУБ,P6_T12?unit?ТРУБ</definedName>
    <definedName name="P11_T16?item_ext?ЧЕЛ" localSheetId="0" hidden="1">#REF!,#REF!,#REF!,#REF!,#REF!,#REF!,#REF!,#REF!</definedName>
    <definedName name="P11_T16?item_ext?ЧЕЛ" hidden="1">#REF!,#REF!,#REF!,#REF!,#REF!,#REF!,#REF!,#REF!</definedName>
    <definedName name="P11_T16?unit?ТРУБ" localSheetId="0" hidden="1">#REF!,#REF!,#REF!,#REF!,#REF!,#REF!,#REF!,#REF!</definedName>
    <definedName name="P11_T16?unit?ТРУБ" hidden="1">#REF!,#REF!,#REF!,#REF!,#REF!,#REF!,#REF!,#REF!</definedName>
    <definedName name="P11_T16?unit?ЧЕЛ" localSheetId="0" hidden="1">#REF!,#REF!,#REF!,#REF!,#REF!,#REF!,#REF!,#REF!</definedName>
    <definedName name="P11_T16?unit?ЧЕЛ" hidden="1">#REF!,#REF!,#REF!,#REF!,#REF!,#REF!,#REF!,#REF!</definedName>
    <definedName name="P11_T2_Protect" hidden="1">'[7]2'!$AD$31:$AE$38,'[7]2'!$AD$45:$AE$45,'[7]2'!$AD$49:$AE$53,'[7]2'!$AD$56:$AE$58,'[7]2'!$AD$60:$AE$68,'[7]2'!$AD$70:$AE$70,'[7]2'!$AD$73:$AE$76,'[7]2'!$G$6:$I$6</definedName>
    <definedName name="P11_T3_2_Protect">'[7]3.2'!$AL$9:$AN$9,'[7]3.2'!$AL$24:$AN$28,'[7]3.2'!$AL$32:$AN$32,'[7]3.2'!$AL$35:$AN$36,'[7]3.2'!$AL$39:$AN$41,'[7]3.2'!$AO$48:$AO$50,'[7]3.2'!$AL$51:$AO$51</definedName>
    <definedName name="P12_T16?item_ext?ЧЕЛ" localSheetId="0" hidden="1">#REF!,#REF!,#REF!,#REF!,#REF!,#REF!,#REF!</definedName>
    <definedName name="P12_T16?item_ext?ЧЕЛ" hidden="1">#REF!,#REF!,#REF!,#REF!,#REF!,#REF!,#REF!</definedName>
    <definedName name="P12_T16?unit?ТРУБ" localSheetId="0" hidden="1">#REF!,#REF!,#REF!,#REF!,#REF!,#REF!,#REF!,#REF!</definedName>
    <definedName name="P12_T16?unit?ТРУБ" hidden="1">#REF!,#REF!,#REF!,#REF!,#REF!,#REF!,#REF!,#REF!</definedName>
    <definedName name="P12_T16?unit?ЧЕЛ" localSheetId="0" hidden="1">#REF!,#REF!,#REF!,#REF!,#REF!,#REF!,#REF!,#REF!</definedName>
    <definedName name="P12_T16?unit?ЧЕЛ" hidden="1">#REF!,#REF!,#REF!,#REF!,#REF!,#REF!,#REF!,#REF!</definedName>
    <definedName name="P12_T2_Protect" hidden="1">'[7]2'!$M$6:$N$6,'[7]2'!$Y$6:$Z$6,'[7]2'!$AD$6:$AE$6,'[7]2'!$AD$78:$AE$85,'[7]2'!$AD$87:$AE$88,'[7]2'!$AH$14:$AI$14,'[7]2'!$AH$17:$AI$19,'[7]2'!$AH$21:$AI$21,'[7]2'!$AG$26</definedName>
    <definedName name="P12_T3_2_Protect" localSheetId="0">'[7]3.2'!$AO$53,'[7]3.2'!$AL$54:$AO$55,'[7]3.2'!$H$6:$I$6,'[7]3.2'!$M$6:$O$6,'[7]3.2'!$AD$6:$AE$6,P1_T3_2_Protect,P2_T3_2_Protect,P3_T3_2_Protect,P4_T3_2_Protect</definedName>
    <definedName name="P12_T3_2_Protect">'[7]3.2'!$AO$53,'[7]3.2'!$AL$54:$AO$55,'[7]3.2'!$H$6:$I$6,'[7]3.2'!$M$6:$O$6,'[7]3.2'!$AD$6:$AE$6,P1_T3_2_Protect,P2_T3_2_Protect,P3_T3_2_Protect,P4_T3_2_Protect</definedName>
    <definedName name="P13_T16?item_ext?ЧЕЛ" localSheetId="0" hidden="1">#REF!,#REF!,#REF!,#REF!,#REF!,#REF!,#REF!,#REF!</definedName>
    <definedName name="P13_T16?item_ext?ЧЕЛ" hidden="1">#REF!,#REF!,#REF!,#REF!,#REF!,#REF!,#REF!,#REF!</definedName>
    <definedName name="P13_T16?unit?ТРУБ" localSheetId="0" hidden="1">#REF!,#REF!,#REF!,#REF!,#REF!,#REF!,#REF!,#REF!</definedName>
    <definedName name="P13_T16?unit?ТРУБ" hidden="1">#REF!,#REF!,#REF!,#REF!,#REF!,#REF!,#REF!,#REF!</definedName>
    <definedName name="P13_T16?unit?ЧЕЛ" localSheetId="0" hidden="1">#REF!,#REF!,#REF!,#REF!,#REF!,#REF!,#REF!,#REF!</definedName>
    <definedName name="P13_T16?unit?ЧЕЛ" hidden="1">#REF!,#REF!,#REF!,#REF!,#REF!,#REF!,#REF!,#REF!</definedName>
    <definedName name="P13_T2_Protect" localSheetId="0" hidden="1">'[7]2'!$AH$28:$AI$28,'[7]2'!$AH$31:$AI$38,'[7]2'!$B$60:$B$68,'[7]2'!$B$78:$B$85,'[7]2'!$AH$45:$AI$45,[8]!P1_T2_Protect,[8]!P2_T2_Protect,[8]!P3_T2_Protect,P4_T2_Protect</definedName>
    <definedName name="P13_T2_Protect" hidden="1">'[7]2'!$AH$28:$AI$28,'[7]2'!$AH$31:$AI$38,'[7]2'!$B$60:$B$68,'[7]2'!$B$78:$B$85,'[7]2'!$AH$45:$AI$45,[8]!P1_T2_Protect,[8]!P2_T2_Protect,[8]!P3_T2_Protect,P4_T2_Protect</definedName>
    <definedName name="P14_T16?item_ext?ЧЕЛ" localSheetId="0" hidden="1">#REF!,#REF!,#REF!,#REF!,#REF!,#REF!,#REF!,#REF!</definedName>
    <definedName name="P14_T16?item_ext?ЧЕЛ" hidden="1">#REF!,#REF!,#REF!,#REF!,#REF!,#REF!,#REF!,#REF!</definedName>
    <definedName name="P14_T16?unit?ТРУБ" localSheetId="0" hidden="1">#REF!,#REF!,#REF!,#REF!,#REF!,#REF!,#REF!,#REF!</definedName>
    <definedName name="P14_T16?unit?ТРУБ" hidden="1">#REF!,#REF!,#REF!,#REF!,#REF!,#REF!,#REF!,#REF!</definedName>
    <definedName name="P14_T16?unit?ЧЕЛ" localSheetId="0" hidden="1">#REF!,#REF!,#REF!,#REF!,#REF!,#REF!,#REF!,#REF!</definedName>
    <definedName name="P14_T16?unit?ЧЕЛ" hidden="1">#REF!,#REF!,#REF!,#REF!,#REF!,#REF!,#REF!,#REF!</definedName>
    <definedName name="P15_T16?item_ext?ЧЕЛ" localSheetId="0" hidden="1">#REF!,#REF!,#REF!,#REF!,#REF!,#REF!,#REF!,#REF!</definedName>
    <definedName name="P15_T16?item_ext?ЧЕЛ" hidden="1">#REF!,#REF!,#REF!,#REF!,#REF!,#REF!,#REF!,#REF!</definedName>
    <definedName name="P15_T16?unit?ТРУБ" localSheetId="0" hidden="1">#REF!,#REF!,#REF!,#REF!,#REF!,#REF!,#REF!,#REF!</definedName>
    <definedName name="P15_T16?unit?ТРУБ" hidden="1">#REF!,#REF!,#REF!,#REF!,#REF!,#REF!,#REF!,#REF!</definedName>
    <definedName name="P15_T16?unit?ЧЕЛ" localSheetId="0" hidden="1">#REF!,#REF!,#REF!,#REF!,#REF!,#REF!,#REF!,#REF!</definedName>
    <definedName name="P15_T16?unit?ЧЕЛ" hidden="1">#REF!,#REF!,#REF!,#REF!,#REF!,#REF!,#REF!,#REF!</definedName>
    <definedName name="P16_T16?item_ext?ЧЕЛ" localSheetId="0" hidden="1">#REF!,#REF!,#REF!,#REF!,#REF!,#REF!,#REF!,#REF!</definedName>
    <definedName name="P16_T16?item_ext?ЧЕЛ" hidden="1">#REF!,#REF!,#REF!,#REF!,#REF!,#REF!,#REF!,#REF!</definedName>
    <definedName name="P16_T16?unit?ТРУБ" localSheetId="0" hidden="1">#REF!,#REF!,#REF!,#REF!,#REF!,#REF!,#REF!,#REF!</definedName>
    <definedName name="P16_T16?unit?ТРУБ" hidden="1">#REF!,#REF!,#REF!,#REF!,#REF!,#REF!,#REF!,#REF!</definedName>
    <definedName name="P16_T16?unit?ЧЕЛ" localSheetId="0" hidden="1">#REF!,#REF!,#REF!,#REF!,#REF!,#REF!,#REF!,#REF!</definedName>
    <definedName name="P16_T16?unit?ЧЕЛ" hidden="1">#REF!,#REF!,#REF!,#REF!,#REF!,#REF!,#REF!,#REF!</definedName>
    <definedName name="P17_T16?item_ext?ЧЕЛ" localSheetId="0" hidden="1">#REF!,#REF!,#REF!,#REF!,#REF!,#REF!,#REF!,#REF!</definedName>
    <definedName name="P17_T16?item_ext?ЧЕЛ" hidden="1">#REF!,#REF!,#REF!,#REF!,#REF!,#REF!,#REF!,#REF!</definedName>
    <definedName name="P17_T16?unit?ТРУБ" localSheetId="0" hidden="1">#REF!,#REF!,#REF!,#REF!,#REF!,#REF!,#REF!,#REF!</definedName>
    <definedName name="P17_T16?unit?ТРУБ" hidden="1">#REF!,#REF!,#REF!,#REF!,#REF!,#REF!,#REF!,#REF!</definedName>
    <definedName name="P17_T16?unit?ЧЕЛ" localSheetId="0" hidden="1">#REF!,#REF!,#REF!,#REF!,#REF!,#REF!,#REF!,#REF!</definedName>
    <definedName name="P17_T16?unit?ЧЕЛ" hidden="1">#REF!,#REF!,#REF!,#REF!,#REF!,#REF!,#REF!,#REF!</definedName>
    <definedName name="P18_T16?item_ext?ЧЕЛ" localSheetId="0" hidden="1">#REF!,#REF!,#REF!,#REF!,#REF!,#REF!,#REF!,#REF!</definedName>
    <definedName name="P18_T16?item_ext?ЧЕЛ" hidden="1">#REF!,#REF!,#REF!,#REF!,#REF!,#REF!,#REF!,#REF!</definedName>
    <definedName name="P18_T16?unit?ТРУБ" localSheetId="0" hidden="1">#REF!,#REF!,#REF!,#REF!,#REF!,#REF!,#REF!,#REF!</definedName>
    <definedName name="P18_T16?unit?ТРУБ" hidden="1">#REF!,#REF!,#REF!,#REF!,#REF!,#REF!,#REF!,#REF!</definedName>
    <definedName name="P18_T16?unit?ЧЕЛ" localSheetId="0" hidden="1">#REF!,#REF!,#REF!,#REF!,#REF!,#REF!,#REF!,#REF!</definedName>
    <definedName name="P18_T16?unit?ЧЕЛ" hidden="1">#REF!,#REF!,#REF!,#REF!,#REF!,#REF!,#REF!,#REF!</definedName>
    <definedName name="P19_T16?item_ext?ЧЕЛ" localSheetId="0" hidden="1">#REF!,#REF!,#REF!,#REF!,#REF!,#REF!,#REF!,#REF!</definedName>
    <definedName name="P19_T16?item_ext?ЧЕЛ" hidden="1">#REF!,#REF!,#REF!,#REF!,#REF!,#REF!,#REF!,#REF!</definedName>
    <definedName name="P19_T16?unit?ТРУБ" localSheetId="0" hidden="1">#REF!,#REF!,#REF!,#REF!,#REF!,#REF!,#REF!,#REF!</definedName>
    <definedName name="P19_T16?unit?ТРУБ" hidden="1">#REF!,#REF!,#REF!,#REF!,#REF!,#REF!,#REF!,#REF!</definedName>
    <definedName name="P19_T16?unit?ЧЕЛ" localSheetId="0" hidden="1">#REF!,#REF!,#REF!,#REF!,#REF!,#REF!,#REF!</definedName>
    <definedName name="P19_T16?unit?ЧЕЛ" hidden="1">#REF!,#REF!,#REF!,#REF!,#REF!,#REF!,#REF!</definedName>
    <definedName name="P2_PROT_2" hidden="1">[5]топливо!$H$17:$K$18,[5]топливо!$H$21:$K$22,[5]топливо!$H$27:$K$28,[5]топливо!$H$31:$K$31,[5]топливо!$H$59:$K$61,[5]топливо!$H$54:$K$57,[5]топливо!$H$63:$K$64,[5]топливо!$H$77:$K$78,[5]топливо!$H$96:$K$99</definedName>
    <definedName name="P2_PROT_21" hidden="1">'[2]2.1'!$J$65:$J$66,'[2]2.1'!$AK$56:$AK$59,'[2]2.1'!$AK$61:$AK$63,'[2]2.1'!$AK$65:$AK$66,'[2]2.1'!$J$70:$J$73,'[2]2.1'!$J$75:$J$77,'[2]2.1'!$J$79:$J$80,'[2]2.1'!$AK$70:$AK$73</definedName>
    <definedName name="P2_PROT_22" hidden="1">'[2]2.2'!$J$136:$AM$137,'[2]2.2'!$J$152:$AM$152,'[2]2.2'!$AN$3:$AS$208,'[2]2.2'!$A$200:$AM$208,'[2]2.2'!$B$39:$B$41,'[2]2.2'!$B$49:$B$50,'[2]2.2'!$J$9:$J$10,'[2]2.2'!$AK$9:$AK$10</definedName>
    <definedName name="P2_PROT_23" hidden="1">'[2]2.3'!$I$56:$AB$59,'[2]2.3'!$I$61:$AB$63,'[2]2.3'!$I$65:$AB$66,'[2]2.3'!$I$70:$AB$73,'[2]2.3'!$I$75:$AB$77,'[2]2.3'!$I$79:$AB$80,'[2]2.3'!$B$39:$B$41,'[2]2.3'!$B$49:$B$50</definedName>
    <definedName name="P2_PROT_4" hidden="1">'[2]4'!$P$8:$BP$9,'[2]4'!$P$11:$BP$14,'[2]4'!$BR$8:$BS$9,'[2]4'!$BR$11:$BS$14,'[2]4'!$F$17:$H$19,'[2]4'!$J$17:$N$19,'[2]4'!$P$17:$BP$19,'[2]4'!$BR$17:$BS$19,'[2]4'!$F$21:$H$21</definedName>
    <definedName name="P2_PROT_I3" hidden="1">'[2]Расчет прибыли'!$C$30:$L$30,'[2]Расчет прибыли'!$C$32:$L$32,'[2]Расчет прибыли'!$C$34:$L$34,'[2]Расчет прибыли'!$A$35:$O$38,'[2]Расчет прибыли'!$M$4:$O$34</definedName>
    <definedName name="P2_SCOPE_22" hidden="1">'[2]2.2'!$J$65:$AM$66,'[2]2.2'!$J$70:$AM$73,'[2]2.2'!$J$75:$AM$77,'[2]2.2'!$J$79:$AM$80,'[2]2.2'!$J$98:$AM$101,'[2]2.2'!$J$103:$AM$105,'[2]2.2'!$J$107:$AM$108,'[2]2.2'!$J$123:$AM$123</definedName>
    <definedName name="P2_SCOPE_CHK2" hidden="1">[5]топливо!$B$148:$M$149,[5]топливо!$B$163:$M$164,[5]топливо!$B$37:$M$39,[5]топливо!$B$169:$M$171,[5]топливо!$B$184:$M$186,[5]топливо!$B$54:$M$56,[5]топливо!$B$68:$M$70,[5]топливо!$B$82:$M$84</definedName>
    <definedName name="P2_SCOPE_CHK2.1" hidden="1">'[2]2.1'!$B$136:$AM$137,'[2]2.1'!$B$150:$AM$151,'[2]2.1'!$B$165:$AM$166,'[2]2.1'!$B$39:$AM$41,'[2]2.1'!$B$171:$AM$173,'[2]2.1'!$B$186:$AM$188,'[2]2.1'!$B$56:$AM$58</definedName>
    <definedName name="P2_SCOPE_CHK2.2" hidden="1">'[2]2.2'!$B$136:$AM$137,'[2]2.2'!$B$150:$AM$151,'[2]2.2'!$B$165:$AM$166,'[2]2.2'!$B$39:$AM$41,'[2]2.2'!$B$171:$AM$173,'[2]2.2'!$B$186:$AM$188,'[2]2.2'!$B$56:$AM$58</definedName>
    <definedName name="P2_SCOPE_CHK2.3" hidden="1">'[2]2.3'!$B$136:$AB$137,'[2]2.3'!$B$150:$AB$151,'[2]2.3'!$B$165:$AB$166,'[2]2.3'!$B$39:$AB$41,'[2]2.3'!$B$171:$AB$173,'[2]2.3'!$B$186:$AB$188,'[2]2.3'!$B$56:$AB$58</definedName>
    <definedName name="P2_T0_Protect" localSheetId="0" hidden="1">'[2]0'!$D$67:$E$67,'[2]0'!#REF!,'[2]0'!#REF!,'[2]0'!$D$75:$G$75,'[2]0'!#REF!,'[2]0'!$G$83:$G$84,'[2]0'!#REF!,'[2]0'!#REF!,'[2]0'!#REF!,'[2]0'!#REF!,'[2]0'!#REF!</definedName>
    <definedName name="P2_T0_Protect" hidden="1">'[2]0'!$D$67:$E$67,'[2]0'!#REF!,'[2]0'!#REF!,'[2]0'!$D$75:$G$75,'[2]0'!#REF!,'[2]0'!$G$83:$G$84,'[2]0'!#REF!,'[2]0'!#REF!,'[2]0'!#REF!,'[2]0'!#REF!,'[2]0'!#REF!</definedName>
    <definedName name="P2_T1_Protect" hidden="1">'[7]1'!$E$96:$L$119,'[7]1'!$G$121:$L$121,'[7]1'!$O$9,'[7]1'!$N$10:$O$31,'[7]1'!$O$33,'[7]1'!$N$34:$O$53,'[7]1'!$O$55,'[7]1'!$N$56:$O$75,'[7]1'!$O$77,'[7]1'!$N$78:$O$87</definedName>
    <definedName name="P2_T12?Data" localSheetId="0" hidden="1">#REF!,#REF!,#REF!,#REF!,#REF!,#REF!,#REF!,#REF!,#REF!,#REF!,#REF!,#REF!</definedName>
    <definedName name="P2_T12?Data" hidden="1">#REF!,#REF!,#REF!,#REF!,#REF!,#REF!,#REF!,#REF!,#REF!,#REF!,#REF!,#REF!</definedName>
    <definedName name="P2_T12?L3.1.x" localSheetId="0" hidden="1">#REF!,#REF!,#REF!,#REF!,#REF!,#REF!,#REF!,#REF!</definedName>
    <definedName name="P2_T12?L3.1.x" hidden="1">#REF!,#REF!,#REF!,#REF!,#REF!,#REF!,#REF!,#REF!</definedName>
    <definedName name="P2_T12?L3.x" localSheetId="0" hidden="1">#REF!,#REF!,#REF!,#REF!,#REF!,#REF!,#REF!,#REF!</definedName>
    <definedName name="P2_T12?L3.x" hidden="1">#REF!,#REF!,#REF!,#REF!,#REF!,#REF!,#REF!,#REF!</definedName>
    <definedName name="P2_T12?unit?ГА" localSheetId="0" hidden="1">#REF!,#REF!,#REF!,#REF!,#REF!,#REF!,#REF!,#REF!</definedName>
    <definedName name="P2_T12?unit?ГА" hidden="1">#REF!,#REF!,#REF!,#REF!,#REF!,#REF!,#REF!,#REF!</definedName>
    <definedName name="P2_T12?unit?ТРУБ" localSheetId="0" hidden="1">#REF!,#REF!,#REF!,#REF!,#REF!,#REF!,#REF!,#REF!</definedName>
    <definedName name="P2_T12?unit?ТРУБ" hidden="1">#REF!,#REF!,#REF!,#REF!,#REF!,#REF!,#REF!,#REF!</definedName>
    <definedName name="P2_T13?unit?ТРУБ" localSheetId="0" hidden="1">#REF!,#REF!,#REF!,#REF!,#REF!,#REF!,#REF!,#REF!</definedName>
    <definedName name="P2_T13?unit?ТРУБ" hidden="1">#REF!,#REF!,#REF!,#REF!,#REF!,#REF!,#REF!,#REF!</definedName>
    <definedName name="P2_T16?item_ext?ЧЕЛ" localSheetId="0" hidden="1">#REF!,#REF!,#REF!,#REF!,#REF!,#REF!,#REF!,#REF!</definedName>
    <definedName name="P2_T16?item_ext?ЧЕЛ" hidden="1">#REF!,#REF!,#REF!,#REF!,#REF!,#REF!,#REF!,#REF!</definedName>
    <definedName name="P2_T16?unit?ТРУБ" localSheetId="0" hidden="1">#REF!,#REF!,#REF!,#REF!,#REF!,#REF!,#REF!,#REF!</definedName>
    <definedName name="P2_T16?unit?ТРУБ" hidden="1">#REF!,#REF!,#REF!,#REF!,#REF!,#REF!,#REF!,#REF!</definedName>
    <definedName name="P2_T16?unit?ЧЕЛ" localSheetId="0" hidden="1">#REF!,#REF!,#REF!,#REF!,#REF!,#REF!,#REF!</definedName>
    <definedName name="P2_T16?unit?ЧЕЛ" hidden="1">#REF!,#REF!,#REF!,#REF!,#REF!,#REF!,#REF!</definedName>
    <definedName name="P2_T2.2?Data" localSheetId="0">#REF!,#REF!,#REF!,#REF!,#REF!,#REF!,#REF!</definedName>
    <definedName name="P2_T2.2?Data">#REF!,#REF!,#REF!,#REF!,#REF!,#REF!,#REF!</definedName>
    <definedName name="P2_T2.2_Protect" localSheetId="0" hidden="1">#REF!,#REF!,#REF!,#REF!,#REF!,#REF!,#REF!,#REF!</definedName>
    <definedName name="P2_T2.2_Protect" hidden="1">#REF!,#REF!,#REF!,#REF!,#REF!,#REF!,#REF!,#REF!</definedName>
    <definedName name="P2_T2?Data" localSheetId="0">'[2]2.1'!$G$69:$AK$72,'[2]2.1'!#REF!,'[2]2.1'!$G$73:$AK$80,'[2]2.1'!#REF!,'[2]2.1'!$G$83:$AK$86,'[2]2.1'!#REF!,'[2]2.1'!$G$87:$AK$94,'[2]2.1'!#REF!,'[2]2.1'!$G$97:$AK$100</definedName>
    <definedName name="P2_T2?Data">'[2]2.1'!$G$69:$AK$72,'[2]2.1'!#REF!,'[2]2.1'!$G$73:$AK$80,'[2]2.1'!#REF!,'[2]2.1'!$G$83:$AK$86,'[2]2.1'!#REF!,'[2]2.1'!$G$87:$AK$94,'[2]2.1'!#REF!,'[2]2.1'!$G$97:$AK$100</definedName>
    <definedName name="P2_T2_2_Protect" localSheetId="0" hidden="1">#REF!,#REF!,#REF!,#REF!,#REF!,#REF!,#REF!,#REF!</definedName>
    <definedName name="P2_T2_2_Protect" hidden="1">#REF!,#REF!,#REF!,#REF!,#REF!,#REF!,#REF!,#REF!</definedName>
    <definedName name="P2_T2_Protect" localSheetId="0" hidden="1">#REF!,#REF!,#REF!,#REF!,#REF!,#REF!,#REF!,#REF!,#REF!</definedName>
    <definedName name="P2_T2_Protect" hidden="1">#REF!,#REF!,#REF!,#REF!,#REF!,#REF!,#REF!,#REF!,#REF!</definedName>
    <definedName name="P2_T3.1?unit?ТРУБ" localSheetId="0">'[7]3.1'!$P$12:$Q$17,'[7]3.1'!$W$12:$X$17,'[7]3.1'!$P$22:$Q$25,'[7]3.1'!$D$29:$E$36,'[7]3.1'!$T$29:$U$36,'[7]3.1'!#REF!,'[7]3.1'!$D$22:$E$25</definedName>
    <definedName name="P2_T3.1?unit?ТРУБ">'[7]3.1'!$P$12:$Q$17,'[7]3.1'!$W$12:$X$17,'[7]3.1'!$P$22:$Q$25,'[7]3.1'!$D$29:$E$36,'[7]3.1'!$T$29:$U$36,'[7]3.1'!#REF!,'[7]3.1'!$D$22:$E$25</definedName>
    <definedName name="P2_T3_2_Protect">'[7]3.2'!$H$34:$I$34,'[7]3.2'!$H$36:$I$36,'[7]3.2'!$H$38:$I$38,'[7]3.2'!$H$40:$I$41,'[7]3.2'!$H$43:$I$44,'[7]3.2'!$D$48:$F$50,'[7]3.2'!$H$48:$I$50,'[7]3.2'!$D$53:$F$53</definedName>
    <definedName name="P2_T5_Protect" localSheetId="0" hidden="1">#REF!,#REF!,#REF!,#REF!,#REF!,#REF!,#REF!,#REF!,#REF!</definedName>
    <definedName name="P2_T5_Protect" hidden="1">#REF!,#REF!,#REF!,#REF!,#REF!,#REF!,#REF!,#REF!,#REF!</definedName>
    <definedName name="P2_T6_Protect" localSheetId="0" hidden="1">#REF!,#REF!,#REF!,#REF!,#REF!,#REF!,#REF!,#REF!,#REF!,#REF!</definedName>
    <definedName name="P2_T6_Protect" hidden="1">#REF!,#REF!,#REF!,#REF!,#REF!,#REF!,#REF!,#REF!,#REF!,#REF!</definedName>
    <definedName name="P2_T9?Data">'[7]9'!$G$5:$H$10,'[7]9'!$G$12:$H$16,'[7]9'!$G$19:$H$22,'[7]9'!$G$25:$H$28,'[7]9'!$G$31:$H$34,'[7]9'!$G$36:$H$41,'[7]9'!$G$44:$H$47,'[7]9'!$G$49:$H$54,'[7]9'!$G$56:$H$61,'[7]9'!$G$63:$H$68,'[7]9'!$G$71:$H$74,'[7]9'!$G$76:$H$77</definedName>
    <definedName name="P20_T16?item_ext?ЧЕЛ" localSheetId="0" hidden="1">#REF!,#REF!,#REF!,#REF!,#REF!,#REF!,#REF!,#REF!</definedName>
    <definedName name="P20_T16?item_ext?ЧЕЛ" hidden="1">#REF!,#REF!,#REF!,#REF!,#REF!,#REF!,#REF!,#REF!</definedName>
    <definedName name="P20_T16?unit?ТРУБ" localSheetId="0" hidden="1">#REF!,#REF!,#REF!,#REF!,#REF!,#REF!,#REF!,#REF!</definedName>
    <definedName name="P20_T16?unit?ТРУБ" hidden="1">#REF!,#REF!,#REF!,#REF!,#REF!,#REF!,#REF!,#REF!</definedName>
    <definedName name="P20_T16?unit?ЧЕЛ" localSheetId="0" hidden="1">#REF!,#REF!,#REF!,#REF!,#REF!,#REF!,#REF!,#REF!</definedName>
    <definedName name="P20_T16?unit?ЧЕЛ" hidden="1">#REF!,#REF!,#REF!,#REF!,#REF!,#REF!,#REF!,#REF!</definedName>
    <definedName name="P21_T16?item_ext?ЧЕЛ" localSheetId="0" hidden="1">#REF!,#REF!,'Приложение 2'!P1_T16?item_ext?ЧЕЛ,'Приложение 2'!P2_T16?item_ext?ЧЕЛ,'Приложение 2'!P3_T16?item_ext?ЧЕЛ,'Приложение 2'!P4_T16?item_ext?ЧЕЛ,'Приложение 2'!P5_T16?item_ext?ЧЕЛ</definedName>
    <definedName name="P21_T16?item_ext?ЧЕЛ" hidden="1">#REF!,#REF!,P1_T16?item_ext?ЧЕЛ,P2_T16?item_ext?ЧЕЛ,P3_T16?item_ext?ЧЕЛ,P4_T16?item_ext?ЧЕЛ,P5_T16?item_ext?ЧЕЛ</definedName>
    <definedName name="P21_T16?unit?ТРУБ" localSheetId="0" hidden="1">#REF!,#REF!,#REF!,#REF!,#REF!,#REF!,#REF!</definedName>
    <definedName name="P21_T16?unit?ТРУБ" hidden="1">#REF!,#REF!,#REF!,#REF!,#REF!,#REF!,#REF!</definedName>
    <definedName name="P21_T16?unit?ЧЕЛ" localSheetId="0" hidden="1">#REF!,'Приложение 2'!P1_T16?unit?ЧЕЛ,'Приложение 2'!P2_T16?unit?ЧЕЛ,'Приложение 2'!P3_T16?unit?ЧЕЛ,'Приложение 2'!P4_T16?unit?ЧЕЛ,'Приложение 2'!P5_T16?unit?ЧЕЛ,'Приложение 2'!P6_T16?unit?ЧЕЛ,'Приложение 2'!P7_T16?unit?ЧЕЛ,'Приложение 2'!P8_T16?unit?ЧЕЛ</definedName>
    <definedName name="P21_T16?unit?ЧЕЛ" hidden="1">#REF!,P1_T16?unit?ЧЕЛ,P2_T16?unit?ЧЕЛ,P3_T16?unit?ЧЕЛ,P4_T16?unit?ЧЕЛ,P5_T16?unit?ЧЕЛ,P6_T16?unit?ЧЕЛ,P7_T16?unit?ЧЕЛ,P8_T16?unit?ЧЕЛ</definedName>
    <definedName name="P22_T16?item_ext?ЧЕЛ" localSheetId="0" hidden="1">'Приложение 2'!P6_T16?item_ext?ЧЕЛ,'Приложение 2'!P7_T16?item_ext?ЧЕЛ,'Приложение 2'!P8_T16?item_ext?ЧЕЛ,'Приложение 2'!P9_T16?item_ext?ЧЕЛ,'Приложение 2'!P10_T16?item_ext?ЧЕЛ,'Приложение 2'!P11_T16?item_ext?ЧЕЛ,'Приложение 2'!P12_T16?item_ext?ЧЕЛ</definedName>
    <definedName name="P22_T16?item_ext?ЧЕЛ" hidden="1">P6_T16?item_ext?ЧЕЛ,P7_T16?item_ext?ЧЕЛ,P8_T16?item_ext?ЧЕЛ,P9_T16?item_ext?ЧЕЛ,P10_T16?item_ext?ЧЕЛ,P11_T16?item_ext?ЧЕЛ,P12_T16?item_ext?ЧЕЛ</definedName>
    <definedName name="P22_T16?unit?ТРУБ" localSheetId="0" hidden="1">#REF!,#REF!,#REF!,#REF!,#REF!,#REF!,#REF!,#REF!</definedName>
    <definedName name="P22_T16?unit?ТРУБ" hidden="1">#REF!,#REF!,#REF!,#REF!,#REF!,#REF!,#REF!,#REF!</definedName>
    <definedName name="P22_T16?unit?ЧЕЛ" localSheetId="0" hidden="1">'Приложение 2'!P9_T16?unit?ЧЕЛ,'Приложение 2'!P10_T16?unit?ЧЕЛ,'Приложение 2'!P11_T16?unit?ЧЕЛ,'Приложение 2'!P12_T16?unit?ЧЕЛ,'Приложение 2'!P13_T16?unit?ЧЕЛ,'Приложение 2'!P14_T16?unit?ЧЕЛ,'Приложение 2'!P15_T16?unit?ЧЕЛ,'Приложение 2'!P16_T16?unit?ЧЕЛ</definedName>
    <definedName name="P22_T16?unit?ЧЕЛ" hidden="1">P9_T16?unit?ЧЕЛ,P10_T16?unit?ЧЕЛ,P11_T16?unit?ЧЕЛ,P12_T16?unit?ЧЕЛ,P13_T16?unit?ЧЕЛ,P14_T16?unit?ЧЕЛ,P15_T16?unit?ЧЕЛ,P16_T16?unit?ЧЕЛ</definedName>
    <definedName name="P23_T16?item_ext?ЧЕЛ" localSheetId="0" hidden="1">'Приложение 2'!P13_T16?item_ext?ЧЕЛ,'Приложение 2'!P14_T16?item_ext?ЧЕЛ,'Приложение 2'!P15_T16?item_ext?ЧЕЛ,'Приложение 2'!P16_T16?item_ext?ЧЕЛ,'Приложение 2'!P17_T16?item_ext?ЧЕЛ,'Приложение 2'!P18_T16?item_ext?ЧЕЛ,'Приложение 2'!P19_T16?item_ext?ЧЕЛ</definedName>
    <definedName name="P23_T16?item_ext?ЧЕЛ" hidden="1">P13_T16?item_ext?ЧЕЛ,P14_T16?item_ext?ЧЕЛ,P15_T16?item_ext?ЧЕЛ,P16_T16?item_ext?ЧЕЛ,P17_T16?item_ext?ЧЕЛ,P18_T16?item_ext?ЧЕЛ,P19_T16?item_ext?ЧЕЛ</definedName>
    <definedName name="P23_T16?unit?ТРУБ" localSheetId="0" hidden="1">#REF!,#REF!,#REF!,#REF!,#REF!,#REF!,#REF!</definedName>
    <definedName name="P23_T16?unit?ТРУБ" hidden="1">#REF!,#REF!,#REF!,#REF!,#REF!,#REF!,#REF!</definedName>
    <definedName name="P24_T16?unit?ТРУБ" localSheetId="0" hidden="1">#REF!,#REF!,#REF!,#REF!,#REF!,#REF!,#REF!,#REF!</definedName>
    <definedName name="P24_T16?unit?ТРУБ" hidden="1">#REF!,#REF!,#REF!,#REF!,#REF!,#REF!,#REF!,#REF!</definedName>
    <definedName name="P25_T16?unit?ТРУБ" localSheetId="0" hidden="1">#REF!,#REF!,#REF!,#REF!,#REF!,#REF!,#REF!,#REF!</definedName>
    <definedName name="P25_T16?unit?ТРУБ" hidden="1">#REF!,#REF!,#REF!,#REF!,#REF!,#REF!,#REF!,#REF!</definedName>
    <definedName name="P26_T16?unit?ТРУБ" localSheetId="0" hidden="1">#REF!,#REF!,#REF!,#REF!,#REF!,#REF!,#REF!,#REF!</definedName>
    <definedName name="P26_T16?unit?ТРУБ" hidden="1">#REF!,#REF!,#REF!,#REF!,#REF!,#REF!,#REF!,#REF!</definedName>
    <definedName name="P27_T16?unit?ТРУБ" localSheetId="0" hidden="1">#REF!,'Приложение 2'!P1_T16?unit?ТРУБ,'Приложение 2'!P2_T16?unit?ТРУБ,'Приложение 2'!P3_T16?unit?ТРУБ,'Приложение 2'!P4_T16?unit?ТРУБ,'Приложение 2'!P5_T16?unit?ТРУБ,'Приложение 2'!P6_T16?unit?ТРУБ,'Приложение 2'!P7_T16?unit?ТРУБ</definedName>
    <definedName name="P27_T16?unit?ТРУБ" hidden="1">#REF!,P1_T16?unit?ТРУБ,P2_T16?unit?ТРУБ,P3_T16?unit?ТРУБ,P4_T16?unit?ТРУБ,P5_T16?unit?ТРУБ,P6_T16?unit?ТРУБ,P7_T16?unit?ТРУБ</definedName>
    <definedName name="P28_T16?unit?ТРУБ" localSheetId="0" hidden="1">'Приложение 2'!P8_T16?unit?ТРУБ,'Приложение 2'!P9_T16?unit?ТРУБ,'Приложение 2'!P10_T16?unit?ТРУБ,'Приложение 2'!P11_T16?unit?ТРУБ,'Приложение 2'!P12_T16?unit?ТРУБ,'Приложение 2'!P13_T16?unit?ТРУБ,'Приложение 2'!P14_T16?unit?ТРУБ,'Приложение 2'!P15_T16?unit?ТРУБ</definedName>
    <definedName name="P28_T16?unit?ТРУБ" hidden="1">P8_T16?unit?ТРУБ,P9_T16?unit?ТРУБ,P10_T16?unit?ТРУБ,P11_T16?unit?ТРУБ,P12_T16?unit?ТРУБ,P13_T16?unit?ТРУБ,P14_T16?unit?ТРУБ,P15_T16?unit?ТРУБ</definedName>
    <definedName name="P29_T16?unit?ТРУБ" localSheetId="0" hidden="1">'Приложение 2'!P16_T16?unit?ТРУБ,'Приложение 2'!P17_T16?unit?ТРУБ,'Приложение 2'!P18_T16?unit?ТРУБ,'Приложение 2'!P19_T16?unit?ТРУБ,'Приложение 2'!P20_T16?unit?ТРУБ,'Приложение 2'!P21_T16?unit?ТРУБ,'Приложение 2'!P22_T16?unit?ТРУБ,'Приложение 2'!P23_T16?unit?ТРУБ</definedName>
    <definedName name="P29_T16?unit?ТРУБ" hidden="1">P16_T16?unit?ТРУБ,P17_T16?unit?ТРУБ,P18_T16?unit?ТРУБ,P19_T16?unit?ТРУБ,P20_T16?unit?ТРУБ,P21_T16?unit?ТРУБ,P22_T16?unit?ТРУБ,P23_T16?unit?ТРУБ</definedName>
    <definedName name="P3_PROT_2" localSheetId="0" hidden="1">[5]топливо!$H$101:$K$103,[5]топливо!$H$105:$K$106,[5]топливо!$H$125:$K$128,[5]топливо!$H$121:$K$121,[5]топливо!$H$150:$K$150,[5]топливо!$N$3:$P$205,[5]топливо!$A$198:$M$205,[5]топливо!$H$130:$K$132,P1_PROT_2</definedName>
    <definedName name="P3_PROT_2" hidden="1">[5]топливо!$H$101:$K$103,[5]топливо!$H$105:$K$106,[5]топливо!$H$125:$K$128,[5]топливо!$H$121:$K$121,[5]топливо!$H$150:$K$150,[5]топливо!$N$3:$P$205,[5]топливо!$A$198:$M$205,[5]топливо!$H$130:$K$132,P1_PROT_2</definedName>
    <definedName name="P3_PROT_21" hidden="1">'[2]2.1'!$AK$75:$AK$77,'[2]2.1'!$AK$79:$AK$80,'[2]2.1'!$J$98:$AM$101,'[2]2.1'!$J$103:$AM$105,'[2]2.1'!$J$107:$AM$108,'[2]2.1'!$J$123:$AM$123,'[2]2.1'!$J$127:$AM$130</definedName>
    <definedName name="P3_PROT_22" hidden="1">'[2]2.2'!$AK$12,'[2]2.2'!$AK$14,'[2]2.2'!$AK$17,'[2]2.2'!$J$12,'[2]2.2'!$J$14,'[2]2.2'!$J$17,'[2]2.2'!$J$19:$J$20,'[2]2.2'!$AK$19:$AK$20,'[2]2.2'!$J$23:$J$24,'[2]2.2'!$AK$23:$AK$24</definedName>
    <definedName name="P3_PROT_23" hidden="1">'[2]2.3'!$I$98:$AB$101,'[2]2.3'!$I$103:$AB$105,'[2]2.3'!$I$107:$AB$108,'[2]2.3'!$I$123:$AB$123,'[2]2.3'!$I$127:$AB$130,'[2]2.3'!$I$132:$AB$134,'[2]2.3'!$I$136:$AB$137</definedName>
    <definedName name="P3_PROT_4" hidden="1">'[2]4'!$J$21:$N$21,'[2]4'!$P$21:$BP$21,'[2]4'!$BR$21:$BS$21,'[2]4'!$F$23:$H$25,'[2]4'!$J$23:$N$25,'[2]4'!$P$23:$BP$25,'[2]4'!$BR$23:$BS$25,'[2]4'!$F$27:$H$28,'[2]4'!$J$27:$N$28</definedName>
    <definedName name="P3_SCOPE_22" hidden="1">'[2]2.2'!$J$127:$AM$130,'[2]2.2'!$J$132:$AM$134,'[2]2.2'!$J$136:$AM$137,'[2]2.2'!$J$152:$AM$152,'[2]2.2'!$A$200:$AT$216,'[2]2.2'!$AN$3:$AT$199,'[2]2.2'!$B$39:$B$41</definedName>
    <definedName name="P3_SCOPE_CHK2.1" hidden="1">'[2]2.1'!$B$70:$AM$72,'[2]2.1'!$B$84:$AM$86,'[2]2.1'!$B$98:$AM$100,'[2]2.1'!$B$112:$AM$114,'[2]2.1'!$B$127:$AM$129,'[2]2.1'!$B$141:$AM$143,'[2]2.1'!$B$156:$AM$158</definedName>
    <definedName name="P3_SCOPE_CHK2.2" hidden="1">'[2]2.2'!$B$70:$AM$72,'[2]2.2'!$B$84:$AM$86,'[2]2.2'!$B$98:$AM$100,'[2]2.2'!$B$112:$AM$114,'[2]2.2'!$B$127:$AM$129,'[2]2.2'!$B$141:$AM$143,'[2]2.2'!$B$156:$AM$158</definedName>
    <definedName name="P3_SCOPE_CHK2.3" hidden="1">'[2]2.3'!$B$70:$AB$72,'[2]2.3'!$B$84:$AB$86,'[2]2.3'!$B$98:$AB$100,'[2]2.3'!$B$112:$AB$114,'[2]2.3'!$B$127:$AB$129,'[2]2.3'!$B$141:$AB$143,'[2]2.3'!$B$156:$AB$158</definedName>
    <definedName name="P3_T0_Protect" localSheetId="0" hidden="1">'[2]0'!$D$100:$G$100,'[2]0'!$D$102:$G$103,'[2]0'!#REF!,'[2]0'!#REF!,'[2]0'!#REF!,'[2]0'!#REF!,'[2]0'!$A$108:$IV$201,'[2]0'!$K$1:$AN$65536,'[2]0'!$D$20:$G$20,'Приложение 2'!P1_T0_Protect</definedName>
    <definedName name="P3_T0_Protect" hidden="1">'[2]0'!$D$100:$G$100,'[2]0'!$D$102:$G$103,'[2]0'!#REF!,'[2]0'!#REF!,'[2]0'!#REF!,'[2]0'!#REF!,'[2]0'!$A$108:$IV$201,'[2]0'!$K$1:$AN$65536,'[2]0'!$D$20:$G$20,P1_T0_Protect</definedName>
    <definedName name="P3_T1_Protect" hidden="1">'[7]1'!$N$89:$O$93,'[7]1'!$O$95,'[7]1'!$N$96:$O$119,'[7]1'!$O$121,'[7]1'!$T$121:$U$121,'[7]1'!$T$95:$U$119,'[7]1'!$T$89:$U$93,'[7]1'!$T$77:$U$87,'[7]1'!$T$55:$U$75</definedName>
    <definedName name="P3_T12?Data" localSheetId="0" hidden="1">#REF!,#REF!,#REF!,#REF!,#REF!,#REF!,#REF!,#REF!,#REF!,#REF!,#REF!,#REF!</definedName>
    <definedName name="P3_T12?Data" hidden="1">#REF!,#REF!,#REF!,#REF!,#REF!,#REF!,#REF!,#REF!,#REF!,#REF!,#REF!,#REF!</definedName>
    <definedName name="P3_T12?L3.1.x" localSheetId="0" hidden="1">#REF!,#REF!,#REF!,#REF!,#REF!,#REF!,#REF!,#REF!</definedName>
    <definedName name="P3_T12?L3.1.x" hidden="1">#REF!,#REF!,#REF!,#REF!,#REF!,#REF!,#REF!,#REF!</definedName>
    <definedName name="P3_T12?L3.x" localSheetId="0" hidden="1">#REF!,#REF!,#REF!,#REF!,#REF!,#REF!,#REF!,#REF!</definedName>
    <definedName name="P3_T12?L3.x" hidden="1">#REF!,#REF!,#REF!,#REF!,#REF!,#REF!,#REF!,#REF!</definedName>
    <definedName name="P3_T12?unit?ГА" localSheetId="0" hidden="1">#REF!,#REF!,#REF!,#REF!,#REF!,#REF!,#REF!,#REF!</definedName>
    <definedName name="P3_T12?unit?ГА" hidden="1">#REF!,#REF!,#REF!,#REF!,#REF!,#REF!,#REF!,#REF!</definedName>
    <definedName name="P3_T12?unit?ТРУБ" localSheetId="0" hidden="1">#REF!,#REF!,#REF!,#REF!,#REF!,#REF!,#REF!,#REF!</definedName>
    <definedName name="P3_T12?unit?ТРУБ" hidden="1">#REF!,#REF!,#REF!,#REF!,#REF!,#REF!,#REF!,#REF!</definedName>
    <definedName name="P3_T16?item_ext?ЧЕЛ" localSheetId="0" hidden="1">#REF!,#REF!,#REF!,#REF!,#REF!,#REF!,#REF!,#REF!</definedName>
    <definedName name="P3_T16?item_ext?ЧЕЛ" hidden="1">#REF!,#REF!,#REF!,#REF!,#REF!,#REF!,#REF!,#REF!</definedName>
    <definedName name="P3_T16?unit?ТРУБ" localSheetId="0" hidden="1">#REF!,#REF!,#REF!,#REF!,#REF!,#REF!,#REF!</definedName>
    <definedName name="P3_T16?unit?ТРУБ" hidden="1">#REF!,#REF!,#REF!,#REF!,#REF!,#REF!,#REF!</definedName>
    <definedName name="P3_T16?unit?ЧЕЛ" localSheetId="0" hidden="1">#REF!,#REF!,#REF!,#REF!,#REF!,#REF!,#REF!,#REF!</definedName>
    <definedName name="P3_T16?unit?ЧЕЛ" hidden="1">#REF!,#REF!,#REF!,#REF!,#REF!,#REF!,#REF!,#REF!</definedName>
    <definedName name="P3_T2.2?Data" localSheetId="0">#REF!,#REF!,#REF!,#REF!,#REF!,#REF!,#REF!</definedName>
    <definedName name="P3_T2.2?Data">#REF!,#REF!,#REF!,#REF!,#REF!,#REF!,#REF!</definedName>
    <definedName name="P3_T2.2_Protect" localSheetId="0" hidden="1">#REF!,#REF!,#REF!,#REF!,#REF!,#REF!,#REF!</definedName>
    <definedName name="P3_T2.2_Protect" hidden="1">#REF!,#REF!,#REF!,#REF!,#REF!,#REF!,#REF!</definedName>
    <definedName name="P3_T2?Data" localSheetId="0">'[2]2.1'!#REF!,'[2]2.1'!$G$101:$AK$108,'[2]2.1'!#REF!,'[2]2.1'!$G$110:$AK$114,'[2]2.1'!#REF!,'[2]2.1'!$G$115:$AK$122,'[2]2.1'!#REF!,'[2]2.1'!$G$123:$AK$123</definedName>
    <definedName name="P3_T2?Data">'[2]2.1'!#REF!,'[2]2.1'!$G$101:$AK$108,'[2]2.1'!#REF!,'[2]2.1'!$G$110:$AK$114,'[2]2.1'!#REF!,'[2]2.1'!$G$115:$AK$122,'[2]2.1'!#REF!,'[2]2.1'!$G$123:$AK$123</definedName>
    <definedName name="P3_T2_2_Protect" localSheetId="0" hidden="1">#REF!,#REF!,#REF!,#REF!,#REF!,#REF!,#REF!</definedName>
    <definedName name="P3_T2_2_Protect" hidden="1">#REF!,#REF!,#REF!,#REF!,#REF!,#REF!,#REF!</definedName>
    <definedName name="P3_T2_Protect" localSheetId="0" hidden="1">#REF!,#REF!,#REF!,#REF!,#REF!,#REF!,#REF!,#REF!</definedName>
    <definedName name="P3_T2_Protect" hidden="1">#REF!,#REF!,#REF!,#REF!,#REF!,#REF!,#REF!,#REF!</definedName>
    <definedName name="P3_T3.1?unit?ТРУБ" localSheetId="0">'[7]3.1'!$P$29:$Q$36,'[7]3.1'!$W$22:$X$25,'[7]3.1'!#REF!,'[7]3.1'!$L$22:$M$25,'[7]3.1'!$T$12:$U$17</definedName>
    <definedName name="P3_T3.1?unit?ТРУБ">'[7]3.1'!$P$29:$Q$36,'[7]3.1'!$W$22:$X$25,'[7]3.1'!#REF!,'[7]3.1'!$L$22:$M$25,'[7]3.1'!$T$12:$U$17</definedName>
    <definedName name="P3_T3_2_Protect">'[7]3.2'!$D$55:$F$55,'[7]3.2'!$H$53:$I$53,'[7]3.2'!$H$55:$I$55,'[7]3.2'!$K$48:$K$50,'[7]3.2'!$K$53,'[7]3.2'!$K$55,'[7]3.2'!$M$9:$O$10,'[7]3.2'!$M$12:$O$15,'[7]3.2'!$M$17:$O$23</definedName>
    <definedName name="P4_PROT_21" hidden="1">'[2]2.1'!$J$132:$AM$134,'[2]2.1'!$J$136:$AM$137,'[2]2.1'!$J$152:$AM$152,'[2]2.1'!$A$200:$AQ$210,'[2]2.1'!$AN$3:$AQ$199,'[2]2.1'!$B$39:$B$41,'[2]2.1'!$B$49:$B$50</definedName>
    <definedName name="P4_PROT_22" hidden="1">'[2]2.2'!$J$29:$J$30,'[2]2.2'!$J$33,'[2]2.2'!$AK$29:$AK$30,'[2]2.2'!$AK$33,'[2]2.2'!$J$56:$J$59,'[2]2.2'!$AK$56:$AK$59,'[2]2.2'!$J$61:$J$63,'[2]2.2'!$J$65:$J$66,'[2]2.2'!$AK$61:$AK$63</definedName>
    <definedName name="P4_PROT_4" hidden="1">'[2]4'!$P$27:$BP$28,'[2]4'!$BR$27:$BS$28,'[2]4'!$F$30:$H$30,'[2]4'!$J$30:$N$30,'[2]4'!$P$30:$BP$30,'[2]4'!$BR$30:$BS$30,'[2]4'!$F$10:$BS$10,'[2]4'!$F$11:$K$12,'[2]4'!$F$14:$K$14</definedName>
    <definedName name="P4_T12?Data" localSheetId="0" hidden="1">#REF!,#REF!,#REF!,#REF!,#REF!,#REF!,#REF!,#REF!,#REF!,#REF!,#REF!,#REF!,#REF!</definedName>
    <definedName name="P4_T12?Data" hidden="1">#REF!,#REF!,#REF!,#REF!,#REF!,#REF!,#REF!,#REF!,#REF!,#REF!,#REF!,#REF!,#REF!</definedName>
    <definedName name="P4_T12?L3.1.x" localSheetId="0" hidden="1">#REF!,#REF!,#REF!,#REF!,#REF!,#REF!,#REF!,#REF!</definedName>
    <definedName name="P4_T12?L3.1.x" hidden="1">#REF!,#REF!,#REF!,#REF!,#REF!,#REF!,#REF!,#REF!</definedName>
    <definedName name="P4_T12?L3.x" localSheetId="0" hidden="1">#REF!,#REF!,#REF!,#REF!,#REF!,#REF!,#REF!,#REF!</definedName>
    <definedName name="P4_T12?L3.x" hidden="1">#REF!,#REF!,#REF!,#REF!,#REF!,#REF!,#REF!,#REF!</definedName>
    <definedName name="P4_T12?unit?ГА" localSheetId="0" hidden="1">#REF!,#REF!,#REF!,#REF!,#REF!,#REF!,#REF!,#REF!</definedName>
    <definedName name="P4_T12?unit?ГА" hidden="1">#REF!,#REF!,#REF!,#REF!,#REF!,#REF!,#REF!,#REF!</definedName>
    <definedName name="P4_T12?unit?ТРУБ" localSheetId="0" hidden="1">#REF!,#REF!,#REF!,#REF!,#REF!,#REF!,#REF!,#REF!</definedName>
    <definedName name="P4_T12?unit?ТРУБ" hidden="1">#REF!,#REF!,#REF!,#REF!,#REF!,#REF!,#REF!,#REF!</definedName>
    <definedName name="P4_T16?item_ext?ЧЕЛ" localSheetId="0" hidden="1">#REF!,#REF!,#REF!,#REF!,#REF!,#REF!,#REF!</definedName>
    <definedName name="P4_T16?item_ext?ЧЕЛ" hidden="1">#REF!,#REF!,#REF!,#REF!,#REF!,#REF!,#REF!</definedName>
    <definedName name="P4_T16?unit?ТРУБ" localSheetId="0" hidden="1">#REF!,#REF!,#REF!,#REF!,#REF!,#REF!,#REF!,#REF!</definedName>
    <definedName name="P4_T16?unit?ТРУБ" hidden="1">#REF!,#REF!,#REF!,#REF!,#REF!,#REF!,#REF!,#REF!</definedName>
    <definedName name="P4_T16?unit?ЧЕЛ" localSheetId="0" hidden="1">#REF!,#REF!,#REF!,#REF!,#REF!,#REF!,#REF!,#REF!</definedName>
    <definedName name="P4_T16?unit?ЧЕЛ" hidden="1">#REF!,#REF!,#REF!,#REF!,#REF!,#REF!,#REF!,#REF!</definedName>
    <definedName name="P4_T2.2_Protect" localSheetId="0" hidden="1">#REF!,#REF!,#REF!,#REF!,#REF!,#REF!,#REF!,#REF!</definedName>
    <definedName name="P4_T2.2_Protect" hidden="1">#REF!,#REF!,#REF!,#REF!,#REF!,#REF!,#REF!,#REF!</definedName>
    <definedName name="P4_T2?Data" localSheetId="0">'[2]2.1'!#REF!,'[2]2.1'!$G$126:$AK$129,'[2]2.1'!#REF!,'[2]2.1'!$G$130:$AK$137,'[2]2.1'!#REF!,'[2]2.1'!$G$139:$AK$143,'[2]2.1'!#REF!,'[2]2.1'!$G$144:$AK$151</definedName>
    <definedName name="P4_T2?Data">'[2]2.1'!#REF!,'[2]2.1'!$G$126:$AK$129,'[2]2.1'!#REF!,'[2]2.1'!$G$130:$AK$137,'[2]2.1'!#REF!,'[2]2.1'!$G$139:$AK$143,'[2]2.1'!#REF!,'[2]2.1'!$G$144:$AK$151</definedName>
    <definedName name="P4_T2_2_Protect" localSheetId="0" hidden="1">#REF!,#REF!,#REF!,#REF!,#REF!,#REF!,#REF!,#REF!</definedName>
    <definedName name="P4_T2_2_Protect" hidden="1">#REF!,#REF!,#REF!,#REF!,#REF!,#REF!,#REF!,#REF!</definedName>
    <definedName name="P4_T2_Protect">'[7]2'!$M$49:$N$53,'[7]2'!$M$56:$N$58,'[7]2'!$M$60:$N$68,'[7]2'!$M$70:$N$70,'[7]2'!$M$73:$N$76,'[7]2'!$M$78:$N$85,'[7]2'!$M$87:$N$88,'[7]2'!$P$26,'[7]2'!$S$13,'[7]2'!$Q$14</definedName>
    <definedName name="P4_T3_2_Protect">'[7]3.2'!$M$27:$O$28,'[7]3.2'!$M$30:$O$32,'[7]3.2'!$M$34:$O$34,'[7]3.2'!$M$36:$O$36,'[7]3.2'!$M$38:$O$38,'[7]3.2'!$M$40:$O$41,'[7]3.2'!$M$43:$O$44,'[7]3.2'!$M$48:$O$50</definedName>
    <definedName name="P5_PROT_21" hidden="1">'[2]2.1'!$J$9:$J$10,'[2]2.1'!$J$12,'[2]2.1'!$J$14,'[2]2.1'!$J$17,'[2]2.1'!$J$19:$J$20,'[2]2.1'!$J$23:$J$24,'[2]2.1'!$J$29:$J$30,'[2]2.1'!$J$33,'[2]2.1'!$J$28:$AM$28</definedName>
    <definedName name="P5_PROT_22" localSheetId="0" hidden="1">'[2]2.2'!$AK$65:$AK$66,'[2]2.2'!$J$70:$J$73,'[2]2.2'!$J$75:$J$77,'[2]2.2'!$J$79:$J$80,'[2]2.2'!$AK$70:$AK$73,'[2]2.2'!$J$28:$AM$28,'[2]2.2'!$AK$75:$AK$77,P1_PROT_22,P2_PROT_22</definedName>
    <definedName name="P5_PROT_22" hidden="1">'[2]2.2'!$AK$65:$AK$66,'[2]2.2'!$J$70:$J$73,'[2]2.2'!$J$75:$J$77,'[2]2.2'!$J$79:$J$80,'[2]2.2'!$AK$70:$AK$73,'[2]2.2'!$J$28:$AM$28,'[2]2.2'!$AK$75:$AK$77,P1_PROT_22,P2_PROT_22</definedName>
    <definedName name="P5_T12?Data" localSheetId="0" hidden="1">#REF!,#REF!,#REF!,#REF!,#REF!,#REF!,#REF!,#REF!,#REF!,#REF!,#REF!,#REF!,#REF!</definedName>
    <definedName name="P5_T12?Data" hidden="1">#REF!,#REF!,#REF!,#REF!,#REF!,#REF!,#REF!,#REF!,#REF!,#REF!,#REF!,#REF!,#REF!</definedName>
    <definedName name="P5_T12?L3.1.x" localSheetId="0" hidden="1">#REF!,#REF!,#REF!,#REF!,#REF!,#REF!,#REF!,#REF!</definedName>
    <definedName name="P5_T12?L3.1.x" hidden="1">#REF!,#REF!,#REF!,#REF!,#REF!,#REF!,#REF!,#REF!</definedName>
    <definedName name="P5_T12?L3.x" localSheetId="0" hidden="1">#REF!,#REF!,#REF!,#REF!,#REF!,#REF!,#REF!,#REF!</definedName>
    <definedName name="P5_T12?L3.x" hidden="1">#REF!,#REF!,#REF!,#REF!,#REF!,#REF!,#REF!,#REF!</definedName>
    <definedName name="P5_T12?unit?ГА" localSheetId="0" hidden="1">#REF!,#REF!,#REF!,#REF!,#REF!,#REF!,#REF!,#REF!</definedName>
    <definedName name="P5_T12?unit?ГА" hidden="1">#REF!,#REF!,#REF!,#REF!,#REF!,#REF!,#REF!,#REF!</definedName>
    <definedName name="P5_T12?unit?ТРУБ" localSheetId="0" hidden="1">#REF!,#REF!,#REF!,#REF!,#REF!,#REF!,#REF!,#REF!</definedName>
    <definedName name="P5_T12?unit?ТРУБ" hidden="1">#REF!,#REF!,#REF!,#REF!,#REF!,#REF!,#REF!,#REF!</definedName>
    <definedName name="P5_T16?item_ext?ЧЕЛ" localSheetId="0" hidden="1">#REF!,#REF!,#REF!,#REF!,#REF!,#REF!,#REF!,#REF!</definedName>
    <definedName name="P5_T16?item_ext?ЧЕЛ" hidden="1">#REF!,#REF!,#REF!,#REF!,#REF!,#REF!,#REF!,#REF!</definedName>
    <definedName name="P5_T16?unit?ТРУБ" localSheetId="0" hidden="1">#REF!,#REF!,#REF!,#REF!,#REF!,#REF!,#REF!</definedName>
    <definedName name="P5_T16?unit?ТРУБ" hidden="1">#REF!,#REF!,#REF!,#REF!,#REF!,#REF!,#REF!</definedName>
    <definedName name="P5_T16?unit?ЧЕЛ" localSheetId="0" hidden="1">#REF!,#REF!,#REF!,#REF!,#REF!,#REF!,#REF!,#REF!</definedName>
    <definedName name="P5_T16?unit?ЧЕЛ" hidden="1">#REF!,#REF!,#REF!,#REF!,#REF!,#REF!,#REF!,#REF!</definedName>
    <definedName name="P5_T2.2_Protect" localSheetId="0" hidden="1">#REF!,#REF!,#REF!,#REF!,#REF!,#REF!,#REF!</definedName>
    <definedName name="P5_T2.2_Protect" hidden="1">#REF!,#REF!,#REF!,#REF!,#REF!,#REF!,#REF!</definedName>
    <definedName name="P5_T2?Data" localSheetId="0">'[2]2.1'!#REF!,'[2]2.1'!$G$152:$AK$152,'[2]2.1'!#REF!,'[2]2.1'!$G$154:$AK$158,'[2]2.1'!#REF!,'[2]2.1'!$G$159:$AK$166,'[2]2.1'!#REF!,'[2]2.1'!$G$167:$AK$167</definedName>
    <definedName name="P5_T2?Data">'[2]2.1'!#REF!,'[2]2.1'!$G$152:$AK$152,'[2]2.1'!#REF!,'[2]2.1'!$G$154:$AK$158,'[2]2.1'!#REF!,'[2]2.1'!$G$159:$AK$166,'[2]2.1'!#REF!,'[2]2.1'!$G$167:$AK$167</definedName>
    <definedName name="P5_T2_2_Protect" localSheetId="0" hidden="1">#REF!,#REF!,#REF!,#REF!,#REF!,#REF!,#REF!</definedName>
    <definedName name="P5_T2_2_Protect" hidden="1">#REF!,#REF!,#REF!,#REF!,#REF!,#REF!,#REF!</definedName>
    <definedName name="P5_T2_Protect">'[7]2'!$C$90:$E$91,'[7]2'!$G$90:$I$91,'[7]2'!$K$90:$K$91,'[7]2'!$M$90:$N$91,'[7]2'!$Q$90:$S$91,'[7]2'!$U$90:$W$91,'[7]2'!$Y$87:$Z$91,'[7]2'!$AB$90:$AB$91,'[7]2'!$AD$90:$AE$91</definedName>
    <definedName name="P5_T3_2_Protect">'[7]3.2'!$M$53:$O$53,'[7]3.2'!$M$55:$O$55,'[7]3.2'!$Q$9:$Q$10,'[7]3.2'!$Q$12:$Q$15,'[7]3.2'!$Q$17:$Q$23,'[7]3.2'!$Q$27:$Q$28,'[7]3.2'!$Q$30:$Q$32,'[7]3.2'!$Q$34,'[7]3.2'!$Q$36</definedName>
    <definedName name="P6_T12?Data" localSheetId="0" hidden="1">#REF!,#REF!,#REF!,#REF!,#REF!,#REF!,#REF!,#REF!,#REF!,#REF!,#REF!,#REF!,#REF!</definedName>
    <definedName name="P6_T12?Data" hidden="1">#REF!,#REF!,#REF!,#REF!,#REF!,#REF!,#REF!,#REF!,#REF!,#REF!,#REF!,#REF!,#REF!</definedName>
    <definedName name="P6_T12?L3.1.x" localSheetId="0" hidden="1">#REF!,#REF!,#REF!,#REF!,#REF!,#REF!,#REF!,#REF!</definedName>
    <definedName name="P6_T12?L3.1.x" hidden="1">#REF!,#REF!,#REF!,#REF!,#REF!,#REF!,#REF!,#REF!</definedName>
    <definedName name="P6_T12?L3.x" localSheetId="0" hidden="1">#REF!,#REF!,#REF!,#REF!,#REF!,#REF!,#REF!,#REF!</definedName>
    <definedName name="P6_T12?L3.x" hidden="1">#REF!,#REF!,#REF!,#REF!,#REF!,#REF!,#REF!,#REF!</definedName>
    <definedName name="P6_T12?unit?ГА" localSheetId="0" hidden="1">#REF!,#REF!,#REF!,#REF!,#REF!,#REF!,#REF!,#REF!</definedName>
    <definedName name="P6_T12?unit?ГА" hidden="1">#REF!,#REF!,#REF!,#REF!,#REF!,#REF!,#REF!,#REF!</definedName>
    <definedName name="P6_T12?unit?ТРУБ" localSheetId="0" hidden="1">#REF!,#REF!,#REF!,#REF!,#REF!,#REF!,#REF!,#REF!</definedName>
    <definedName name="P6_T12?unit?ТРУБ" hidden="1">#REF!,#REF!,#REF!,#REF!,#REF!,#REF!,#REF!,#REF!</definedName>
    <definedName name="P6_T16?item_ext?ЧЕЛ" localSheetId="0" hidden="1">#REF!,#REF!,#REF!,#REF!,#REF!,#REF!,#REF!</definedName>
    <definedName name="P6_T16?item_ext?ЧЕЛ" hidden="1">#REF!,#REF!,#REF!,#REF!,#REF!,#REF!,#REF!</definedName>
    <definedName name="P6_T16?unit?ТРУБ" localSheetId="0" hidden="1">#REF!,#REF!,#REF!,#REF!,#REF!,#REF!,#REF!,#REF!</definedName>
    <definedName name="P6_T16?unit?ТРУБ" hidden="1">#REF!,#REF!,#REF!,#REF!,#REF!,#REF!,#REF!,#REF!</definedName>
    <definedName name="P6_T16?unit?ЧЕЛ" localSheetId="0" hidden="1">#REF!,#REF!,#REF!,#REF!,#REF!,#REF!,#REF!,#REF!</definedName>
    <definedName name="P6_T16?unit?ЧЕЛ" hidden="1">#REF!,#REF!,#REF!,#REF!,#REF!,#REF!,#REF!,#REF!</definedName>
    <definedName name="P6_T2.2_Protect" localSheetId="0" hidden="1">#REF!,#REF!,#REF!,#REF!,#REF!,#REF!,#REF!</definedName>
    <definedName name="P6_T2.2_Protect" hidden="1">#REF!,#REF!,#REF!,#REF!,#REF!,#REF!,#REF!</definedName>
    <definedName name="P6_T2?Data" localSheetId="0">'[2]2.1'!#REF!,'[2]2.1'!$G$169:$AK$173,'[2]2.1'!#REF!,'[2]2.1'!$G$174:$AK$181,'[2]2.1'!#REF!,'[2]2.1'!$G$182:$AK$182,'[2]2.1'!#REF!,'[2]2.1'!$G$185:$AK$188</definedName>
    <definedName name="P6_T2?Data">'[2]2.1'!#REF!,'[2]2.1'!$G$169:$AK$173,'[2]2.1'!#REF!,'[2]2.1'!$G$174:$AK$181,'[2]2.1'!#REF!,'[2]2.1'!$G$182:$AK$182,'[2]2.1'!#REF!,'[2]2.1'!$G$185:$AK$188</definedName>
    <definedName name="P6_T2_2_Protect" localSheetId="0" hidden="1">#REF!,#REF!,#REF!,#REF!,#REF!,#REF!,#REF!</definedName>
    <definedName name="P6_T2_2_Protect" hidden="1">#REF!,#REF!,#REF!,#REF!,#REF!,#REF!,#REF!</definedName>
    <definedName name="P6_T2_Protect">'[7]2'!$AH$90:$AJ$91,'[7]2'!$Q$17,'[7]2'!$Q$19,'[7]2'!$S$19,'[7]2'!$S$21,'[7]2'!$Q$24:$Q$25,'[7]2'!$S$28,'[7]2'!$Q$30:$S$30,'[7]2'!$Q$31:$Q$32,'[7]2'!$S$31:$S$32,'[7]2'!$Q$34:$Q$38</definedName>
    <definedName name="P6_T3_2_Protect">'[7]3.2'!$Q$38,'[7]3.2'!$Q$40:$Q$41,'[7]3.2'!$Q$43:$Q$44,'[7]3.2'!$S$9:$X$10,'[7]3.2'!$S$12:$X$15,'[7]3.2'!$S$17:$X$23,'[7]3.2'!$S$27:$X$28,'[7]3.2'!$S$30:$X$32</definedName>
    <definedName name="P7_T12?Data" localSheetId="0" hidden="1">#REF!,#REF!,#REF!,#REF!,#REF!,#REF!,#REF!,'Приложение 2'!P1_T12?Data,'Приложение 2'!P2_T12?Data,'Приложение 2'!P3_T12?Data,'Приложение 2'!P4_T12?Data,'Приложение 2'!P5_T12?Data</definedName>
    <definedName name="P7_T12?Data" hidden="1">#REF!,#REF!,#REF!,#REF!,#REF!,#REF!,#REF!,P1_T12?Data,P2_T12?Data,P3_T12?Data,P4_T12?Data,P5_T12?Data</definedName>
    <definedName name="P7_T12?L3.1.x" localSheetId="0" hidden="1">#REF!,#REF!,#REF!,#REF!,#REF!,#REF!,#REF!,#REF!</definedName>
    <definedName name="P7_T12?L3.1.x" hidden="1">#REF!,#REF!,#REF!,#REF!,#REF!,#REF!,#REF!,#REF!</definedName>
    <definedName name="P7_T12?L3.x" localSheetId="0" hidden="1">#REF!,#REF!,#REF!,#REF!,#REF!,#REF!,#REF!,#REF!</definedName>
    <definedName name="P7_T12?L3.x" hidden="1">#REF!,#REF!,#REF!,#REF!,#REF!,#REF!,#REF!,#REF!</definedName>
    <definedName name="P7_T12?unit?ГА" localSheetId="0" hidden="1">#REF!,#REF!,#REF!,#REF!,#REF!,#REF!,#REF!,#REF!</definedName>
    <definedName name="P7_T12?unit?ГА" hidden="1">#REF!,#REF!,#REF!,#REF!,#REF!,#REF!,#REF!,#REF!</definedName>
    <definedName name="P7_T12?unit?ТРУБ" localSheetId="0" hidden="1">#REF!,#REF!,#REF!,#REF!,#REF!,#REF!,#REF!,#REF!</definedName>
    <definedName name="P7_T12?unit?ТРУБ" hidden="1">#REF!,#REF!,#REF!,#REF!,#REF!,#REF!,#REF!,#REF!</definedName>
    <definedName name="P7_T16?item_ext?ЧЕЛ" localSheetId="0" hidden="1">#REF!,#REF!,#REF!,#REF!,#REF!,#REF!,#REF!</definedName>
    <definedName name="P7_T16?item_ext?ЧЕЛ" hidden="1">#REF!,#REF!,#REF!,#REF!,#REF!,#REF!,#REF!</definedName>
    <definedName name="P7_T16?unit?ТРУБ" localSheetId="0" hidden="1">#REF!,#REF!,#REF!,#REF!,#REF!,#REF!,#REF!,#REF!</definedName>
    <definedName name="P7_T16?unit?ТРУБ" hidden="1">#REF!,#REF!,#REF!,#REF!,#REF!,#REF!,#REF!,#REF!</definedName>
    <definedName name="P7_T16?unit?ЧЕЛ" localSheetId="0" hidden="1">#REF!,#REF!,#REF!,#REF!,#REF!,#REF!,#REF!,#REF!</definedName>
    <definedName name="P7_T16?unit?ЧЕЛ" hidden="1">#REF!,#REF!,#REF!,#REF!,#REF!,#REF!,#REF!,#REF!</definedName>
    <definedName name="P7_T2.1_Protect" localSheetId="0" hidden="1">#REF!,#REF!,#REF!,#REF!,#REF!,P1_T2.1_Protect,P2_T2.1_Protect,P3_T2.1_Protect</definedName>
    <definedName name="P7_T2.1_Protect" hidden="1">#REF!,#REF!,#REF!,#REF!,#REF!,P1_T2.1_Protect,P2_T2.1_Protect,P3_T2.1_Protect</definedName>
    <definedName name="P7_T2?Data" localSheetId="0">'[2]2.1'!#REF!,'[2]2.1'!$G$189:$AK$196,'[2]2.1'!#REF!,'[2]2.1'!$G$198:$AK$198,'[2]2.1'!#REF!,'[2]2.1'!$G$8:$AK$41,'Приложение 2'!P1_T2?Data,'Приложение 2'!P2_T2?Data,'Приложение 2'!P3_T2?Data,'Приложение 2'!P4_T2?Data</definedName>
    <definedName name="P7_T2?Data">'[2]2.1'!#REF!,'[2]2.1'!$G$189:$AK$196,'[2]2.1'!#REF!,'[2]2.1'!$G$198:$AK$198,'[2]2.1'!#REF!,'[2]2.1'!$G$8:$AK$41,P1_T2?Data,P2_T2?Data,P3_T2?Data,P4_T2?Data</definedName>
    <definedName name="P7_T2_1_Protect" localSheetId="0" hidden="1">#REF!,#REF!,#REF!,#REF!,#REF!,P1_T2_1_Protect,P2_T2_1_Protect,P3_T2_1_Protect</definedName>
    <definedName name="P7_T2_1_Protect" hidden="1">#REF!,#REF!,#REF!,#REF!,#REF!,P1_T2_1_Protect,P2_T2_1_Protect,P3_T2_1_Protect</definedName>
    <definedName name="P7_T2_2_Protect" localSheetId="0" hidden="1">#REF!,#REF!,#REF!,#REF!,#REF!,'Приложение 2'!P1_T2_2_Protect,'Приложение 2'!P2_T2_2_Protect,'Приложение 2'!P3_T2_2_Protect</definedName>
    <definedName name="P7_T2_2_Protect" hidden="1">#REF!,#REF!,#REF!,#REF!,#REF!,P1_T2_2_Protect,P2_T2_2_Protect,P3_T2_2_Protect</definedName>
    <definedName name="P7_T2_Protect" hidden="1">'[7]2'!$R$38,'[7]2'!$S$34:$S$38,'[7]2'!$S$41:$S$44,'[7]2'!$Q$45:$S$45,'[7]2'!$R$47,'[7]2'!$Q$49:$Q$53,'[7]2'!$S$49:$S$53,'[7]2'!$Q$56:$Q$58,'[7]2'!$S$56:$S$58,'[7]2'!$Q$60:$Q$68</definedName>
    <definedName name="P7_T3_2_Protect">'[7]3.2'!$S$34:$X$34,'[7]3.2'!$S$36:$X$36,'[7]3.2'!$S$38:$X$38,'[7]3.2'!$S$40:$X$41,'[7]3.2'!$S$43:$X$44,'[7]3.2'!$Q$48:$X$50,'[7]3.2'!$Q$53:$X$53,'[7]3.2'!$Q$55:$X$55</definedName>
    <definedName name="P8_T12?L3.1.x" localSheetId="0" hidden="1">#REF!,#REF!,#REF!,#REF!,#REF!,#REF!,#REF!,#REF!</definedName>
    <definedName name="P8_T12?L3.1.x" hidden="1">#REF!,#REF!,#REF!,#REF!,#REF!,#REF!,#REF!,#REF!</definedName>
    <definedName name="P8_T12?L3.x" localSheetId="0" hidden="1">#REF!,#REF!,#REF!,#REF!,#REF!,#REF!,#REF!,#REF!</definedName>
    <definedName name="P8_T12?L3.x" hidden="1">#REF!,#REF!,#REF!,#REF!,#REF!,#REF!,#REF!,#REF!</definedName>
    <definedName name="P8_T12?unit?ГА" localSheetId="0" hidden="1">#REF!,#REF!,#REF!,#REF!,#REF!,#REF!,#REF!,#REF!</definedName>
    <definedName name="P8_T12?unit?ГА" hidden="1">#REF!,#REF!,#REF!,#REF!,#REF!,#REF!,#REF!,#REF!</definedName>
    <definedName name="P8_T12?unit?ТРУБ" localSheetId="0" hidden="1">#REF!,#REF!,#REF!,#REF!,#REF!,#REF!,#REF!,#REF!</definedName>
    <definedName name="P8_T12?unit?ТРУБ" hidden="1">#REF!,#REF!,#REF!,#REF!,#REF!,#REF!,#REF!,#REF!</definedName>
    <definedName name="P8_T16?item_ext?ЧЕЛ" localSheetId="0" hidden="1">#REF!,#REF!,#REF!,#REF!,#REF!,#REF!,#REF!,#REF!</definedName>
    <definedName name="P8_T16?item_ext?ЧЕЛ" hidden="1">#REF!,#REF!,#REF!,#REF!,#REF!,#REF!,#REF!,#REF!</definedName>
    <definedName name="P8_T16?unit?ТРУБ" localSheetId="0" hidden="1">#REF!,#REF!,#REF!,#REF!,#REF!,#REF!,#REF!,#REF!</definedName>
    <definedName name="P8_T16?unit?ТРУБ" hidden="1">#REF!,#REF!,#REF!,#REF!,#REF!,#REF!,#REF!,#REF!</definedName>
    <definedName name="P8_T16?unit?ЧЕЛ" localSheetId="0" hidden="1">#REF!,#REF!,#REF!,#REF!,#REF!,#REF!,#REF!,#REF!</definedName>
    <definedName name="P8_T16?unit?ЧЕЛ" hidden="1">#REF!,#REF!,#REF!,#REF!,#REF!,#REF!,#REF!,#REF!</definedName>
    <definedName name="P8_T2_Protect" hidden="1">'[7]2'!$S$60:$S$68,'[7]2'!$Q$70,'[7]2'!$S$70,'[7]2'!$Q$73:$Q$76,'[7]2'!$R$74,'[7]2'!$S$73:$S$76,'[7]2'!$Q$78:$Q$85,'[7]2'!$S$78:$S$85,'[7]2'!$Q$87:$Q$88,'[7]2'!$S$87:$S$88</definedName>
    <definedName name="P8_T3_2_Protect">'[7]3.2'!$Z$35:$AB$35,'[7]3.2'!$Z$39:$AB$39,'[7]3.2'!$Z$51:$AB$51,'[7]3.2'!$Z$54:$AB$55,'[7]3.2'!$AD$9:$AE$9,'[7]3.2'!$AD$24:$AE$28,'[7]3.2'!$AD$32:$AE$32</definedName>
    <definedName name="P9_T12?L3.1.x" localSheetId="0" hidden="1">#REF!,#REF!,#REF!,#REF!,#REF!,#REF!,#REF!,#REF!</definedName>
    <definedName name="P9_T12?L3.1.x" hidden="1">#REF!,#REF!,#REF!,#REF!,#REF!,#REF!,#REF!,#REF!</definedName>
    <definedName name="P9_T12?L3.x" localSheetId="0" hidden="1">#REF!,#REF!,#REF!,#REF!,#REF!,#REF!,#REF!,#REF!</definedName>
    <definedName name="P9_T12?L3.x" hidden="1">#REF!,#REF!,#REF!,#REF!,#REF!,#REF!,#REF!,#REF!</definedName>
    <definedName name="P9_T12?unit?ГА" localSheetId="0" hidden="1">#REF!,#REF!,#REF!,#REF!,#REF!,#REF!,#REF!,#REF!</definedName>
    <definedName name="P9_T12?unit?ГА" hidden="1">#REF!,#REF!,#REF!,#REF!,#REF!,#REF!,#REF!,#REF!</definedName>
    <definedName name="P9_T12?unit?ТРУБ" localSheetId="0" hidden="1">#REF!,#REF!,#REF!,#REF!,#REF!,#REF!,#REF!,#REF!</definedName>
    <definedName name="P9_T12?unit?ТРУБ" hidden="1">#REF!,#REF!,#REF!,#REF!,#REF!,#REF!,#REF!,#REF!</definedName>
    <definedName name="P9_T16?item_ext?ЧЕЛ" localSheetId="0" hidden="1">#REF!,#REF!,#REF!,#REF!,#REF!,#REF!,#REF!,#REF!</definedName>
    <definedName name="P9_T16?item_ext?ЧЕЛ" hidden="1">#REF!,#REF!,#REF!,#REF!,#REF!,#REF!,#REF!,#REF!</definedName>
    <definedName name="P9_T16?unit?ТРУБ" localSheetId="0" hidden="1">#REF!,#REF!,#REF!,#REF!,#REF!,#REF!,#REF!,#REF!</definedName>
    <definedName name="P9_T16?unit?ТРУБ" hidden="1">#REF!,#REF!,#REF!,#REF!,#REF!,#REF!,#REF!,#REF!</definedName>
    <definedName name="P9_T16?unit?ЧЕЛ" localSheetId="0" hidden="1">#REF!,#REF!,#REF!,#REF!,#REF!,#REF!,#REF!,#REF!</definedName>
    <definedName name="P9_T16?unit?ЧЕЛ" hidden="1">#REF!,#REF!,#REF!,#REF!,#REF!,#REF!,#REF!,#REF!</definedName>
    <definedName name="P9_T2_Protect" hidden="1">'[7]2'!$Y$14:$Z$14,'[7]2'!$Y$17:$Z$19,'[7]2'!$Y$24:$Z$25,'[7]2'!$Y$28:$Z$28,'[7]2'!$Y$31:$Z$38,'[7]2'!$Y$45:$Z$45,'[7]2'!$Y$49:$Z$53,'[7]2'!$Y$56:$Z$58,'[7]2'!$Y$60:$Z$68</definedName>
    <definedName name="P9_T3_2_Protect">'[7]3.2'!$AD$35:$AE$36,'[7]3.2'!$AD$39:$AE$41,'[7]3.2'!$AD$51:$AE$51,'[7]3.2'!$AD$54:$AE$55,'[7]3.2'!$AI$9:$AJ$9,'[7]3.2'!$AI$24:$AJ$28,'[7]3.2'!$AI$32:$AJ$32</definedName>
    <definedName name="PERIOD1">[1]TEHSHEET!$O$2:$O$5</definedName>
    <definedName name="PROT_0" localSheetId="0">'[2]0'!$G$18:$G$22,'[2]0'!$K$3:$R$135,'[2]0'!$A$108:$I$135,'[2]0'!$G$102,P1_PROT_0</definedName>
    <definedName name="PROT_0">'[2]0'!$G$18:$G$22,'[2]0'!$K$3:$R$135,'[2]0'!$A$108:$I$135,'[2]0'!$G$102,P1_PROT_0</definedName>
    <definedName name="PROT_02">'[2]0.1'!$A$41:$AE$73,'[2]0.1'!$AF$3:$AM$73</definedName>
    <definedName name="PROT_1" localSheetId="0">'[2]1'!$G$8:$P$14,'[2]1'!$AC$16:$AL$20,P1_PROT_1</definedName>
    <definedName name="PROT_1">'[2]1'!$G$8:$P$14,'[2]1'!$AC$16:$AL$20,P1_PROT_1</definedName>
    <definedName name="PROT_2" localSheetId="0">P2_PROT_2,'Приложение 2'!P3_PROT_2</definedName>
    <definedName name="PROT_2">P2_PROT_2,P3_PROT_2</definedName>
    <definedName name="PROT_21" localSheetId="0">'[2]2.1'!$AK$9:$AK$10,P1_PROT_21,P2_PROT_21,P3_PROT_21,P4_PROT_21,P5_PROT_21</definedName>
    <definedName name="PROT_21">'[2]2.1'!$AK$9:$AK$10,P1_PROT_21,P2_PROT_21,P3_PROT_21,P4_PROT_21,P5_PROT_21</definedName>
    <definedName name="PROT_22" localSheetId="0">P3_PROT_22,P4_PROT_22,'Приложение 2'!P5_PROT_22</definedName>
    <definedName name="PROT_22">P3_PROT_22,P4_PROT_22,P5_PROT_22</definedName>
    <definedName name="PROT_23" localSheetId="0">'[2]2.3'!$I$152:$AB$152,'[2]2.3'!$I$28:$AB$30,'[2]2.3'!$A$200:$AG$213,P1_PROT_23,P2_PROT_23,P3_PROT_23</definedName>
    <definedName name="PROT_23">'[2]2.3'!$I$152:$AB$152,'[2]2.3'!$I$28:$AB$30,'[2]2.3'!$A$200:$AG$213,P1_PROT_23,P2_PROT_23,P3_PROT_23</definedName>
    <definedName name="PROT_4" localSheetId="0">'[2]4'!$F$47:$H$58,P1_PROT_4,P2_PROT_4,P3_PROT_4,P4_PROT_4</definedName>
    <definedName name="PROT_4">'[2]4'!$F$47:$H$58,P1_PROT_4,P2_PROT_4,P3_PROT_4,P4_PROT_4</definedName>
    <definedName name="PROT_5">[2]РчСтЭЭ_УП!$E$13,[2]РчСтЭЭ_УП!$E$19,[2]РчСтЭЭ_УП!$E$37,[2]РчСтЭЭ_УП!$P$3:$T$57,[2]РчСтЭЭ_УП!$A$43:$O$57,[2]РчСтЭЭ_УП!$E$5:$O$5</definedName>
    <definedName name="PROT_6" localSheetId="0">[2]РчСтЭЭ_Ф!$P$3:$S$52,P1_PROT_6</definedName>
    <definedName name="PROT_6">[2]РчСтЭЭ_Ф!$P$3:$S$52,P1_PROT_6</definedName>
    <definedName name="PROT_E1">[2]РчСтЭЭ!$E$44,[2]РчСтЭЭ!$A$52:$U$63,[2]РчСтЭЭ!$P$3:$U$51,[2]РчСтЭЭ!$F$5:$O$5</definedName>
    <definedName name="PROT_E2">[2]РчСтЭЭ_УП!$E$13,[2]РчСтЭЭ_УП!$E$19,[2]РчСтЭЭ_УП!$E$37,[2]РчСтЭЭ_УП!$A$43:$T$54,[2]РчСтЭЭ_УП!$P$3:$T$42,[2]РчСтЭЭ_УП!$F$5:$O$5</definedName>
    <definedName name="PROT_E3" localSheetId="0">[2]РчСтЭЭ_Ф!$F$5:$O$5,P1_PROT_E3</definedName>
    <definedName name="PROT_E3">[2]РчСтЭЭ_Ф!$F$5:$O$5,P1_PROT_E3</definedName>
    <definedName name="PROT_I1" localSheetId="0">[2]ИП!$F$22:$I$24,[2]ИП!$K$23:$T$24,[2]ИП!$F$26:$I$28,[2]ИП!$K$27:$T$28,[2]ИП!$K$30:$T$30,[2]ИП!$V$9:$AD$48,[2]ИП!$C$33:$U$48,[2]ИП!$K$32:$T$32,P1_PROT_I1</definedName>
    <definedName name="PROT_I1">[2]ИП!$F$22:$I$24,[2]ИП!$K$23:$T$24,[2]ИП!$F$26:$I$28,[2]ИП!$K$27:$T$28,[2]ИП!$K$30:$T$30,[2]ИП!$V$9:$AD$48,[2]ИП!$C$33:$U$48,[2]ИП!$K$32:$T$32,P1_PROT_I1</definedName>
    <definedName name="PROT_I2" localSheetId="0">'[2]Ист-ики финанс-я'!$N$4:$P$30,'[2]Ист-ики финанс-я'!$A$31:$P$38,'[2]Ист-ики финанс-я'!$C$5:$L$5,P1_PROT_I2</definedName>
    <definedName name="PROT_I2">'[2]Ист-ики финанс-я'!$N$4:$P$30,'[2]Ист-ики финанс-я'!$A$31:$P$38,'[2]Ист-ики финанс-я'!$C$5:$L$5,P1_PROT_I2</definedName>
    <definedName name="PROT_I3" localSheetId="0">'[2]Расчет прибыли'!$C$8:$L$8,P1_PROT_I3,P2_PROT_I3</definedName>
    <definedName name="PROT_I3">'[2]Расчет прибыли'!$C$8:$L$8,P1_PROT_I3,P2_PROT_I3</definedName>
    <definedName name="PROT_IND">[2]Индексы!$H$4:$H$10,[2]Индексы!$H$12:$H$17,[2]Индексы!$B$4:$G$17</definedName>
    <definedName name="PROT_M1">[2]РчСтГМ!$E$7,[2]РчСтГМ!$E$40,[2]РчСтГМ!$A$49:$L$65,[2]РчСтГМ!$E$46:$E$47,[2]РчСтГМ!$F$3:$L$65</definedName>
    <definedName name="PROT_M2" localSheetId="0">[2]РчСтГМ_УП!$E$37,[2]РчСтГМ_УП!$E$25,P1_PROT_M2</definedName>
    <definedName name="PROT_M2">[2]РчСтГМ_УП!$E$37,[2]РчСтГМ_УП!$E$25,P1_PROT_M2</definedName>
    <definedName name="PROT_M3" localSheetId="0">[2]РчСтГМ_Ф!$E$25:$E$26,[2]РчСтГМ_Ф!$E$37:$E$38,P1_PROT_M3</definedName>
    <definedName name="PROT_M3">[2]РчСтГМ_Ф!$E$25:$E$26,[2]РчСтГМ_Ф!$E$37:$E$38,P1_PROT_M3</definedName>
    <definedName name="PROT_SPR">[2]Справочники!$E$8:$G$8,[2]Справочники!$D$20:$D$58,[2]Справочники!$F$13:$F$51,[2]Справочники!$H$12:$H$50,[2]Справочники!$E$5:$G$5</definedName>
    <definedName name="ps_geo">[1]Паспорт!$BC$2:$BC$5</definedName>
    <definedName name="ps_p">[1]Паспорт!$BB$2:$BB$6</definedName>
    <definedName name="ps_psr">[1]Паспорт!$AY$2:$AY$17</definedName>
    <definedName name="ps_sr">[1]Паспорт!$AX$2:$AX$12</definedName>
    <definedName name="ps_ssh">[1]Паспорт!$BA$2:$BA$4</definedName>
    <definedName name="ps_ti">[1]Паспорт!$AZ$2:$AZ$5</definedName>
    <definedName name="ps_tsh">[1]Паспорт!$BD$2:$BD$4</definedName>
    <definedName name="ps_z">[1]Паспорт!$BE$2:$BE$5</definedName>
    <definedName name="region_name">[4]Титульный!$G$7</definedName>
    <definedName name="revenues" localSheetId="0">#REF!</definedName>
    <definedName name="revenues">#REF!</definedName>
    <definedName name="SCOPE_16_PRT">P1_SCOPE_16_PRT,P2_SCOPE_16_PRT</definedName>
    <definedName name="SCOPE_2.1_LD">'[2]2.1'!$G$8:$AM$36,'[2]2.1'!$G$198:$AM$198</definedName>
    <definedName name="SCOPE_2.2_LD">'[2]2.2'!$G$8:$AM$36,'[2]2.2'!$G$198:$AM$198</definedName>
    <definedName name="SCOPE_2.3_LD">'[2]2.3'!$G$8:$AB$36,'[2]2.3'!$G$198:$AB$198</definedName>
    <definedName name="SCOPE_2_DR1" localSheetId="0">#REF!</definedName>
    <definedName name="SCOPE_2_DR1">#REF!</definedName>
    <definedName name="SCOPE_2_DR10" localSheetId="0">#REF!</definedName>
    <definedName name="SCOPE_2_DR10">#REF!</definedName>
    <definedName name="SCOPE_2_DR11" localSheetId="0">#REF!</definedName>
    <definedName name="SCOPE_2_DR11">#REF!</definedName>
    <definedName name="SCOPE_2_DR2" localSheetId="0">#REF!</definedName>
    <definedName name="SCOPE_2_DR2">#REF!</definedName>
    <definedName name="SCOPE_2_DR3" localSheetId="0">#REF!</definedName>
    <definedName name="SCOPE_2_DR3">#REF!</definedName>
    <definedName name="SCOPE_2_DR4" localSheetId="0">#REF!</definedName>
    <definedName name="SCOPE_2_DR4">#REF!</definedName>
    <definedName name="SCOPE_2_DR5" localSheetId="0">#REF!</definedName>
    <definedName name="SCOPE_2_DR5">#REF!</definedName>
    <definedName name="SCOPE_2_DR6" localSheetId="0">#REF!</definedName>
    <definedName name="SCOPE_2_DR6">#REF!</definedName>
    <definedName name="SCOPE_2_DR7" localSheetId="0">#REF!</definedName>
    <definedName name="SCOPE_2_DR7">#REF!</definedName>
    <definedName name="SCOPE_2_DR8" localSheetId="0">#REF!</definedName>
    <definedName name="SCOPE_2_DR8">#REF!</definedName>
    <definedName name="SCOPE_2_DR9" localSheetId="0">#REF!</definedName>
    <definedName name="SCOPE_2_DR9">#REF!</definedName>
    <definedName name="SCOPE_2_ET" localSheetId="0">#REF!</definedName>
    <definedName name="SCOPE_2_ET">#REF!</definedName>
    <definedName name="SCOPE_2_FL_LD" localSheetId="0">#REF!</definedName>
    <definedName name="SCOPE_2_FL_LD">#REF!</definedName>
    <definedName name="SCOPE_2_LD">[5]топливо!$G$196:$M$196,[5]топливо!$G$6:$M$35</definedName>
    <definedName name="SCOPE_2_UG1" localSheetId="0">#REF!</definedName>
    <definedName name="SCOPE_2_UG1">#REF!</definedName>
    <definedName name="SCOPE_2_UG10" localSheetId="0">#REF!</definedName>
    <definedName name="SCOPE_2_UG10">#REF!</definedName>
    <definedName name="SCOPE_2_UG11" localSheetId="0">#REF!</definedName>
    <definedName name="SCOPE_2_UG11">#REF!</definedName>
    <definedName name="SCOPE_2_UG2" localSheetId="0">#REF!</definedName>
    <definedName name="SCOPE_2_UG2">#REF!</definedName>
    <definedName name="SCOPE_2_UG3" localSheetId="0">#REF!</definedName>
    <definedName name="SCOPE_2_UG3">#REF!</definedName>
    <definedName name="SCOPE_2_UG4" localSheetId="0">#REF!</definedName>
    <definedName name="SCOPE_2_UG4">#REF!</definedName>
    <definedName name="SCOPE_2_UG5" localSheetId="0">#REF!</definedName>
    <definedName name="SCOPE_2_UG5">#REF!</definedName>
    <definedName name="SCOPE_2_UG6" localSheetId="0">#REF!</definedName>
    <definedName name="SCOPE_2_UG6">#REF!</definedName>
    <definedName name="SCOPE_2_UG7" localSheetId="0">#REF!</definedName>
    <definedName name="SCOPE_2_UG7">#REF!</definedName>
    <definedName name="SCOPE_2_UG8" localSheetId="0">#REF!</definedName>
    <definedName name="SCOPE_2_UG8">#REF!</definedName>
    <definedName name="SCOPE_2_UG9" localSheetId="0">#REF!</definedName>
    <definedName name="SCOPE_2_UG9">#REF!</definedName>
    <definedName name="SCOPE_22" localSheetId="0">'[2]2.2'!$B$49:$B$50,'[2]2.2'!$J$9:$AM$10,P1_SCOPE_22,P2_SCOPE_22,P3_SCOPE_22</definedName>
    <definedName name="SCOPE_22">'[2]2.2'!$B$49:$B$50,'[2]2.2'!$J$9:$AM$10,P1_SCOPE_22,P2_SCOPE_22,P3_SCOPE_22</definedName>
    <definedName name="SCOPE_CHK2" localSheetId="0">[5]топливо!$B$96:$M$98,[5]топливо!$B$110:$M$112,[5]топливо!$B$125:$M$127,[5]топливо!$B$139:$M$141,[5]топливо!$B$154:$M$156,[5]топливо!$B$47:$M$48,P1_SCOPE_CHK2,P2_SCOPE_CHK2</definedName>
    <definedName name="SCOPE_CHK2">[5]топливо!$B$96:$M$98,[5]топливо!$B$110:$M$112,[5]топливо!$B$125:$M$127,[5]топливо!$B$139:$M$141,[5]топливо!$B$154:$M$156,[5]топливо!$B$47:$M$48,P1_SCOPE_CHK2,P2_SCOPE_CHK2</definedName>
    <definedName name="SCOPE_CHK2.1" localSheetId="0">'[2]2.1'!$B$49:$AM$50,P1_SCOPE_CHK2.1,P2_SCOPE_CHK2.1,P3_SCOPE_CHK2.1</definedName>
    <definedName name="SCOPE_CHK2.1">'[2]2.1'!$B$49:$AM$50,P1_SCOPE_CHK2.1,P2_SCOPE_CHK2.1,P3_SCOPE_CHK2.1</definedName>
    <definedName name="SCOPE_CHK2.2" localSheetId="0">'[2]2.2'!$B$49:$AM$50,P1_SCOPE_CHK2.2,P2_SCOPE_CHK2.2,P3_SCOPE_CHK2.2</definedName>
    <definedName name="SCOPE_CHK2.2">'[2]2.2'!$B$49:$AM$50,P1_SCOPE_CHK2.2,P2_SCOPE_CHK2.2,P3_SCOPE_CHK2.2</definedName>
    <definedName name="SCOPE_CHK2.3" localSheetId="0">'[2]2.3'!$B$49:$AB$50,P1_SCOPE_CHK2.3,P2_SCOPE_CHK2.3,P3_SCOPE_CHK2.3</definedName>
    <definedName name="SCOPE_CHK2.3">'[2]2.3'!$B$49:$AB$50,P1_SCOPE_CHK2.3,P2_SCOPE_CHK2.3,P3_SCOPE_CHK2.3</definedName>
    <definedName name="SCOPE_CHK4">'[2]4'!$B$43:$BS$44,'[2]4'!$B$57:$BS$58,'[2]4'!$B$17:$BS$19,'[2]4'!$B$34:$BS$36,'[2]4'!$B$48:$BS$50,'[2]4'!$B$27:$BS$28</definedName>
    <definedName name="SCOPE_CL">[2]Справочники!$F$11:$F$12</definedName>
    <definedName name="SCOPE_DATA1">#REF!</definedName>
    <definedName name="SCOPE_DATA2">#REF!</definedName>
    <definedName name="SCOPE_FL">[2]Справочники!$H$11:$H$11</definedName>
    <definedName name="SCOPE_I1_LD">[2]ИП!$F$26:$U$28,[2]ИП!$F$22:$U$24,[2]ИП!$F$18:$U$20,[2]ИП!$F$11:$U$16,[2]ИП!$K$30:$U$32</definedName>
    <definedName name="SCOPE_LOAD_I1">[2]ИП!$F$18:$U$20,[2]ИП!$F$22:$U$24,[2]ИП!$F$26:$U$28,[2]ИП!$F$30:$U$32,[2]ИП!$F$11:$U$16</definedName>
    <definedName name="SCOPE_PER_PRT">P5_SCOPE_PER_PRT,P6_SCOPE_PER_PRT,P7_SCOPE_PER_PRT,P8_SCOPE_PER_PRT</definedName>
    <definedName name="SCOPE_SV_PRT">P1_SCOPE_SV_PRT,P2_SCOPE_SV_PRT,P3_SCOPE_SV_PRT</definedName>
    <definedName name="Sheet2?prefix?">"H"</definedName>
    <definedName name="St06y0.1" localSheetId="0">'[2]0.3'!#REF!</definedName>
    <definedName name="St06y0.1">'[2]0.3'!#REF!</definedName>
    <definedName name="St06y10" localSheetId="0">#REF!</definedName>
    <definedName name="St06y10">#REF!</definedName>
    <definedName name="St06y11" localSheetId="0">#REF!</definedName>
    <definedName name="St06y11">#REF!</definedName>
    <definedName name="St06y12" localSheetId="0">#REF!</definedName>
    <definedName name="St06y12">#REF!</definedName>
    <definedName name="St06y13" localSheetId="0">#REF!</definedName>
    <definedName name="St06y13">#REF!</definedName>
    <definedName name="St06y14" localSheetId="0">#REF!</definedName>
    <definedName name="St06y14">#REF!</definedName>
    <definedName name="St06y15" localSheetId="0">#REF!</definedName>
    <definedName name="St06y15">#REF!</definedName>
    <definedName name="St06y16" localSheetId="0">#REF!</definedName>
    <definedName name="St06y16">#REF!</definedName>
    <definedName name="St06y17" localSheetId="0">#REF!</definedName>
    <definedName name="St06y17">#REF!</definedName>
    <definedName name="St06y18" localSheetId="0">#REF!</definedName>
    <definedName name="St06y18">#REF!</definedName>
    <definedName name="St06y19" localSheetId="0">#REF!</definedName>
    <definedName name="St06y19">#REF!</definedName>
    <definedName name="St06y2.1" localSheetId="0">#REF!</definedName>
    <definedName name="St06y2.1">#REF!</definedName>
    <definedName name="St06y20" localSheetId="0">#REF!</definedName>
    <definedName name="St06y20">#REF!</definedName>
    <definedName name="St06y21" localSheetId="0">#REF!</definedName>
    <definedName name="St06y21">#REF!</definedName>
    <definedName name="St06y22" localSheetId="0">#REF!</definedName>
    <definedName name="St06y22">#REF!</definedName>
    <definedName name="St06y23" localSheetId="0">#REF!</definedName>
    <definedName name="St06y23">#REF!</definedName>
    <definedName name="St06y24" localSheetId="0">#REF!</definedName>
    <definedName name="St06y24">#REF!</definedName>
    <definedName name="St06y25" localSheetId="0">#REF!</definedName>
    <definedName name="St06y25">#REF!</definedName>
    <definedName name="St06y26" localSheetId="0">#REF!</definedName>
    <definedName name="St06y26">#REF!</definedName>
    <definedName name="St06y27" localSheetId="0">#REF!</definedName>
    <definedName name="St06y27">#REF!</definedName>
    <definedName name="St06y28" localSheetId="0">#REF!</definedName>
    <definedName name="St06y28">#REF!</definedName>
    <definedName name="St06y29" localSheetId="0">#REF!</definedName>
    <definedName name="St06y29">#REF!</definedName>
    <definedName name="St06y30" localSheetId="0">#REF!</definedName>
    <definedName name="St06y30">#REF!</definedName>
    <definedName name="St06y5" localSheetId="0">#REF!</definedName>
    <definedName name="St06y5">#REF!</definedName>
    <definedName name="St06y6" localSheetId="0">#REF!</definedName>
    <definedName name="St06y6">#REF!</definedName>
    <definedName name="St06y7" localSheetId="0">#REF!</definedName>
    <definedName name="St06y7">#REF!</definedName>
    <definedName name="St06y8" localSheetId="0">#REF!</definedName>
    <definedName name="St06y8">#REF!</definedName>
    <definedName name="St06y9" localSheetId="0">#REF!</definedName>
    <definedName name="St06y9">#REF!</definedName>
    <definedName name="Station0" localSheetId="0">'[2]0'!#REF!</definedName>
    <definedName name="Station0">'[2]0'!#REF!</definedName>
    <definedName name="Station0.1" localSheetId="0">'[2]0.3'!#REF!</definedName>
    <definedName name="Station0.1">'[2]0.3'!#REF!</definedName>
    <definedName name="Station1" localSheetId="0">'[2]1'!#REF!</definedName>
    <definedName name="Station1">'[2]1'!#REF!</definedName>
    <definedName name="Station10" localSheetId="0">#REF!</definedName>
    <definedName name="Station10">#REF!</definedName>
    <definedName name="Station11" localSheetId="0">#REF!</definedName>
    <definedName name="Station11">#REF!</definedName>
    <definedName name="Station12" localSheetId="0">#REF!</definedName>
    <definedName name="Station12">#REF!</definedName>
    <definedName name="Station13" localSheetId="0">#REF!</definedName>
    <definedName name="Station13">#REF!</definedName>
    <definedName name="Station14" localSheetId="0">#REF!</definedName>
    <definedName name="Station14">#REF!</definedName>
    <definedName name="Station15" localSheetId="0">#REF!</definedName>
    <definedName name="Station15">#REF!</definedName>
    <definedName name="Station16" localSheetId="0">#REF!</definedName>
    <definedName name="Station16">#REF!</definedName>
    <definedName name="Station17" localSheetId="0">#REF!</definedName>
    <definedName name="Station17">#REF!</definedName>
    <definedName name="Station18" localSheetId="0">#REF!</definedName>
    <definedName name="Station18">#REF!</definedName>
    <definedName name="Station19" localSheetId="0">#REF!</definedName>
    <definedName name="Station19">#REF!</definedName>
    <definedName name="Station2" localSheetId="0">'[2]2.1'!#REF!</definedName>
    <definedName name="Station2">'[2]2.1'!#REF!</definedName>
    <definedName name="Station20" localSheetId="0">#REF!</definedName>
    <definedName name="Station20">#REF!</definedName>
    <definedName name="Station21" localSheetId="0">#REF!</definedName>
    <definedName name="Station21">#REF!</definedName>
    <definedName name="Station22" localSheetId="0">#REF!</definedName>
    <definedName name="Station22">#REF!</definedName>
    <definedName name="Station23" localSheetId="0">#REF!</definedName>
    <definedName name="Station23">#REF!</definedName>
    <definedName name="Station24" localSheetId="0">#REF!</definedName>
    <definedName name="Station24">#REF!</definedName>
    <definedName name="Station25" localSheetId="0">#REF!</definedName>
    <definedName name="Station25">#REF!</definedName>
    <definedName name="Station26" localSheetId="0">#REF!</definedName>
    <definedName name="Station26">#REF!</definedName>
    <definedName name="Station27" localSheetId="0">#REF!</definedName>
    <definedName name="Station27">#REF!</definedName>
    <definedName name="Station28" localSheetId="0">#REF!</definedName>
    <definedName name="Station28">#REF!</definedName>
    <definedName name="Station29" localSheetId="0">#REF!</definedName>
    <definedName name="Station29">#REF!</definedName>
    <definedName name="Station30" localSheetId="0">#REF!</definedName>
    <definedName name="Station30">#REF!</definedName>
    <definedName name="Station5" localSheetId="0">#REF!</definedName>
    <definedName name="Station5">#REF!</definedName>
    <definedName name="Station6" localSheetId="0">#REF!</definedName>
    <definedName name="Station6">#REF!</definedName>
    <definedName name="Station7" localSheetId="0">#REF!</definedName>
    <definedName name="Station7">#REF!</definedName>
    <definedName name="Station8" localSheetId="0">#REF!</definedName>
    <definedName name="Station8">#REF!</definedName>
    <definedName name="Station9" localSheetId="0">#REF!</definedName>
    <definedName name="Station9">#REF!</definedName>
    <definedName name="STATUS_SH">[1]Паспорт!$BF$2:$BF$3</definedName>
    <definedName name="StRost06y0" localSheetId="0">'[2]0'!#REF!</definedName>
    <definedName name="StRost06y0">'[2]0'!#REF!</definedName>
    <definedName name="StRost06y0.1" localSheetId="0">'[2]0.3'!#REF!</definedName>
    <definedName name="StRost06y0.1">'[2]0.3'!#REF!</definedName>
    <definedName name="StRost06y1" localSheetId="0">'[2]1'!#REF!</definedName>
    <definedName name="StRost06y1">'[2]1'!#REF!</definedName>
    <definedName name="StRost06y10" localSheetId="0">#REF!</definedName>
    <definedName name="StRost06y10">#REF!</definedName>
    <definedName name="StRost06y11" localSheetId="0">#REF!</definedName>
    <definedName name="StRost06y11">#REF!</definedName>
    <definedName name="StRost06y12" localSheetId="0">#REF!</definedName>
    <definedName name="StRost06y12">#REF!</definedName>
    <definedName name="StRost06y13" localSheetId="0">#REF!</definedName>
    <definedName name="StRost06y13">#REF!</definedName>
    <definedName name="StRost06y14" localSheetId="0">#REF!</definedName>
    <definedName name="StRost06y14">#REF!</definedName>
    <definedName name="StRost06y15" localSheetId="0">#REF!</definedName>
    <definedName name="StRost06y15">#REF!</definedName>
    <definedName name="StRost06y16" localSheetId="0">#REF!</definedName>
    <definedName name="StRost06y16">#REF!</definedName>
    <definedName name="StRost06y17" localSheetId="0">#REF!</definedName>
    <definedName name="StRost06y17">#REF!</definedName>
    <definedName name="StRost06y18" localSheetId="0">#REF!</definedName>
    <definedName name="StRost06y18">#REF!</definedName>
    <definedName name="StRost06y19" localSheetId="0">#REF!</definedName>
    <definedName name="StRost06y19">#REF!</definedName>
    <definedName name="StRost06y20" localSheetId="0">#REF!</definedName>
    <definedName name="StRost06y20">#REF!</definedName>
    <definedName name="StRost06y21" localSheetId="0">#REF!</definedName>
    <definedName name="StRost06y21">#REF!</definedName>
    <definedName name="StRost06y22" localSheetId="0">#REF!</definedName>
    <definedName name="StRost06y22">#REF!</definedName>
    <definedName name="StRost06y23" localSheetId="0">#REF!</definedName>
    <definedName name="StRost06y23">#REF!</definedName>
    <definedName name="StRost06y24" localSheetId="0">#REF!</definedName>
    <definedName name="StRost06y24">#REF!</definedName>
    <definedName name="StRost06y25" localSheetId="0">#REF!</definedName>
    <definedName name="StRost06y25">#REF!</definedName>
    <definedName name="StRost06y26" localSheetId="0">#REF!</definedName>
    <definedName name="StRost06y26">#REF!</definedName>
    <definedName name="StRost06y27" localSheetId="0">#REF!</definedName>
    <definedName name="StRost06y27">#REF!</definedName>
    <definedName name="StRost06y28" localSheetId="0">#REF!</definedName>
    <definedName name="StRost06y28">#REF!</definedName>
    <definedName name="StRost06y29" localSheetId="0">#REF!</definedName>
    <definedName name="StRost06y29">#REF!</definedName>
    <definedName name="StRost06y5" localSheetId="0">#REF!</definedName>
    <definedName name="StRost06y5">#REF!</definedName>
    <definedName name="StRost06y6" localSheetId="0">#REF!</definedName>
    <definedName name="StRost06y6">#REF!</definedName>
    <definedName name="StRost06y7" localSheetId="0">#REF!</definedName>
    <definedName name="StRost06y7">#REF!</definedName>
    <definedName name="StRost06y8" localSheetId="0">#REF!</definedName>
    <definedName name="StRost06y8">#REF!</definedName>
    <definedName name="StRost06y9" localSheetId="0">#REF!</definedName>
    <definedName name="StRost06y9">#REF!</definedName>
    <definedName name="T0.1?axis?C?ПЭ" localSheetId="0">'[2]0.3'!$D$7:$E$12,'[2]0.3'!#REF!,'[2]0.3'!#REF!</definedName>
    <definedName name="T0.1?axis?C?ПЭ">'[2]0.3'!$D$7:$E$12,'[2]0.3'!#REF!,'[2]0.3'!#REF!</definedName>
    <definedName name="T0.1?axis?C?ПЭ?" localSheetId="0">'[2]0.3'!$D$5:$E$5,'[2]0.3'!#REF!,'[2]0.3'!#REF!</definedName>
    <definedName name="T0.1?axis?C?ПЭ?">'[2]0.3'!$D$5:$E$5,'[2]0.3'!#REF!,'[2]0.3'!#REF!</definedName>
    <definedName name="T0.1?axis?ПРД?БАЗ" localSheetId="0">'[2]0.3'!#REF!,'[2]0.3'!#REF!</definedName>
    <definedName name="T0.1?axis?ПРД?БАЗ">'[2]0.3'!#REF!,'[2]0.3'!#REF!</definedName>
    <definedName name="T0.1?axis?ПФ?ПЛАН" localSheetId="0">'[2]0.3'!#REF!,'[2]0.3'!#REF!</definedName>
    <definedName name="T0.1?axis?ПФ?ПЛАН">'[2]0.3'!#REF!,'[2]0.3'!#REF!</definedName>
    <definedName name="T0.1?Data" localSheetId="0">'[2]0.3'!$D$7:$E$12,'[2]0.3'!#REF!,'[2]0.3'!#REF!</definedName>
    <definedName name="T0.1?Data">'[2]0.3'!$D$7:$E$12,'[2]0.3'!#REF!,'[2]0.3'!#REF!</definedName>
    <definedName name="T0.1?item_ext?РОСТ" localSheetId="0">'[2]0.3'!#REF!</definedName>
    <definedName name="T0.1?item_ext?РОСТ">'[2]0.3'!#REF!</definedName>
    <definedName name="T0.1?Name" localSheetId="0">'[2]0.3'!#REF!</definedName>
    <definedName name="T0.1?Name">'[2]0.3'!#REF!</definedName>
    <definedName name="T0.1?unit?ПРЦ" localSheetId="0">'[2]0.3'!#REF!</definedName>
    <definedName name="T0.1?unit?ПРЦ">'[2]0.3'!#REF!</definedName>
    <definedName name="T0.1_Protect" localSheetId="0">'[2]0.3'!$E$5:$E$5,'[2]0.3'!#REF!,'[2]0.3'!#REF!,'[2]0.3'!#REF!,'[2]0.3'!#REF!,'[2]0.3'!$A$13:$IV$113,'[2]0.3'!$F$1:$Z$65536,'[2]0.3'!#REF!</definedName>
    <definedName name="T0.1_Protect">'[2]0.3'!$E$5:$E$5,'[2]0.3'!#REF!,'[2]0.3'!#REF!,'[2]0.3'!#REF!,'[2]0.3'!#REF!,'[2]0.3'!$A$13:$IV$113,'[2]0.3'!$F$1:$Z$65536,'[2]0.3'!#REF!</definedName>
    <definedName name="T0?axis?ПРД?БАЗ" localSheetId="0">'[2]0'!#REF!,'[2]0'!#REF!</definedName>
    <definedName name="T0?axis?ПРД?БАЗ">'[2]0'!#REF!,'[2]0'!#REF!</definedName>
    <definedName name="T0?axis?ПРД?ПРЕД" localSheetId="0">'[2]0'!#REF!,'[2]0'!#REF!</definedName>
    <definedName name="T0?axis?ПРД?ПРЕД">'[2]0'!#REF!,'[2]0'!#REF!</definedName>
    <definedName name="T0?axis?ПФ?ПЛАН" localSheetId="0">'[2]0'!#REF!,'[2]0'!#REF!,'[2]0'!#REF!,'[2]0'!#REF!</definedName>
    <definedName name="T0?axis?ПФ?ПЛАН">'[2]0'!#REF!,'[2]0'!#REF!,'[2]0'!#REF!,'[2]0'!#REF!</definedName>
    <definedName name="T0?axis?ПФ?ФАКТ" localSheetId="0">'[2]0'!#REF!,'[2]0'!#REF!,'[2]0'!#REF!,'[2]0'!#REF!</definedName>
    <definedName name="T0?axis?ПФ?ФАКТ">'[2]0'!#REF!,'[2]0'!#REF!,'[2]0'!#REF!,'[2]0'!#REF!</definedName>
    <definedName name="T0?Data" localSheetId="0">'[2]0'!$D$8:$G$55,'[2]0'!$D$72:$G$75,'[2]0'!$D$77:$G$80,'[2]0'!$D$82:$G$84,'[2]0'!$D$86:$G$88,'[2]0'!$D$57:$G$63,'Приложение 2'!P1_T0?Data</definedName>
    <definedName name="T0?Data">'[2]0'!$D$8:$G$55,'[2]0'!$D$72:$G$75,'[2]0'!$D$77:$G$80,'[2]0'!$D$82:$G$84,'[2]0'!$D$86:$G$88,'[2]0'!$D$57:$G$63,P1_T0?Data</definedName>
    <definedName name="T0?item_ext?РОСТ" localSheetId="0">'[2]0'!#REF!</definedName>
    <definedName name="T0?item_ext?РОСТ">'[2]0'!#REF!</definedName>
    <definedName name="T0?L26" localSheetId="0">'[2]0'!#REF!</definedName>
    <definedName name="T0?L26">'[2]0'!#REF!</definedName>
    <definedName name="T0?L26.1" localSheetId="0">'[2]0'!#REF!</definedName>
    <definedName name="T0?L26.1">'[2]0'!#REF!</definedName>
    <definedName name="T0?L26.2">'[2]0'!#REF!</definedName>
    <definedName name="T0?L27">'[2]0'!#REF!</definedName>
    <definedName name="T0?L27.1">'[2]0'!#REF!</definedName>
    <definedName name="T0?L27.1.1">'[2]0'!#REF!</definedName>
    <definedName name="T0?L27.1.2">'[2]0'!#REF!</definedName>
    <definedName name="T0?L27.1.3">'[2]0'!#REF!</definedName>
    <definedName name="T0?L27.1.4">'[2]0'!#REF!</definedName>
    <definedName name="T0?L27.1.5">'[2]0'!#REF!</definedName>
    <definedName name="T0?L27.2">'[2]0'!#REF!</definedName>
    <definedName name="T0?L27.2.1">'[2]0'!#REF!</definedName>
    <definedName name="T0?L27.2.2">'[2]0'!#REF!</definedName>
    <definedName name="T0?L27.2.3">'[2]0'!#REF!</definedName>
    <definedName name="T0?L27.2.4">'[2]0'!#REF!</definedName>
    <definedName name="T0?L27.3">'[2]0'!#REF!</definedName>
    <definedName name="T0?L28.1">'[2]0'!#REF!</definedName>
    <definedName name="T0?L28.2">'[2]0'!#REF!</definedName>
    <definedName name="T0?L29.1">'[2]0'!#REF!</definedName>
    <definedName name="T0?L29.2">'[2]0'!#REF!</definedName>
    <definedName name="T0?Name">'[2]0'!#REF!</definedName>
    <definedName name="T0?unit?ПРЦ">'[2]0'!#REF!,'[2]0'!#REF!,'[2]0'!#REF!,'[2]0'!#REF!,'[2]0'!$D$102:$G$103</definedName>
    <definedName name="T0?unit?ТРУБ" localSheetId="0">'[2]0'!$D$82:$G$84,'[2]0'!$D$86:$G$88,'[2]0'!$D$67:$G$68,'Приложение 2'!P1_T0?unit?ТРУБ</definedName>
    <definedName name="T0?unit?ТРУБ">'[2]0'!$D$82:$G$84,'[2]0'!$D$86:$G$88,'[2]0'!$D$67:$G$68,P1_T0?unit?ТРУБ</definedName>
    <definedName name="T0_1_Protect" localSheetId="0">'[2]0.3'!$D$5:$E$5,'[2]0.3'!#REF!,'[2]0.3'!#REF!,'[2]0.3'!#REF!</definedName>
    <definedName name="T0_1_Protect">'[2]0.3'!$D$5:$E$5,'[2]0.3'!#REF!,'[2]0.3'!#REF!,'[2]0.3'!#REF!</definedName>
    <definedName name="T0_Protect" localSheetId="0">'Приложение 2'!P2_T0_Protect,'Приложение 2'!P3_T0_Protect</definedName>
    <definedName name="T0_Protect">P2_T0_Protect,P3_T0_Protect</definedName>
    <definedName name="T1?axis?НАП?ВН">'[7]1'!$E$34:$U$38,'[7]1'!$E$56:$U$60,'[7]1'!$E$100:$U$104,'[7]1'!$E$10:$U$14</definedName>
    <definedName name="T1?axis?НАП?Всего">'[7]1'!$E$121:$U$121,'[7]1'!$E$9:$U$9,'[7]1'!$E$89:$U$93,'[7]1'!$E$95:$U$99,'[7]1'!$E$33:$U$33,'[7]1'!$E$77:$U$87,'[7]1'!$E$55:$U$55</definedName>
    <definedName name="T1?axis?НАП?НН">'[7]1'!$E$49:$U$53,'[7]1'!$E$71:$U$75,'[7]1'!$E$115:$U$119,'[7]1'!$E$27:$U$31</definedName>
    <definedName name="T1?axis?НАП?СН1">'[7]1'!$E$39:$U$43,'[7]1'!$E$61:$U$65,'[7]1'!$E$105:$U$109,'[7]1'!$E$15:$U$20</definedName>
    <definedName name="T1?axis?НАП?СН2">'[7]1'!$E$44:$U$48,'[7]1'!$E$66:$U$70,'[7]1'!$E$110:$U$114,'[7]1'!$E$21:$U$26</definedName>
    <definedName name="T1?axis?ПРД?БАЗ" localSheetId="0">'[2]1'!$AM$8:$AN$25,'[2]1'!#REF!</definedName>
    <definedName name="T1?axis?ПРД?БАЗ">'[2]1'!$AM$8:$AN$25,'[2]1'!#REF!</definedName>
    <definedName name="T1?axis?ПРД?ПРЕД" localSheetId="0">'[2]1'!#REF!,'[2]1'!#REF!</definedName>
    <definedName name="T1?axis?ПРД?ПРЕД">'[2]1'!#REF!,'[2]1'!#REF!</definedName>
    <definedName name="T1?axis?ПФ?ПЛАН" localSheetId="0">'[2]1'!$AM$8:$AM$25,'[2]1'!#REF!,'[2]1'!#REF!,'[2]1'!#REF!</definedName>
    <definedName name="T1?axis?ПФ?ПЛАН">'[2]1'!$AM$8:$AM$25,'[2]1'!#REF!,'[2]1'!#REF!,'[2]1'!#REF!</definedName>
    <definedName name="T1?axis?ПФ?ФАКТ" localSheetId="0">'[2]1'!$AN$8:$AN$25,'[2]1'!#REF!,'[2]1'!#REF!,'[2]1'!#REF!</definedName>
    <definedName name="T1?axis?ПФ?ФАКТ">'[2]1'!$AN$8:$AN$25,'[2]1'!#REF!,'[2]1'!#REF!,'[2]1'!#REF!</definedName>
    <definedName name="T1?Data">'[7]1'!$E$33:$U$53,'[7]1'!$E$55:$U$75,'[7]1'!$E$77:$U$87,'[7]1'!$E$89:$U$93,'[7]1'!$E$95:$U$119,'[7]1'!$E$121:$U$121,'[7]1'!$E$9:$U$31</definedName>
    <definedName name="T1?Name" localSheetId="0">'[2]1'!#REF!</definedName>
    <definedName name="T1?Name">'[2]1'!#REF!</definedName>
    <definedName name="T1?unit?КОП.КВТЧ">'[7]1'!$O$9:$Q$121,'[7]1'!$T$9:$U$121,'[7]1'!$G$9:$M$121</definedName>
    <definedName name="T1?unit?ТРУБ">'[7]1'!$N$9:$N$121,'[7]1'!$R$9:$R$121,'[7]1'!$F$9:$F$121</definedName>
    <definedName name="T1_Protect" localSheetId="0">'[7]1'!$T$33:$U$53,'[7]1'!$T$9:$U$31,'[7]1'!$G$9:$L$9,P1_T1_Protect,P2_T1_Protect,P3_T1_Protect</definedName>
    <definedName name="T1_Protect">'[7]1'!$T$33:$U$53,'[7]1'!$T$9:$U$31,'[7]1'!$G$9:$L$9,P1_T1_Protect,P2_T1_Protect,P3_T1_Protect</definedName>
    <definedName name="T10?axis?R?ВРАС" localSheetId="0">#REF!</definedName>
    <definedName name="T10?axis?R?ВРАС">#REF!</definedName>
    <definedName name="T10?axis?R?ВРАС?" localSheetId="0">#REF!</definedName>
    <definedName name="T10?axis?R?ВРАС?">#REF!</definedName>
    <definedName name="T10?axis?R?ДОГОВОР" localSheetId="0">#REF!</definedName>
    <definedName name="T10?axis?R?ДОГОВОР">#REF!</definedName>
    <definedName name="T10?axis?R?ДОГОВОР?" localSheetId="0">#REF!</definedName>
    <definedName name="T10?axis?R?ДОГОВОР?">#REF!</definedName>
    <definedName name="T10?axis?ПРД?БАЗ" localSheetId="0">#REF!,#REF!</definedName>
    <definedName name="T10?axis?ПРД?БАЗ">#REF!,#REF!</definedName>
    <definedName name="T10?axis?ПРД?ПРЕД" localSheetId="0">#REF!,#REF!</definedName>
    <definedName name="T10?axis?ПРД?ПРЕД">#REF!,#REF!</definedName>
    <definedName name="T10?axis?ПРД?РЕГ" localSheetId="0">#REF!</definedName>
    <definedName name="T10?axis?ПРД?РЕГ">#REF!</definedName>
    <definedName name="T10?axis?ПФ?NA" localSheetId="0">#REF!</definedName>
    <definedName name="T10?axis?ПФ?NA">#REF!</definedName>
    <definedName name="T10?axis?ПФ?ПЛАН" localSheetId="0">#REF!,#REF!,#REF!,#REF!</definedName>
    <definedName name="T10?axis?ПФ?ПЛАН">#REF!,#REF!,#REF!,#REF!</definedName>
    <definedName name="T10?axis?ПФ?ФАКТ" localSheetId="0">#REF!,#REF!,#REF!,#REF!</definedName>
    <definedName name="T10?axis?ПФ?ФАКТ">#REF!,#REF!,#REF!,#REF!</definedName>
    <definedName name="T10?Data" localSheetId="0">#REF!</definedName>
    <definedName name="T10?Data">#REF!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РУБ.ЧЕЛ">'[7]10'!$D$19:$I$19,'[7]10'!$D$22:$I$22,'[7]10'!$D$25:$I$25,'[7]10'!$D$28:$I$28,'[7]10'!$D$31:$I$31,'[7]10'!$D$34:$I$35,'[7]10'!$D$43:$I$43,'[7]10'!$D$16:$I$16</definedName>
    <definedName name="T10?unit?ТРУБ" localSheetId="0">#REF!</definedName>
    <definedName name="T10?unit?ТРУБ">#REF!</definedName>
    <definedName name="T10?unit?ЧЕЛ">'[7]10'!$D$13:$I$14,'[7]10'!$D$41:$I$42,'[7]10'!$D$7:$I$11</definedName>
    <definedName name="T10_ADD_1" localSheetId="0">#REF!</definedName>
    <definedName name="T10_ADD_1">#REF!</definedName>
    <definedName name="T10_Protect" localSheetId="0">#REF!,#REF!,#REF!,#REF!,#REF!</definedName>
    <definedName name="T10_Protect">#REF!,#REF!,#REF!,#REF!,#REF!</definedName>
    <definedName name="T11?axis?R?ВРАС" localSheetId="0">#REF!</definedName>
    <definedName name="T11?axis?R?ВРАС">#REF!</definedName>
    <definedName name="T11?axis?R?ВРАС?" localSheetId="0">#REF!</definedName>
    <definedName name="T11?axis?R?ВРАС?">#REF!</definedName>
    <definedName name="T11?axis?R?ДОГОВОР" localSheetId="0">#REF!</definedName>
    <definedName name="T11?axis?R?ДОГОВОР">#REF!</definedName>
    <definedName name="T11?axis?R?ДОГОВОР?" localSheetId="0">#REF!</definedName>
    <definedName name="T11?axis?R?ДОГОВОР?">#REF!</definedName>
    <definedName name="T11?axis?ПРД?БАЗ" localSheetId="0">#REF!,#REF!</definedName>
    <definedName name="T11?axis?ПРД?БАЗ">#REF!,#REF!</definedName>
    <definedName name="T11?axis?ПРД?ПРЕД" localSheetId="0">#REF!,#REF!</definedName>
    <definedName name="T11?axis?ПРД?ПРЕД">#REF!,#REF!</definedName>
    <definedName name="T11?axis?ПРД?РЕГ" localSheetId="0">#REF!</definedName>
    <definedName name="T11?axis?ПРД?РЕГ">#REF!</definedName>
    <definedName name="T11?axis?ПФ?NA" localSheetId="0">#REF!</definedName>
    <definedName name="T11?axis?ПФ?NA">#REF!</definedName>
    <definedName name="T11?axis?ПФ?ПЛАН" localSheetId="0">#REF!,#REF!,#REF!,#REF!</definedName>
    <definedName name="T11?axis?ПФ?ПЛАН">#REF!,#REF!,#REF!,#REF!</definedName>
    <definedName name="T11?axis?ПФ?ФАКТ" localSheetId="0">#REF!,#REF!,#REF!,#REF!</definedName>
    <definedName name="T11?axis?ПФ?ФАКТ">#REF!,#REF!,#REF!,#REF!</definedName>
    <definedName name="T11?Data" localSheetId="0">#REF!,#REF!</definedName>
    <definedName name="T11?Data">#REF!,#REF!</definedName>
    <definedName name="T11?item_ext?РОСТ" localSheetId="0">#REF!</definedName>
    <definedName name="T11?item_ext?РОСТ">#REF!</definedName>
    <definedName name="T11?L1" localSheetId="0">#REF!</definedName>
    <definedName name="T11?L1">#REF!</definedName>
    <definedName name="T11?L1.1" localSheetId="0">#REF!</definedName>
    <definedName name="T11?L1.1">#REF!</definedName>
    <definedName name="T11?Name" localSheetId="0">#REF!</definedName>
    <definedName name="T11?Name">#REF!</definedName>
    <definedName name="T11?Table" localSheetId="0">#REF!</definedName>
    <definedName name="T11?Table">#REF!</definedName>
    <definedName name="T11?Title" localSheetId="0">#REF!</definedName>
    <definedName name="T11?Title">#REF!</definedName>
    <definedName name="T11?unit?ПРЦ" localSheetId="0">#REF!</definedName>
    <definedName name="T11?unit?ПРЦ">#REF!</definedName>
    <definedName name="T11?unit?ТРУБ" localSheetId="0">#REF!</definedName>
    <definedName name="T11?unit?ТРУБ">#REF!</definedName>
    <definedName name="T11_ADD_1" localSheetId="0">#REF!</definedName>
    <definedName name="T11_ADD_1">#REF!</definedName>
    <definedName name="T11_Protect" localSheetId="0">#REF!,#REF!,#REF!,#REF!,#REF!</definedName>
    <definedName name="T11_Protect">#REF!,#REF!,#REF!,#REF!,#REF!</definedName>
    <definedName name="T12?axis?R?ДОГОВОР" localSheetId="0">#REF!</definedName>
    <definedName name="T12?axis?R?ДОГОВОР">#REF!</definedName>
    <definedName name="T12?axis?R?ДОГОВОР?" localSheetId="0">#REF!</definedName>
    <definedName name="T12?axis?R?ДОГОВОР?">#REF!</definedName>
    <definedName name="T12?axis?ПРД?БАЗ" localSheetId="0">#REF!,#REF!</definedName>
    <definedName name="T12?axis?ПРД?БАЗ">#REF!,#REF!</definedName>
    <definedName name="T12?axis?ПРД?ПРЕД" localSheetId="0">#REF!,#REF!</definedName>
    <definedName name="T12?axis?ПРД?ПРЕД">#REF!,#REF!</definedName>
    <definedName name="T12?axis?ПРД?РЕГ" localSheetId="0">#REF!</definedName>
    <definedName name="T12?axis?ПРД?РЕГ">#REF!</definedName>
    <definedName name="T12?axis?ПФ?NA" localSheetId="0">#REF!</definedName>
    <definedName name="T12?axis?ПФ?NA">#REF!</definedName>
    <definedName name="T12?axis?ПФ?ПЛАН" localSheetId="0">#REF!,#REF!,#REF!,#REF!</definedName>
    <definedName name="T12?axis?ПФ?ПЛАН">#REF!,#REF!,#REF!,#REF!</definedName>
    <definedName name="T12?axis?ПФ?ФАКТ" localSheetId="0">#REF!,#REF!,#REF!,#REF!</definedName>
    <definedName name="T12?axis?ПФ?ФАКТ">#REF!,#REF!,#REF!,#REF!</definedName>
    <definedName name="T12?Data" localSheetId="0">'Приложение 2'!P6_T12?Data,'Приложение 2'!P7_T12?Data</definedName>
    <definedName name="T12?Data">P6_T12?Data,P7_T12?Data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 localSheetId="0">#REF!</definedName>
    <definedName name="T12?L1.1">#REF!</definedName>
    <definedName name="T12?L2" localSheetId="0">#REF!</definedName>
    <definedName name="T12?L2">#REF!</definedName>
    <definedName name="T12?L2.1" localSheetId="0">#REF!</definedName>
    <definedName name="T12?L2.1">#REF!</definedName>
    <definedName name="T12?L3" localSheetId="0">#REF!</definedName>
    <definedName name="T12?L3">#REF!</definedName>
    <definedName name="T12?L3.1" localSheetId="0">#REF!</definedName>
    <definedName name="T12?L3.1">#REF!</definedName>
    <definedName name="T12?L3.1.x" localSheetId="0">'Приложение 2'!P2_T12?L3.1.x,'Приложение 2'!P3_T12?L3.1.x,'Приложение 2'!P4_T12?L3.1.x,'Приложение 2'!P5_T12?L3.1.x,'Приложение 2'!P6_T12?L3.1.x,'Приложение 2'!P7_T12?L3.1.x,'Приложение 2'!P8_T12?L3.1.x,'Приложение 2'!P9_T12?L3.1.x,'Приложение 2'!P10_T12?L3.1.x</definedName>
    <definedName name="T12?L3.1.x">P2_T12?L3.1.x,P3_T12?L3.1.x,P4_T12?L3.1.x,P5_T12?L3.1.x,P6_T12?L3.1.x,P7_T12?L3.1.x,P8_T12?L3.1.x,P9_T12?L3.1.x,P10_T12?L3.1.x</definedName>
    <definedName name="T12?L3.x" localSheetId="0">'Приложение 2'!P2_T12?L3.x,'Приложение 2'!P3_T12?L3.x,'Приложение 2'!P4_T12?L3.x,'Приложение 2'!P5_T12?L3.x,'Приложение 2'!P6_T12?L3.x,'Приложение 2'!P7_T12?L3.x,'Приложение 2'!P8_T12?L3.x,'Приложение 2'!P9_T12?L3.x,'Приложение 2'!P10_T12?L3.x</definedName>
    <definedName name="T12?L3.x">P2_T12?L3.x,P3_T12?L3.x,P4_T12?L3.x,P5_T12?L3.x,P6_T12?L3.x,P7_T12?L3.x,P8_T12?L3.x,P9_T12?L3.x,P10_T12?L3.x</definedName>
    <definedName name="T12?L4" localSheetId="0">#REF!</definedName>
    <definedName name="T12?L4">#REF!</definedName>
    <definedName name="T12?Name" localSheetId="0">#REF!</definedName>
    <definedName name="T12?Name">#REF!</definedName>
    <definedName name="T12?Table" localSheetId="0">#REF!</definedName>
    <definedName name="T12?Table">#REF!</definedName>
    <definedName name="T12?Title" localSheetId="0">#REF!</definedName>
    <definedName name="T12?Title">#REF!</definedName>
    <definedName name="T12?unit?ГА" localSheetId="0">'Приложение 2'!P9_T12?unit?ГА,'Приложение 2'!P10_T12?unit?ГА,'Приложение 2'!P11_T12?unit?ГА</definedName>
    <definedName name="T12?unit?ГА">P9_T12?unit?ГА,P10_T12?unit?ГА,P11_T12?unit?ГА</definedName>
    <definedName name="T12?unit?ПРЦ" localSheetId="0">#REF!</definedName>
    <definedName name="T12?unit?ПРЦ">#REF!</definedName>
    <definedName name="T12?unit?ТРУБ" localSheetId="0">'Приложение 2'!P7_T12?unit?ТРУБ,'Приложение 2'!P8_T12?unit?ТРУБ,'Приложение 2'!P9_T12?unit?ТРУБ,'Приложение 2'!P10_T12?unit?ТРУБ,'Приложение 2'!P11_T12?unit?ТРУБ</definedName>
    <definedName name="T12?unit?ТРУБ">P7_T12?unit?ТРУБ,P8_T12?unit?ТРУБ,P9_T12?unit?ТРУБ,P10_T12?unit?ТРУБ,P11_T12?unit?ТРУБ</definedName>
    <definedName name="T12_Protect" localSheetId="0">#REF!,#REF!,#REF!,#REF!,#REF!</definedName>
    <definedName name="T12_Protect">#REF!,#REF!,#REF!,#REF!,#REF!</definedName>
    <definedName name="T13?axis?R?ПЭ" localSheetId="0">#REF!</definedName>
    <definedName name="T13?axis?R?ПЭ">#REF!</definedName>
    <definedName name="T13?axis?R?ПЭ?" localSheetId="0">#REF!</definedName>
    <definedName name="T13?axis?R?ПЭ?">#REF!</definedName>
    <definedName name="T13?axis?ПРД?БАЗ" localSheetId="0">#REF!,#REF!</definedName>
    <definedName name="T13?axis?ПРД?БАЗ">#REF!,#REF!</definedName>
    <definedName name="T13?axis?ПРД?ПРЕД" localSheetId="0">#REF!,#REF!</definedName>
    <definedName name="T13?axis?ПРД?ПРЕД">#REF!,#REF!</definedName>
    <definedName name="T13?axis?ПРД?РЕГ" localSheetId="0">#REF!</definedName>
    <definedName name="T13?axis?ПРД?РЕГ">#REF!</definedName>
    <definedName name="T13?axis?ПФ?NA" localSheetId="0">#REF!</definedName>
    <definedName name="T13?axis?ПФ?NA">#REF!</definedName>
    <definedName name="T13?axis?ПФ?ПЛАН" localSheetId="0">#REF!,#REF!,#REF!,#REF!</definedName>
    <definedName name="T13?axis?ПФ?ПЛАН">#REF!,#REF!,#REF!,#REF!</definedName>
    <definedName name="T13?axis?ПФ?ФАКТ" localSheetId="0">#REF!,#REF!,#REF!,#REF!</definedName>
    <definedName name="T13?axis?ПФ?ФАКТ">#REF!,#REF!,#REF!,#REF!</definedName>
    <definedName name="T13?Data" localSheetId="0">#REF!</definedName>
    <definedName name="T13?Data">#REF!</definedName>
    <definedName name="T13?item_ext?РОСТ" localSheetId="0">#REF!</definedName>
    <definedName name="T13?item_ext?РОСТ">#REF!</definedName>
    <definedName name="T13?L1.1" localSheetId="0">#REF!,#REF!,#REF!,#REF!,#REF!,#REF!</definedName>
    <definedName name="T13?L1.1">#REF!,#REF!,#REF!,#REF!,#REF!,#REF!</definedName>
    <definedName name="T13?L1.2" localSheetId="0">#REF!,#REF!,#REF!,#REF!,#REF!,#REF!</definedName>
    <definedName name="T13?L1.2">#REF!,#REF!,#REF!,#REF!,#REF!,#REF!</definedName>
    <definedName name="T13?L2" localSheetId="0">#REF!,#REF!,#REF!,#REF!,#REF!,#REF!</definedName>
    <definedName name="T13?L2">#REF!,#REF!,#REF!,#REF!,#REF!,#REF!</definedName>
    <definedName name="T13?L2.1" localSheetId="0">#REF!,#REF!,#REF!,#REF!,#REF!,#REF!</definedName>
    <definedName name="T13?L2.1">#REF!,#REF!,#REF!,#REF!,#REF!,#REF!</definedName>
    <definedName name="T13?L2.1.1" localSheetId="0">#REF!,#REF!,#REF!,#REF!,#REF!,#REF!</definedName>
    <definedName name="T13?L2.1.1">#REF!,#REF!,#REF!,#REF!,#REF!,#REF!</definedName>
    <definedName name="T13?L2.1.2" localSheetId="0">#REF!,#REF!,#REF!,#REF!,#REF!,#REF!</definedName>
    <definedName name="T13?L2.1.2">#REF!,#REF!,#REF!,#REF!,#REF!,#REF!</definedName>
    <definedName name="T13?L2.2" localSheetId="0">#REF!,#REF!,#REF!,#REF!,#REF!,#REF!</definedName>
    <definedName name="T13?L2.2">#REF!,#REF!,#REF!,#REF!,#REF!,#REF!</definedName>
    <definedName name="T13?L2.2.1" localSheetId="0">#REF!,#REF!,#REF!,#REF!,#REF!,#REF!</definedName>
    <definedName name="T13?L2.2.1">#REF!,#REF!,#REF!,#REF!,#REF!,#REF!</definedName>
    <definedName name="T13?L2.2.2" localSheetId="0">#REF!,#REF!,#REF!,#REF!,#REF!,#REF!</definedName>
    <definedName name="T13?L2.2.2">#REF!,#REF!,#REF!,#REF!,#REF!,#REF!</definedName>
    <definedName name="T13?L4" localSheetId="0">#REF!,#REF!,#REF!,#REF!,#REF!,#REF!</definedName>
    <definedName name="T13?L4">#REF!,#REF!,#REF!,#REF!,#REF!,#REF!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#REF!,#REF!,#REF!,#REF!,#REF!,#REF!</definedName>
    <definedName name="T13?unit?МКВТЧ">#REF!,#REF!,#REF!,#REF!,#REF!,#REF!</definedName>
    <definedName name="T13?unit?ПРЦ" localSheetId="0">#REF!</definedName>
    <definedName name="T13?unit?ПРЦ">#REF!</definedName>
    <definedName name="T13?unit?РУБ.ТМКБ" localSheetId="0">#REF!,#REF!,#REF!,#REF!,'Приложение 2'!P1_T13?unit?РУБ.ТМКБ</definedName>
    <definedName name="T13?unit?РУБ.ТМКБ">#REF!,#REF!,#REF!,#REF!,P1_T13?unit?РУБ.ТМКБ</definedName>
    <definedName name="T13?unit?ТГКАЛ" localSheetId="0">#REF!,#REF!,#REF!,#REF!,#REF!,#REF!</definedName>
    <definedName name="T13?unit?ТГКАЛ">#REF!,#REF!,#REF!,#REF!,#REF!,#REF!</definedName>
    <definedName name="T13?unit?ТМКБ" localSheetId="0">#REF!,#REF!,#REF!,#REF!,'Приложение 2'!P1_T13?unit?ТМКБ</definedName>
    <definedName name="T13?unit?ТМКБ">#REF!,#REF!,#REF!,#REF!,P1_T13?unit?ТМКБ</definedName>
    <definedName name="T13?unit?ТРУБ" localSheetId="0">#REF!,#REF!,'Приложение 2'!P1_T13?unit?ТРУБ,'Приложение 2'!P2_T13?unit?ТРУБ</definedName>
    <definedName name="T13?unit?ТРУБ">#REF!,#REF!,P1_T13?unit?ТРУБ,P2_T13?unit?ТРУБ</definedName>
    <definedName name="T13_Protect" localSheetId="0">#REF!,#REF!,#REF!,#REF!</definedName>
    <definedName name="T13_Protect">#REF!,#REF!,#REF!,#REF!</definedName>
    <definedName name="T14?axis?R?ВРАС" localSheetId="0">#REF!</definedName>
    <definedName name="T14?axis?R?ВРАС">#REF!</definedName>
    <definedName name="T14?axis?R?ВРАС?" localSheetId="0">#REF!</definedName>
    <definedName name="T14?axis?R?ВРАС?">#REF!</definedName>
    <definedName name="T14?axis?ПРД?БАЗ" localSheetId="0">#REF!,#REF!</definedName>
    <definedName name="T14?axis?ПРД?БАЗ">#REF!,#REF!</definedName>
    <definedName name="T14?axis?ПРД?ПРЕД" localSheetId="0">#REF!,#REF!</definedName>
    <definedName name="T14?axis?ПРД?ПРЕД">#REF!,#REF!</definedName>
    <definedName name="T14?axis?ПРД?РЕГ" localSheetId="0">#REF!</definedName>
    <definedName name="T14?axis?ПРД?РЕГ">#REF!</definedName>
    <definedName name="T14?axis?ПФ?NA" localSheetId="0">#REF!</definedName>
    <definedName name="T14?axis?ПФ?NA">#REF!</definedName>
    <definedName name="T14?axis?ПФ?ПЛАН" localSheetId="0">#REF!,#REF!,#REF!,#REF!</definedName>
    <definedName name="T14?axis?ПФ?ПЛАН">#REF!,#REF!,#REF!,#REF!</definedName>
    <definedName name="T14?axis?ПФ?ФАКТ" localSheetId="0">#REF!,#REF!,#REF!,#REF!</definedName>
    <definedName name="T14?axis?ПФ?ФАКТ">#REF!,#REF!,#REF!,#REF!</definedName>
    <definedName name="T14?Data" localSheetId="0">#REF!,#REF!,#REF!,#REF!,#REF!,#REF!</definedName>
    <definedName name="T14?Data">#REF!,#REF!,#REF!,#REF!,#REF!,#REF!</definedName>
    <definedName name="T14?item_ext?РОСТ" localSheetId="0">#REF!</definedName>
    <definedName name="T14?item_ext?РОСТ">#REF!</definedName>
    <definedName name="T14?L1" localSheetId="0">#REF!,#REF!,#REF!,#REF!</definedName>
    <definedName name="T14?L1">#REF!,#REF!,#REF!,#REF!</definedName>
    <definedName name="T14?L1.1" localSheetId="0">#REF!,#REF!,#REF!,#REF!</definedName>
    <definedName name="T14?L1.1">#REF!,#REF!,#REF!,#REF!</definedName>
    <definedName name="T14?L1.2" localSheetId="0">#REF!,#REF!,#REF!,#REF!</definedName>
    <definedName name="T14?L1.2">#REF!,#REF!,#REF!,#REF!</definedName>
    <definedName name="T14?L2" localSheetId="0">#REF!</definedName>
    <definedName name="T14?L2">#REF!</definedName>
    <definedName name="T14?Name" localSheetId="0">#REF!</definedName>
    <definedName name="T14?Name">#REF!</definedName>
    <definedName name="T14?Table" localSheetId="0">#REF!</definedName>
    <definedName name="T14?Table">#REF!</definedName>
    <definedName name="T14?Title" localSheetId="0">#REF!</definedName>
    <definedName name="T14?Title">#REF!</definedName>
    <definedName name="T14?unit?ПРЦ" localSheetId="0">#REF!,#REF!,#REF!,#REF!,#REF!</definedName>
    <definedName name="T14?unit?ПРЦ">#REF!,#REF!,#REF!,#REF!,#REF!</definedName>
    <definedName name="T14?unit?ТРУБ" localSheetId="0">#REF!,#REF!,#REF!,#REF!,#REF!</definedName>
    <definedName name="T14?unit?ТРУБ">#REF!,#REF!,#REF!,#REF!,#REF!</definedName>
    <definedName name="T14_Protect" localSheetId="0">#REF!,#REF!,#REF!,#REF!</definedName>
    <definedName name="T14_Protect">#REF!,#REF!,#REF!,#REF!</definedName>
    <definedName name="T15?axis?ПРД?БАЗ" localSheetId="0">#REF!,#REF!</definedName>
    <definedName name="T15?axis?ПРД?БАЗ">#REF!,#REF!</definedName>
    <definedName name="T15?axis?ПРД?ПРЕД" localSheetId="0">#REF!,#REF!</definedName>
    <definedName name="T15?axis?ПРД?ПРЕД">#REF!,#REF!</definedName>
    <definedName name="T15?axis?ПРД?РЕГ" localSheetId="0">#REF!</definedName>
    <definedName name="T15?axis?ПРД?РЕГ">#REF!</definedName>
    <definedName name="T15?axis?ПФ?NA" localSheetId="0">#REF!</definedName>
    <definedName name="T15?axis?ПФ?NA">#REF!</definedName>
    <definedName name="T15?axis?ПФ?ПЛАН" localSheetId="0">#REF!,#REF!,#REF!,#REF!</definedName>
    <definedName name="T15?axis?ПФ?ПЛАН">#REF!,#REF!,#REF!,#REF!</definedName>
    <definedName name="T15?axis?ПФ?ФАКТ" localSheetId="0">#REF!,#REF!,#REF!,#REF!</definedName>
    <definedName name="T15?axis?ПФ?ФАКТ">#REF!,#REF!,#REF!,#REF!</definedName>
    <definedName name="T15?Data" localSheetId="0">#REF!</definedName>
    <definedName name="T15?Data">#REF!</definedName>
    <definedName name="T15?item_ext?РОСТ" localSheetId="0">#REF!</definedName>
    <definedName name="T15?item_ext?РОСТ">#REF!</definedName>
    <definedName name="T15?L1" localSheetId="0">#REF!</definedName>
    <definedName name="T15?L1">#REF!</definedName>
    <definedName name="T15?L2" localSheetId="0">#REF!</definedName>
    <definedName name="T15?L2">#REF!</definedName>
    <definedName name="T15?L3" localSheetId="0">#REF!</definedName>
    <definedName name="T15?L3">#REF!</definedName>
    <definedName name="T15?L4" localSheetId="0">#REF!</definedName>
    <definedName name="T15?L4">#REF!</definedName>
    <definedName name="T15?L5" localSheetId="0">#REF!</definedName>
    <definedName name="T15?L5">#REF!</definedName>
    <definedName name="T15?L6" localSheetId="0">#REF!</definedName>
    <definedName name="T15?L6">#REF!</definedName>
    <definedName name="T15?Name" localSheetId="0">#REF!</definedName>
    <definedName name="T15?Name">#REF!</definedName>
    <definedName name="T15?Table" localSheetId="0">#REF!</definedName>
    <definedName name="T15?Table">#REF!</definedName>
    <definedName name="T15?Title" localSheetId="0">#REF!</definedName>
    <definedName name="T15?Title">#REF!</definedName>
    <definedName name="T15?unit?ПРЦ" localSheetId="0">#REF!</definedName>
    <definedName name="T15?unit?ПРЦ">#REF!</definedName>
    <definedName name="T15?unit?ТРУБ" localSheetId="0">#REF!</definedName>
    <definedName name="T15?unit?ТРУБ">#REF!</definedName>
    <definedName name="T15_Protect" localSheetId="0">#REF!,#REF!,#REF!</definedName>
    <definedName name="T15_Protect">#REF!,#REF!,#REF!</definedName>
    <definedName name="T16?axis?R?ДОГОВОР" localSheetId="0">#REF!</definedName>
    <definedName name="T16?axis?R?ДОГОВОР">#REF!</definedName>
    <definedName name="T16?axis?R?ДОГОВОР?" localSheetId="0">#REF!</definedName>
    <definedName name="T16?axis?R?ДОГОВОР?">#REF!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БАЗ" localSheetId="0">#REF!,#REF!</definedName>
    <definedName name="T16?axis?ПРД?БАЗ">#REF!,#REF!</definedName>
    <definedName name="T16?axis?ПРД?ПРЕД" localSheetId="0">#REF!,#REF!</definedName>
    <definedName name="T16?axis?ПРД?ПРЕД">#REF!,#REF!</definedName>
    <definedName name="T16?axis?ПРД?РЕГ" localSheetId="0">#REF!</definedName>
    <definedName name="T16?axis?ПРД?РЕГ">#REF!</definedName>
    <definedName name="T16?axis?ПФ?NA" localSheetId="0">#REF!</definedName>
    <definedName name="T16?axis?ПФ?NA">#REF!</definedName>
    <definedName name="T16?axis?ПФ?ПЛАН" localSheetId="0">#REF!,#REF!,#REF!,#REF!</definedName>
    <definedName name="T16?axis?ПФ?ПЛАН">#REF!,#REF!,#REF!,#REF!</definedName>
    <definedName name="T16?axis?ПФ?ФАКТ" localSheetId="0">#REF!,#REF!,#REF!,#REF!</definedName>
    <definedName name="T16?axis?ПФ?ФАКТ">#REF!,#REF!,#REF!,#REF!</definedName>
    <definedName name="T16?Data" localSheetId="0">#REF!,#REF!</definedName>
    <definedName name="T16?Data">#REF!,#REF!</definedName>
    <definedName name="T16?item_ext?РОСТ" localSheetId="0">#REF!</definedName>
    <definedName name="T16?item_ext?РОСТ">#REF!</definedName>
    <definedName name="T16?item_ext?ЧЕЛ" localSheetId="0">'Приложение 2'!P20_T16?item_ext?ЧЕЛ,'Приложение 2'!P21_T16?item_ext?ЧЕЛ,'Приложение 2'!P22_T16?item_ext?ЧЕЛ,'Приложение 2'!P23_T16?item_ext?ЧЕЛ</definedName>
    <definedName name="T16?item_ext?ЧЕЛ">P20_T16?item_ext?ЧЕЛ,P21_T16?item_ext?ЧЕЛ,P22_T16?item_ext?ЧЕЛ,P23_T16?item_ext?ЧЕЛ</definedName>
    <definedName name="T16?L1" localSheetId="0">#REF!</definedName>
    <definedName name="T16?L1">#REF!</definedName>
    <definedName name="T16?L1.1" localSheetId="0">#REF!</definedName>
    <definedName name="T16?L1.1">#REF!</definedName>
    <definedName name="T16?Name" localSheetId="0">#REF!</definedName>
    <definedName name="T16?Nam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ТРУБ" localSheetId="0">'Приложение 2'!P24_T16?unit?ТРУБ,'Приложение 2'!P25_T16?unit?ТРУБ,'Приложение 2'!P26_T16?unit?ТРУБ,'Приложение 2'!P27_T16?unit?ТРУБ,'Приложение 2'!P28_T16?unit?ТРУБ,'Приложение 2'!P29_T16?unit?ТРУБ</definedName>
    <definedName name="T16?unit?ТРУБ">P24_T16?unit?ТРУБ,P25_T16?unit?ТРУБ,P26_T16?unit?ТРУБ,P27_T16?unit?ТРУБ,P28_T16?unit?ТРУБ,P29_T16?unit?ТРУБ</definedName>
    <definedName name="T16?unit?ЧЕЛ" localSheetId="0">'Приложение 2'!P17_T16?unit?ЧЕЛ,'Приложение 2'!P18_T16?unit?ЧЕЛ,'Приложение 2'!P19_T16?unit?ЧЕЛ,'Приложение 2'!P20_T16?unit?ЧЕЛ,'Приложение 2'!P21_T16?unit?ЧЕЛ,'Приложение 2'!P22_T16?unit?ЧЕЛ</definedName>
    <definedName name="T16?unit?ЧЕЛ">P17_T16?unit?ЧЕЛ,P18_T16?unit?ЧЕЛ,P19_T16?unit?ЧЕЛ,P20_T16?unit?ЧЕЛ,P21_T16?unit?ЧЕЛ,P22_T16?unit?ЧЕЛ</definedName>
    <definedName name="T16_ADD_1" localSheetId="0">#REF!</definedName>
    <definedName name="T16_ADD_1">#REF!</definedName>
    <definedName name="T16_Protect" localSheetId="0">#REF!,#REF!,#REF!,#REF!</definedName>
    <definedName name="T16_Protect">#REF!,#REF!,#REF!,#REF!</definedName>
    <definedName name="T17.1?axis?C?НП" localSheetId="0">#REF!,#REF!</definedName>
    <definedName name="T17.1?axis?C?НП">#REF!,#REF!</definedName>
    <definedName name="T17.1?axis?C?НП?" localSheetId="0">#REF!</definedName>
    <definedName name="T17.1?axis?C?НП?">#REF!</definedName>
    <definedName name="T17.1?axis?R?ВРАС" localSheetId="0">#REF!,#REF!</definedName>
    <definedName name="T17.1?axis?R?ВРАС">#REF!,#REF!</definedName>
    <definedName name="T17.1?axis?R?ВРАС?" localSheetId="0">#REF!,#REF!</definedName>
    <definedName name="T17.1?axis?R?ВРАС?">#REF!,#REF!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Data" localSheetId="0">#REF!,#REF!,#REF!,#REF!,#REF!,#REF!,#REF!,#REF!,#REF!,#REF!</definedName>
    <definedName name="T17.1?Data">#REF!,#REF!,#REF!,#REF!,#REF!,#REF!,#REF!,#REF!,#REF!,#REF!</definedName>
    <definedName name="T17.1?item_ext?ВСЕГО" localSheetId="0">#REF!,#REF!</definedName>
    <definedName name="T17.1?item_ext?ВСЕГО">#REF!,#REF!</definedName>
    <definedName name="T17.1?L1" localSheetId="0">#REF!,#REF!</definedName>
    <definedName name="T17.1?L1">#REF!,#REF!</definedName>
    <definedName name="T17.1?L2" localSheetId="0">#REF!,#REF!</definedName>
    <definedName name="T17.1?L2">#REF!,#REF!</definedName>
    <definedName name="T17.1?L3" localSheetId="0">#REF!,#REF!</definedName>
    <definedName name="T17.1?L3">#REF!,#REF!</definedName>
    <definedName name="T17.1?L3.1" localSheetId="0">#REF!,#REF!</definedName>
    <definedName name="T17.1?L3.1">#REF!,#REF!</definedName>
    <definedName name="T17.1?L4" localSheetId="0">#REF!,#REF!</definedName>
    <definedName name="T17.1?L4">#REF!,#REF!</definedName>
    <definedName name="T17.1?L4.1" localSheetId="0">#REF!,#REF!</definedName>
    <definedName name="T17.1?L4.1">#REF!,#REF!</definedName>
    <definedName name="T17.1?L5" localSheetId="0">#REF!,#REF!</definedName>
    <definedName name="T17.1?L5">#REF!,#REF!</definedName>
    <definedName name="T17.1?L5.1" localSheetId="0">#REF!,#REF!</definedName>
    <definedName name="T17.1?L5.1">#REF!,#REF!</definedName>
    <definedName name="T17.1?L6" localSheetId="0">#REF!,#REF!</definedName>
    <definedName name="T17.1?L6">#REF!,#REF!</definedName>
    <definedName name="T17.1?L7" localSheetId="0">#REF!,#REF!</definedName>
    <definedName name="T17.1?L7">#REF!,#REF!</definedName>
    <definedName name="T17.1?L8" localSheetId="0">#REF!,#REF!</definedName>
    <definedName name="T17.1?L8">#REF!,#REF!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?unit?РУБ" localSheetId="0">#REF!,#REF!,#REF!,#REF!,#REF!,#REF!</definedName>
    <definedName name="T17.1?unit?РУБ">#REF!,#REF!,#REF!,#REF!,#REF!,#REF!</definedName>
    <definedName name="T17.1?unit?ТРУБ" localSheetId="0">#REF!,#REF!,#REF!,#REF!,#REF!,#REF!,#REF!,#REF!</definedName>
    <definedName name="T17.1?unit?ТРУБ">#REF!,#REF!,#REF!,#REF!,#REF!,#REF!,#REF!,#REF!</definedName>
    <definedName name="T17.1?unit?ЧДН" localSheetId="0">#REF!,#REF!</definedName>
    <definedName name="T17.1?unit?ЧДН">#REF!,#REF!</definedName>
    <definedName name="T17.1?unit?ЧЕЛ" localSheetId="0">#REF!,#REF!</definedName>
    <definedName name="T17.1?unit?ЧЕЛ">#REF!,#REF!</definedName>
    <definedName name="T17.1_Protect" localSheetId="0">#REF!,#REF!,'Приложение 2'!P1_T17.1_Protect</definedName>
    <definedName name="T17.1_Protect">#REF!,#REF!,P1_T17.1_Protect</definedName>
    <definedName name="T17?axis?R?ВРАС" localSheetId="0">#REF!</definedName>
    <definedName name="T17?axis?R?ВРАС">#REF!</definedName>
    <definedName name="T17?axis?R?ВРАС?" localSheetId="0">#REF!</definedName>
    <definedName name="T17?axis?R?ВРАС?">#REF!</definedName>
    <definedName name="T17?axis?ПРД?БАЗ" localSheetId="0">#REF!,#REF!</definedName>
    <definedName name="T17?axis?ПРД?БАЗ">#REF!,#REF!</definedName>
    <definedName name="T17?axis?ПРД?ПРЕД" localSheetId="0">#REF!,#REF!</definedName>
    <definedName name="T17?axis?ПРД?ПРЕД">#REF!,#REF!</definedName>
    <definedName name="T17?axis?ПРД?РЕГ" localSheetId="0">#REF!</definedName>
    <definedName name="T17?axis?ПРД?РЕГ">#REF!</definedName>
    <definedName name="T17?axis?ПФ?NA" localSheetId="0">#REF!</definedName>
    <definedName name="T17?axis?ПФ?NA">#REF!</definedName>
    <definedName name="T17?axis?ПФ?ПЛАН" localSheetId="0">#REF!,#REF!,#REF!,#REF!</definedName>
    <definedName name="T17?axis?ПФ?ПЛАН">#REF!,#REF!,#REF!,#REF!</definedName>
    <definedName name="T17?axis?ПФ?ФАКТ" localSheetId="0">#REF!,#REF!,#REF!,#REF!</definedName>
    <definedName name="T17?axis?ПФ?ФАКТ">#REF!,#REF!,#REF!,#REF!</definedName>
    <definedName name="T17?Data" localSheetId="0">#REF!,#REF!</definedName>
    <definedName name="T17?Data">#REF!,#REF!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 localSheetId="0">#REF!</definedName>
    <definedName name="T17?L7">#REF!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ТРУБ" localSheetId="0">#REF!</definedName>
    <definedName name="T17?unit?ТРУБ">#REF!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1_ADD_1" localSheetId="0">#REF!</definedName>
    <definedName name="T17_1_ADD_1">#REF!</definedName>
    <definedName name="T17_1_Protect" localSheetId="0">#REF!,#REF!,#REF!,#REF!,#REF!,#REF!,#REF!,#REF!</definedName>
    <definedName name="T17_1_Protect">#REF!,#REF!,#REF!,#REF!,#REF!,#REF!,#REF!,#REF!</definedName>
    <definedName name="T17_Protect" localSheetId="0">#REF!,#REF!,#REF!,#REF!</definedName>
    <definedName name="T17_Protect">#REF!,#REF!,#REF!,#REF!</definedName>
    <definedName name="T18?axis?R?ВРАС" localSheetId="0">#REF!</definedName>
    <definedName name="T18?axis?R?ВРАС">#REF!</definedName>
    <definedName name="T18?axis?R?ВРАС?" localSheetId="0">#REF!</definedName>
    <definedName name="T18?axis?R?ВРАС?">#REF!</definedName>
    <definedName name="T18?axis?R?ДОГОВОР" localSheetId="0">#REF!</definedName>
    <definedName name="T18?axis?R?ДОГОВОР">#REF!</definedName>
    <definedName name="T18?axis?R?ДОГОВОР?" localSheetId="0">#REF!</definedName>
    <definedName name="T18?axis?R?ДОГОВОР?">#REF!</definedName>
    <definedName name="T18?axis?ПРД?БАЗ" localSheetId="0">#REF!,#REF!</definedName>
    <definedName name="T18?axis?ПРД?БАЗ">#REF!,#REF!</definedName>
    <definedName name="T18?axis?ПРД?ПРЕД" localSheetId="0">#REF!,#REF!</definedName>
    <definedName name="T18?axis?ПРД?ПРЕД">#REF!,#REF!</definedName>
    <definedName name="T18?axis?ПРД?РЕГ" localSheetId="0">#REF!</definedName>
    <definedName name="T18?axis?ПРД?РЕГ">#REF!</definedName>
    <definedName name="T18?axis?ПФ?NA" localSheetId="0">#REF!</definedName>
    <definedName name="T18?axis?ПФ?NA">#REF!</definedName>
    <definedName name="T18?axis?ПФ?ПЛАН" localSheetId="0">#REF!,#REF!,#REF!,#REF!</definedName>
    <definedName name="T18?axis?ПФ?ПЛАН">#REF!,#REF!,#REF!,#REF!</definedName>
    <definedName name="T18?axis?ПФ?ФАКТ" localSheetId="0">#REF!,#REF!,#REF!,#REF!</definedName>
    <definedName name="T18?axis?ПФ?ФАКТ">#REF!,#REF!,#REF!,#REF!</definedName>
    <definedName name="T18?Data" localSheetId="0">#REF!,#REF!</definedName>
    <definedName name="T18?Data">#REF!,#REF!</definedName>
    <definedName name="T18?item_ext?РОСТ" localSheetId="0">#REF!</definedName>
    <definedName name="T18?item_ext?РОСТ">#REF!</definedName>
    <definedName name="T18?L1" localSheetId="0">#REF!</definedName>
    <definedName name="T18?L1">#REF!</definedName>
    <definedName name="T18?L1.1" localSheetId="0">#REF!</definedName>
    <definedName name="T18?L1.1">#REF!</definedName>
    <definedName name="T18?Name" localSheetId="0">#REF!</definedName>
    <definedName name="T18?Name">#REF!</definedName>
    <definedName name="T18?Table" localSheetId="0">#REF!</definedName>
    <definedName name="T18?Table">#REF!</definedName>
    <definedName name="T18?Title" localSheetId="0">#REF!</definedName>
    <definedName name="T18?Title">#REF!</definedName>
    <definedName name="T18?unit?ПРЦ" localSheetId="0">#REF!</definedName>
    <definedName name="T18?unit?ПРЦ">#REF!</definedName>
    <definedName name="T18?unit?ТРУБ" localSheetId="0">#REF!</definedName>
    <definedName name="T18?unit?ТРУБ">#REF!</definedName>
    <definedName name="T18_ADD_1" localSheetId="0">#REF!</definedName>
    <definedName name="T18_ADD_1">#REF!</definedName>
    <definedName name="T18_Protect" localSheetId="0">#REF!,#REF!,#REF!,#REF!</definedName>
    <definedName name="T18_Protect">#REF!,#REF!,#REF!,#REF!</definedName>
    <definedName name="T19?axis?R?ВРАС" localSheetId="0">#REF!</definedName>
    <definedName name="T19?axis?R?ВРАС">#REF!</definedName>
    <definedName name="T19?axis?R?ВРАС?" localSheetId="0">#REF!</definedName>
    <definedName name="T19?axis?R?ВРАС?">#REF!</definedName>
    <definedName name="T19?axis?R?ДОГОВОР" localSheetId="0">#REF!</definedName>
    <definedName name="T19?axis?R?ДОГОВОР">#REF!</definedName>
    <definedName name="T19?axis?R?ДОГОВОР?" localSheetId="0">#REF!</definedName>
    <definedName name="T19?axis?R?ДОГОВОР?">#REF!</definedName>
    <definedName name="T19?axis?ПРД?БАЗ" localSheetId="0">#REF!,#REF!</definedName>
    <definedName name="T19?axis?ПРД?БАЗ">#REF!,#REF!</definedName>
    <definedName name="T19?axis?ПРД?ПРЕД" localSheetId="0">#REF!,#REF!</definedName>
    <definedName name="T19?axis?ПРД?ПРЕД">#REF!,#REF!</definedName>
    <definedName name="T19?axis?ПРД?РЕГ" localSheetId="0">#REF!</definedName>
    <definedName name="T19?axis?ПРД?РЕГ">#REF!</definedName>
    <definedName name="T19?axis?ПФ?NA" localSheetId="0">#REF!</definedName>
    <definedName name="T19?axis?ПФ?NA">#REF!</definedName>
    <definedName name="T19?axis?ПФ?ПЛАН" localSheetId="0">#REF!,#REF!,#REF!,#REF!</definedName>
    <definedName name="T19?axis?ПФ?ПЛАН">#REF!,#REF!,#REF!,#REF!</definedName>
    <definedName name="T19?axis?ПФ?ФАКТ" localSheetId="0">#REF!,#REF!,#REF!,#REF!</definedName>
    <definedName name="T19?axis?ПФ?ФАКТ">#REF!,#REF!,#REF!,#REF!</definedName>
    <definedName name="T19?Data" localSheetId="0">#REF!</definedName>
    <definedName name="T19?Data">#REF!</definedName>
    <definedName name="T19?item_ext?РОСТ" localSheetId="0">#REF!</definedName>
    <definedName name="T19?item_ext?РОСТ">#REF!</definedName>
    <definedName name="T19?L1" localSheetId="0">#REF!</definedName>
    <definedName name="T19?L1">#REF!</definedName>
    <definedName name="T19?L1.1" localSheetId="0">#REF!</definedName>
    <definedName name="T19?L1.1">#REF!</definedName>
    <definedName name="T19?L1.x" localSheetId="0">#REF!,#REF!</definedName>
    <definedName name="T19?L1.x">#REF!,#REF!</definedName>
    <definedName name="T19?Name" localSheetId="0">#REF!</definedName>
    <definedName name="T19?Name">#REF!</definedName>
    <definedName name="T19?Table" localSheetId="0">#REF!</definedName>
    <definedName name="T19?Table">#REF!</definedName>
    <definedName name="T19?Title" localSheetId="0">#REF!</definedName>
    <definedName name="T19?Title">#REF!</definedName>
    <definedName name="T19?unit?ПРЦ" localSheetId="0">#REF!</definedName>
    <definedName name="T19?unit?ПРЦ">#REF!</definedName>
    <definedName name="T19?unit?ТРУБ" localSheetId="0">#REF!</definedName>
    <definedName name="T19?unit?ТРУБ">#REF!</definedName>
    <definedName name="T19_ADD_1" localSheetId="0">#REF!</definedName>
    <definedName name="T19_ADD_1">#REF!</definedName>
    <definedName name="T19_Protect" localSheetId="0">#REF!,#REF!,#REF!,#REF!</definedName>
    <definedName name="T19_Protect">#REF!,#REF!,#REF!,#REF!</definedName>
    <definedName name="T2.2?axis?C?ПФ" localSheetId="0">#REF!</definedName>
    <definedName name="T2.2?axis?C?ПФ">#REF!</definedName>
    <definedName name="T2.2?axis?C?ПФ?" localSheetId="0">#REF!</definedName>
    <definedName name="T2.2?axis?C?ПФ?">#REF!</definedName>
    <definedName name="T2.2?axis?C?ПЭ" localSheetId="0">#REF!</definedName>
    <definedName name="T2.2?axis?C?ПЭ">#REF!</definedName>
    <definedName name="T2.2?axis?C?ПЭ?" localSheetId="0">#REF!</definedName>
    <definedName name="T2.2?axis?C?ПЭ?">#REF!</definedName>
    <definedName name="T2.2?axis?R?ВТОП" localSheetId="0">#REF!,#REF!,#REF!,#REF!,#REF!,#REF!,#REF!,#REF!</definedName>
    <definedName name="T2.2?axis?R?ВТОП">#REF!,#REF!,#REF!,#REF!,#REF!,#REF!,#REF!,#REF!</definedName>
    <definedName name="T2.2?axis?R?ВТОП?" localSheetId="0">#REF!,#REF!,#REF!,#REF!,#REF!,#REF!,#REF!,#REF!</definedName>
    <definedName name="T2.2?axis?R?ВТОП?">#REF!,#REF!,#REF!,#REF!,#REF!,#REF!,#REF!,#REF!</definedName>
    <definedName name="T2.2?axis?R?ДЕТ" localSheetId="0">#REF!,#REF!,#REF!,#REF!,#REF!,#REF!,#REF!,#REF!</definedName>
    <definedName name="T2.2?axis?R?ДЕТ">#REF!,#REF!,#REF!,#REF!,#REF!,#REF!,#REF!,#REF!</definedName>
    <definedName name="T2.2?axis?R?ДЕТ?" localSheetId="0">#REF!,#REF!,#REF!,#REF!,#REF!,#REF!,#REF!,#REF!</definedName>
    <definedName name="T2.2?axis?R?ДЕТ?">#REF!,#REF!,#REF!,#REF!,#REF!,#REF!,#REF!,#REF!</definedName>
    <definedName name="T2.2?axis?ПРД?ПРЕД" localSheetId="0">#REF!</definedName>
    <definedName name="T2.2?axis?ПРД?ПРЕД">#REF!</definedName>
    <definedName name="T2.2?Data" localSheetId="0">#REF!,#REF!,#REF!,#REF!,#REF!,'Приложение 2'!P1_T2.2?Data,'Приложение 2'!P2_T2.2?Data,'Приложение 2'!P3_T2.2?Data</definedName>
    <definedName name="T2.2?Data">#REF!,#REF!,#REF!,#REF!,#REF!,P1_T2.2?Data,P2_T2.2?Data,P3_T2.2?Data</definedName>
    <definedName name="T2.2?item_ext?ГАЗ" localSheetId="0">#REF!,#REF!,#REF!,#REF!</definedName>
    <definedName name="T2.2?item_ext?ГАЗ">#REF!,#REF!,#REF!,#REF!</definedName>
    <definedName name="T2.2?L1" localSheetId="0">#REF!</definedName>
    <definedName name="T2.2?L1">#REF!</definedName>
    <definedName name="T2.2?L10" localSheetId="0">#REF!</definedName>
    <definedName name="T2.2?L10">#REF!</definedName>
    <definedName name="T2.2?L100" localSheetId="0">#REF!</definedName>
    <definedName name="T2.2?L100">#REF!</definedName>
    <definedName name="T2.2?L11" localSheetId="0">#REF!</definedName>
    <definedName name="T2.2?L11">#REF!</definedName>
    <definedName name="T2.2?L12" localSheetId="0">#REF!</definedName>
    <definedName name="T2.2?L12">#REF!</definedName>
    <definedName name="T2.2?L13" localSheetId="0">#REF!</definedName>
    <definedName name="T2.2?L13">#REF!</definedName>
    <definedName name="T2.2?L14" localSheetId="0">#REF!</definedName>
    <definedName name="T2.2?L14">#REF!</definedName>
    <definedName name="T2.2?L15" localSheetId="0">#REF!</definedName>
    <definedName name="T2.2?L15">#REF!</definedName>
    <definedName name="T2.2?L16" localSheetId="0">#REF!</definedName>
    <definedName name="T2.2?L16">#REF!</definedName>
    <definedName name="T2.2?L17" localSheetId="0">#REF!</definedName>
    <definedName name="T2.2?L17">#REF!</definedName>
    <definedName name="T2.2?L17.1" localSheetId="0">#REF!</definedName>
    <definedName name="T2.2?L17.1">#REF!</definedName>
    <definedName name="T2.2?L17.x" localSheetId="0">#REF!</definedName>
    <definedName name="T2.2?L17.x">#REF!</definedName>
    <definedName name="T2.2?L18" localSheetId="0">#REF!</definedName>
    <definedName name="T2.2?L18">#REF!</definedName>
    <definedName name="T2.2?L18.x" localSheetId="0">#REF!</definedName>
    <definedName name="T2.2?L18.x">#REF!</definedName>
    <definedName name="T2.2?L19" localSheetId="0">#REF!</definedName>
    <definedName name="T2.2?L19">#REF!</definedName>
    <definedName name="T2.2?L19.x" localSheetId="0">#REF!</definedName>
    <definedName name="T2.2?L19.x">#REF!</definedName>
    <definedName name="T2.2?L2" localSheetId="0">#REF!</definedName>
    <definedName name="T2.2?L2">#REF!</definedName>
    <definedName name="T2.2?L2.1" localSheetId="0">#REF!</definedName>
    <definedName name="T2.2?L2.1">#REF!</definedName>
    <definedName name="T2.2?L2.1.1" localSheetId="0">#REF!</definedName>
    <definedName name="T2.2?L2.1.1">#REF!</definedName>
    <definedName name="T2.2?L2.2" localSheetId="0">#REF!</definedName>
    <definedName name="T2.2?L2.2">#REF!</definedName>
    <definedName name="T2.2?L2.2.1" localSheetId="0">#REF!</definedName>
    <definedName name="T2.2?L2.2.1">#REF!</definedName>
    <definedName name="T2.2?L20" localSheetId="0">#REF!</definedName>
    <definedName name="T2.2?L20">#REF!</definedName>
    <definedName name="T2.2?L20.x" localSheetId="0">#REF!</definedName>
    <definedName name="T2.2?L20.x">#REF!</definedName>
    <definedName name="T2.2?L21" localSheetId="0">#REF!</definedName>
    <definedName name="T2.2?L21">#REF!</definedName>
    <definedName name="T2.2?L21.x" localSheetId="0">#REF!</definedName>
    <definedName name="T2.2?L21.x">#REF!</definedName>
    <definedName name="T2.2?L22" localSheetId="0">#REF!</definedName>
    <definedName name="T2.2?L22">#REF!</definedName>
    <definedName name="T2.2?L22.1" localSheetId="0">#REF!</definedName>
    <definedName name="T2.2?L22.1">#REF!</definedName>
    <definedName name="T2.2?L22.x" localSheetId="0">#REF!</definedName>
    <definedName name="T2.2?L22.x">#REF!</definedName>
    <definedName name="T2.2?L23" localSheetId="0">#REF!</definedName>
    <definedName name="T2.2?L23">#REF!</definedName>
    <definedName name="T2.2?L23.x" localSheetId="0">#REF!</definedName>
    <definedName name="T2.2?L23.x">#REF!</definedName>
    <definedName name="T2.2?L24" localSheetId="0">#REF!</definedName>
    <definedName name="T2.2?L24">#REF!</definedName>
    <definedName name="T2.2?L24.1" localSheetId="0">#REF!</definedName>
    <definedName name="T2.2?L24.1">#REF!</definedName>
    <definedName name="T2.2?L24.x" localSheetId="0">#REF!</definedName>
    <definedName name="T2.2?L24.x">#REF!</definedName>
    <definedName name="T2.2?L25" localSheetId="0">#REF!</definedName>
    <definedName name="T2.2?L25">#REF!</definedName>
    <definedName name="T2.2?L25.1" localSheetId="0">#REF!</definedName>
    <definedName name="T2.2?L25.1">#REF!</definedName>
    <definedName name="T2.2?L25.x" localSheetId="0">#REF!</definedName>
    <definedName name="T2.2?L25.x">#REF!</definedName>
    <definedName name="T2.2?L26" localSheetId="0">#REF!</definedName>
    <definedName name="T2.2?L26">#REF!</definedName>
    <definedName name="T2.2?L26.1" localSheetId="0">#REF!</definedName>
    <definedName name="T2.2?L26.1">#REF!</definedName>
    <definedName name="T2.2?L26.x" localSheetId="0">#REF!</definedName>
    <definedName name="T2.2?L26.x">#REF!</definedName>
    <definedName name="T2.2?L27" localSheetId="0">#REF!</definedName>
    <definedName name="T2.2?L27">#REF!</definedName>
    <definedName name="T2.2?L27.x" localSheetId="0">#REF!</definedName>
    <definedName name="T2.2?L27.x">#REF!</definedName>
    <definedName name="T2.2?L28" localSheetId="0">#REF!</definedName>
    <definedName name="T2.2?L28">#REF!</definedName>
    <definedName name="T2.2?L3" localSheetId="0">#REF!</definedName>
    <definedName name="T2.2?L3">#REF!</definedName>
    <definedName name="T2.2?L4" localSheetId="0">#REF!</definedName>
    <definedName name="T2.2?L4">#REF!</definedName>
    <definedName name="T2.2?L4.1" localSheetId="0">#REF!</definedName>
    <definedName name="T2.2?L4.1">#REF!</definedName>
    <definedName name="T2.2?L5" localSheetId="0">#REF!</definedName>
    <definedName name="T2.2?L5">#REF!</definedName>
    <definedName name="T2.2?L6" localSheetId="0">#REF!</definedName>
    <definedName name="T2.2?L6">#REF!</definedName>
    <definedName name="T2.2?L7" localSheetId="0">#REF!</definedName>
    <definedName name="T2.2?L7">#REF!</definedName>
    <definedName name="T2.2?L7.1" localSheetId="0">#REF!</definedName>
    <definedName name="T2.2?L7.1">#REF!</definedName>
    <definedName name="T2.2?L8" localSheetId="0">#REF!</definedName>
    <definedName name="T2.2?L8">#REF!</definedName>
    <definedName name="T2.2?L9" localSheetId="0">#REF!</definedName>
    <definedName name="T2.2?L9">#REF!</definedName>
    <definedName name="T2.2?Name" localSheetId="0">#REF!</definedName>
    <definedName name="T2.2?Name">#REF!</definedName>
    <definedName name="T2.2?Table" localSheetId="0">#REF!</definedName>
    <definedName name="T2.2?Table">#REF!</definedName>
    <definedName name="T2.2?Title" localSheetId="0">#REF!</definedName>
    <definedName name="T2.2?Title">#REF!</definedName>
    <definedName name="T2.2?unit?Г.КВТЧ" localSheetId="0">#REF!</definedName>
    <definedName name="T2.2?unit?Г.КВТЧ">#REF!</definedName>
    <definedName name="T2.2?unit?КВТЧ.ГКАЛ" localSheetId="0">#REF!</definedName>
    <definedName name="T2.2?unit?КВТЧ.ГКАЛ">#REF!</definedName>
    <definedName name="T2.2?unit?КГ.ГКАЛ" localSheetId="0">#REF!</definedName>
    <definedName name="T2.2?unit?КГ.ГКАЛ">#REF!</definedName>
    <definedName name="T2.2?unit?МКВТЧ" localSheetId="0">#REF!,#REF!,#REF!,#REF!,#REF!</definedName>
    <definedName name="T2.2?unit?МКВТЧ">#REF!,#REF!,#REF!,#REF!,#REF!</definedName>
    <definedName name="T2.2?unit?ММКБ" localSheetId="0">#REF!</definedName>
    <definedName name="T2.2?unit?ММКБ">#REF!</definedName>
    <definedName name="T2.2?unit?ПРЦ" localSheetId="0">#REF!,#REF!,#REF!,#REF!,#REF!,#REF!</definedName>
    <definedName name="T2.2?unit?ПРЦ">#REF!,#REF!,#REF!,#REF!,#REF!,#REF!</definedName>
    <definedName name="T2.2?unit?РУБ.ТКВТЧ" localSheetId="0">#REF!</definedName>
    <definedName name="T2.2?unit?РУБ.ТКВТЧ">#REF!</definedName>
    <definedName name="T2.2?unit?РУБ.ТМКБ" localSheetId="0">#REF!,#REF!,#REF!</definedName>
    <definedName name="T2.2?unit?РУБ.ТМКБ">#REF!,#REF!,#REF!</definedName>
    <definedName name="T2.2?unit?РУБ.ТНТ" localSheetId="0">#REF!,#REF!,'Приложение 2'!P1_T2.2?unit?РУБ.ТНТ</definedName>
    <definedName name="T2.2?unit?РУБ.ТНТ">#REF!,#REF!,P1_T2.2?unit?РУБ.ТНТ</definedName>
    <definedName name="T2.2?unit?РУБ.ТУТ" localSheetId="0">#REF!,#REF!,#REF!</definedName>
    <definedName name="T2.2?unit?РУБ.ТУТ">#REF!,#REF!,#REF!</definedName>
    <definedName name="T2.2?unit?ТГКАЛ" localSheetId="0">#REF!,#REF!,#REF!</definedName>
    <definedName name="T2.2?unit?ТГКАЛ">#REF!,#REF!,#REF!</definedName>
    <definedName name="T2.2?unit?ТРУБ" localSheetId="0">#REF!,#REF!,#REF!</definedName>
    <definedName name="T2.2?unit?ТРУБ">#REF!,#REF!,#REF!</definedName>
    <definedName name="T2.2?unit?ТТНТ" localSheetId="0">#REF!,#REF!,#REF!</definedName>
    <definedName name="T2.2?unit?ТТНТ">#REF!,#REF!,#REF!</definedName>
    <definedName name="T2.2?unit?ТТУТ" localSheetId="0">#REF!,#REF!,#REF!,#REF!,#REF!</definedName>
    <definedName name="T2.2?unit?ТТУТ">#REF!,#REF!,#REF!,#REF!,#REF!</definedName>
    <definedName name="T2.2?unit?ЧСЛ" localSheetId="0">#REF!</definedName>
    <definedName name="T2.2?unit?ЧСЛ">#REF!</definedName>
    <definedName name="T2.2_Protect" localSheetId="0">#REF!,#REF!,#REF!,'Приложение 2'!P1_T2.2_Protect,'Приложение 2'!P2_T2.2_Protect,'Приложение 2'!P3_T2.2_Protect,'Приложение 2'!P4_T2.2_Protect,'Приложение 2'!P5_T2.2_Protect,'Приложение 2'!P6_T2.2_Protect</definedName>
    <definedName name="T2.2_Protect">#REF!,#REF!,#REF!,P1_T2.2_Protect,P2_T2.2_Protect,P3_T2.2_Protect,P4_T2.2_Protect,P5_T2.2_Protect,P6_T2.2_Protect</definedName>
    <definedName name="T2?axis?C?ПФ" localSheetId="0">#REF!</definedName>
    <definedName name="T2?axis?C?ПФ">#REF!</definedName>
    <definedName name="T2?axis?C?ПЭ">'[7]2'!$V$9:$AF$93,'[7]2'!$D$9:$O$93</definedName>
    <definedName name="T2?axis?C?ПЭ?">'[7]2'!$V$7:$AF$7,'[7]2'!$D$7:$O$7</definedName>
    <definedName name="T2?axis?R?ВРАС">'[7]2'!$C$78:$AJ$85,'[7]2'!$C$60:$AJ$68</definedName>
    <definedName name="T2?axis?R?ВРАС?">'[7]2'!$B$78:$B$85,'[7]2'!$B$60:$B$68</definedName>
    <definedName name="T2?axis?ПРД?ПРЕД" localSheetId="0">'[2]2.1'!#REF!</definedName>
    <definedName name="T2?axis?ПРД?ПРЕД">'[2]2.1'!#REF!</definedName>
    <definedName name="T2?axis?ПФ?ПЛАН" localSheetId="0">'[2]2.1'!#REF!,'[2]2.1'!#REF!</definedName>
    <definedName name="T2?axis?ПФ?ПЛАН">'[2]2.1'!#REF!,'[2]2.1'!#REF!</definedName>
    <definedName name="T2?axis?ПФ?ФАКТ" localSheetId="0">'[2]2.1'!#REF!,'[2]2.1'!#REF!</definedName>
    <definedName name="T2?axis?ПФ?ФАКТ">'[2]2.1'!#REF!,'[2]2.1'!#REF!</definedName>
    <definedName name="T2?Data" localSheetId="0">'Приложение 2'!P5_T2?Data,'Приложение 2'!P6_T2?Data,'Приложение 2'!P7_T2?Data</definedName>
    <definedName name="T2?Data">P5_T2?Data,P6_T2?Data,P7_T2?Data</definedName>
    <definedName name="T2?Name" localSheetId="0">'[2]2.1'!#REF!</definedName>
    <definedName name="T2?Name">'[2]2.1'!#REF!</definedName>
    <definedName name="T2?unit?ПРЦ" localSheetId="0">'[2]2.1'!$G$25:$AK$25,'[2]2.1'!$G$36:$AK$36,'[2]2.1'!$G$54:$AK$58,'[2]2.1'!$G$59:$AK$66,'[2]2.1'!$G$13:$AK$13,'[2]2.1'!#REF!,'[2]2.1'!$G$21:$AK$21</definedName>
    <definedName name="T2?unit?ПРЦ">'[2]2.1'!$G$25:$AK$25,'[2]2.1'!$G$36:$AK$36,'[2]2.1'!$G$54:$AK$58,'[2]2.1'!$G$59:$AK$66,'[2]2.1'!$G$13:$AK$13,'[2]2.1'!#REF!,'[2]2.1'!$G$21:$AK$21</definedName>
    <definedName name="T2?unit?ТРУБ">'[7]2'!$C$9:$AJ$88,'[7]2'!$C$90:$AJ$92</definedName>
    <definedName name="T2_2_ADD_COL" localSheetId="0">#REF!</definedName>
    <definedName name="T2_2_ADD_COL">#REF!</definedName>
    <definedName name="T2_2_Protect" localSheetId="0">'Приложение 2'!P4_T2_2_Protect,'Приложение 2'!P5_T2_2_Protect,'Приложение 2'!P6_T2_2_Protect,'Приложение 2'!P7_T2_2_Protect</definedName>
    <definedName name="T2_2_Protect">P4_T2_2_Protect,P5_T2_2_Protect,P6_T2_2_Protect,P7_T2_2_Protect</definedName>
    <definedName name="T2_ADD_COL" localSheetId="0">'[2]2.1'!#REF!</definedName>
    <definedName name="T2_ADD_COL">'[2]2.1'!#REF!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20?axis?R?ДОГОВОР" localSheetId="0">#REF!,#REF!</definedName>
    <definedName name="T20?axis?R?ДОГОВОР">#REF!,#REF!</definedName>
    <definedName name="T20?axis?R?ДОГОВОР?" localSheetId="0">#REF!,#REF!</definedName>
    <definedName name="T20?axis?R?ДОГОВОР?">#REF!,#REF!</definedName>
    <definedName name="T20?axis?ПРД?БАЗ" localSheetId="0">#REF!,#REF!</definedName>
    <definedName name="T20?axis?ПРД?БАЗ">#REF!,#REF!</definedName>
    <definedName name="T20?axis?ПРД?ПРЕД" localSheetId="0">#REF!,#REF!</definedName>
    <definedName name="T20?axis?ПРД?ПРЕД">#REF!,#REF!</definedName>
    <definedName name="T20?axis?ПРД?РЕГ" localSheetId="0">#REF!</definedName>
    <definedName name="T20?axis?ПРД?РЕГ">#REF!</definedName>
    <definedName name="T20?axis?ПФ?NA" localSheetId="0">#REF!</definedName>
    <definedName name="T20?axis?ПФ?NA">#REF!</definedName>
    <definedName name="T20?axis?ПФ?ПЛАН" localSheetId="0">#REF!,#REF!,#REF!,#REF!</definedName>
    <definedName name="T20?axis?ПФ?ПЛАН">#REF!,#REF!,#REF!,#REF!</definedName>
    <definedName name="T20?axis?ПФ?ФАКТ" localSheetId="0">#REF!,#REF!,#REF!,#REF!</definedName>
    <definedName name="T20?axis?ПФ?ФАКТ">#REF!,#REF!,#REF!,#REF!</definedName>
    <definedName name="T20?Data" localSheetId="0">#REF!,#REF!,#REF!,#REF!,#REF!</definedName>
    <definedName name="T20?Data">#REF!,#REF!,#REF!,#REF!,#REF!</definedName>
    <definedName name="T20?item_ext?РОСТ" localSheetId="0">#REF!</definedName>
    <definedName name="T20?item_ext?РОСТ">#REF!</definedName>
    <definedName name="T20?L1" localSheetId="0">#REF!</definedName>
    <definedName name="T20?L1">#REF!</definedName>
    <definedName name="T20?L1.1" localSheetId="0">#REF!,#REF!,#REF!</definedName>
    <definedName name="T20?L1.1">#REF!,#REF!,#REF!</definedName>
    <definedName name="T20?L1.2" localSheetId="0">#REF!,#REF!,#REF!</definedName>
    <definedName name="T20?L1.2">#REF!,#REF!,#REF!</definedName>
    <definedName name="T20?L1.3" localSheetId="0">#REF!,#REF!,#REF!</definedName>
    <definedName name="T20?L1.3">#REF!,#REF!,#REF!</definedName>
    <definedName name="T20?L2" localSheetId="0">#REF!</definedName>
    <definedName name="T20?L2">#REF!</definedName>
    <definedName name="T20?L2.1" localSheetId="0">#REF!,#REF!,#REF!</definedName>
    <definedName name="T20?L2.1">#REF!,#REF!,#REF!</definedName>
    <definedName name="T20?L2.2" localSheetId="0">#REF!,#REF!,#REF!</definedName>
    <definedName name="T20?L2.2">#REF!,#REF!,#REF!</definedName>
    <definedName name="T20?L2.3" localSheetId="0">#REF!,#REF!,#REF!</definedName>
    <definedName name="T20?L2.3">#REF!,#REF!,#REF!</definedName>
    <definedName name="T20?L3" localSheetId="0">#REF!</definedName>
    <definedName name="T20?L3">#REF!</definedName>
    <definedName name="T20?Name" localSheetId="0">#REF!</definedName>
    <definedName name="T20?Name">#REF!</definedName>
    <definedName name="T20?Table" localSheetId="0">#REF!</definedName>
    <definedName name="T20?Table">#REF!</definedName>
    <definedName name="T20?Title" localSheetId="0">#REF!</definedName>
    <definedName name="T20?Title">#REF!</definedName>
    <definedName name="T20?unit?ПРЦ" localSheetId="0">#REF!</definedName>
    <definedName name="T20?unit?ПРЦ">#REF!</definedName>
    <definedName name="T20?unit?ТРУБ" localSheetId="0">#REF!</definedName>
    <definedName name="T20?unit?ТРУБ">#REF!</definedName>
    <definedName name="T20_Protect" localSheetId="0">#REF!,#REF!,#REF!,#REF!,#REF!,#REF!</definedName>
    <definedName name="T20_Protect">#REF!,#REF!,#REF!,#REF!,#REF!,#REF!</definedName>
    <definedName name="T21?axis?R?ВРАС" localSheetId="0">#REF!</definedName>
    <definedName name="T21?axis?R?ВРАС">#REF!</definedName>
    <definedName name="T21?axis?R?ВРАС?" localSheetId="0">#REF!</definedName>
    <definedName name="T21?axis?R?ВРАС?">#REF!</definedName>
    <definedName name="T21?axis?R?ДОГОВОР" localSheetId="0">#REF!</definedName>
    <definedName name="T21?axis?R?ДОГОВОР">#REF!</definedName>
    <definedName name="T21?axis?R?ДОГОВОР?" localSheetId="0">#REF!</definedName>
    <definedName name="T21?axis?R?ДОГОВОР?">#REF!</definedName>
    <definedName name="T21?axis?ПРД?БАЗ" localSheetId="0">#REF!,#REF!</definedName>
    <definedName name="T21?axis?ПРД?БАЗ">#REF!,#REF!</definedName>
    <definedName name="T21?axis?ПРД?ПРЕД" localSheetId="0">#REF!,#REF!</definedName>
    <definedName name="T21?axis?ПРД?ПРЕД">#REF!,#REF!</definedName>
    <definedName name="T21?axis?ПРД?РЕГ" localSheetId="0">#REF!</definedName>
    <definedName name="T21?axis?ПРД?РЕГ">#REF!</definedName>
    <definedName name="T21?axis?ПФ?NA" localSheetId="0">#REF!</definedName>
    <definedName name="T21?axis?ПФ?NA">#REF!</definedName>
    <definedName name="T21?axis?ПФ?ПЛАН" localSheetId="0">#REF!,#REF!,#REF!,#REF!</definedName>
    <definedName name="T21?axis?ПФ?ПЛАН">#REF!,#REF!,#REF!,#REF!</definedName>
    <definedName name="T21?axis?ПФ?ФАКТ" localSheetId="0">#REF!,#REF!,#REF!,#REF!</definedName>
    <definedName name="T21?axis?ПФ?ФАКТ">#REF!,#REF!,#REF!,#REF!</definedName>
    <definedName name="T21?Data" localSheetId="0">#REF!,#REF!,#REF!,#REF!</definedName>
    <definedName name="T21?Data">#REF!,#REF!,#REF!,#REF!</definedName>
    <definedName name="T21?item_ext?МЕД" localSheetId="0">#REF!</definedName>
    <definedName name="T21?item_ext?МЕД">#REF!</definedName>
    <definedName name="T21?item_ext?РОСТ" localSheetId="0">#REF!</definedName>
    <definedName name="T21?item_ext?РОСТ">#REF!</definedName>
    <definedName name="T21?L1" localSheetId="0">#REF!</definedName>
    <definedName name="T21?L1">#REF!</definedName>
    <definedName name="T21?L1.1" localSheetId="0">#REF!</definedName>
    <definedName name="T21?L1.1">#REF!</definedName>
    <definedName name="T21?Name" localSheetId="0">#REF!</definedName>
    <definedName name="T21?Name">#REF!</definedName>
    <definedName name="T21?Table" localSheetId="0">#REF!</definedName>
    <definedName name="T21?Table">#REF!</definedName>
    <definedName name="T21?Title" localSheetId="0">#REF!</definedName>
    <definedName name="T21?Title">#REF!</definedName>
    <definedName name="T21?unit?ПРЦ" localSheetId="0">#REF!</definedName>
    <definedName name="T21?unit?ПРЦ">#REF!</definedName>
    <definedName name="T21?unit?ТРУБ" localSheetId="0">#REF!</definedName>
    <definedName name="T21?unit?ТРУБ">#REF!</definedName>
    <definedName name="T21_Protect" localSheetId="0">#REF!,#REF!,#REF!,#REF!,#REF!,#REF!,#REF!</definedName>
    <definedName name="T21_Protect">#REF!,#REF!,#REF!,#REF!,#REF!,#REF!,#REF!</definedName>
    <definedName name="T22?axis?R?ВРАС" localSheetId="0">#REF!</definedName>
    <definedName name="T22?axis?R?ВРАС">#REF!</definedName>
    <definedName name="T22?axis?R?ВРАС?" localSheetId="0">#REF!</definedName>
    <definedName name="T22?axis?R?ВРАС?">#REF!</definedName>
    <definedName name="T22?axis?R?ДОГОВОР" localSheetId="0">#REF!</definedName>
    <definedName name="T22?axis?R?ДОГОВОР">#REF!</definedName>
    <definedName name="T22?axis?R?ДОГОВОР?" localSheetId="0">#REF!</definedName>
    <definedName name="T22?axis?R?ДОГОВОР?">#REF!</definedName>
    <definedName name="T22?axis?ПРД?БАЗ" localSheetId="0">#REF!,#REF!</definedName>
    <definedName name="T22?axis?ПРД?БАЗ">#REF!,#REF!</definedName>
    <definedName name="T22?axis?ПРД?ПРЕД" localSheetId="0">#REF!,#REF!</definedName>
    <definedName name="T22?axis?ПРД?ПРЕД">#REF!,#REF!</definedName>
    <definedName name="T22?axis?ПРД?РЕГ" localSheetId="0">#REF!</definedName>
    <definedName name="T22?axis?ПРД?РЕГ">#REF!</definedName>
    <definedName name="T22?axis?ПФ?NA" localSheetId="0">#REF!</definedName>
    <definedName name="T22?axis?ПФ?NA">#REF!</definedName>
    <definedName name="T22?axis?ПФ?ПЛАН" localSheetId="0">#REF!,#REF!,#REF!,#REF!</definedName>
    <definedName name="T22?axis?ПФ?ПЛАН">#REF!,#REF!,#REF!,#REF!</definedName>
    <definedName name="T22?axis?ПФ?ФАКТ" localSheetId="0">#REF!,#REF!,#REF!,#REF!</definedName>
    <definedName name="T22?axis?ПФ?ФАКТ">#REF!,#REF!,#REF!,#REF!</definedName>
    <definedName name="T22?Data" localSheetId="0">#REF!,'Приложение 2'!P1_T22?Data</definedName>
    <definedName name="T22?Data">#REF!,P1_T22?Data</definedName>
    <definedName name="T22?item_ext?РОСТ" localSheetId="0">#REF!</definedName>
    <definedName name="T22?item_ext?РОСТ">#REF!</definedName>
    <definedName name="T22?L1" localSheetId="0">#REF!</definedName>
    <definedName name="T22?L1">#REF!</definedName>
    <definedName name="T22?L1.1" localSheetId="0">#REF!</definedName>
    <definedName name="T22?L1.1">#REF!</definedName>
    <definedName name="T22?L1.x" localSheetId="0">#REF!,#REF!</definedName>
    <definedName name="T22?L1.x">#REF!,#REF!</definedName>
    <definedName name="T22?Name" localSheetId="0">#REF!</definedName>
    <definedName name="T22?Name">#REF!</definedName>
    <definedName name="T22?Table" localSheetId="0">#REF!</definedName>
    <definedName name="T22?Table">#REF!</definedName>
    <definedName name="T22?Title" localSheetId="0">#REF!</definedName>
    <definedName name="T22?Title">#REF!</definedName>
    <definedName name="T22?unit?ПРЦ" localSheetId="0">#REF!</definedName>
    <definedName name="T22?unit?ПРЦ">#REF!</definedName>
    <definedName name="T22?unit?ТРУБ" localSheetId="0">#REF!</definedName>
    <definedName name="T22?unit?ТРУБ">#REF!</definedName>
    <definedName name="T22_ADD_1" localSheetId="0">#REF!</definedName>
    <definedName name="T22_ADD_1">#REF!</definedName>
    <definedName name="T22_Protect" localSheetId="0">#REF!,#REF!,#REF!,#REF!</definedName>
    <definedName name="T22_Protect">#REF!,#REF!,#REF!,#REF!</definedName>
    <definedName name="T23?axis?ПРД?БАЗ" localSheetId="0">#REF!,#REF!</definedName>
    <definedName name="T23?axis?ПРД?БАЗ">#REF!,#REF!</definedName>
    <definedName name="T23?axis?ПРД?ПРЕД" localSheetId="0">#REF!,#REF!</definedName>
    <definedName name="T23?axis?ПРД?ПРЕД">#REF!,#REF!</definedName>
    <definedName name="T23?axis?ПРД?РЕГ" localSheetId="0">#REF!</definedName>
    <definedName name="T23?axis?ПРД?РЕГ">#REF!</definedName>
    <definedName name="T23?axis?ПФ?NA" localSheetId="0">#REF!</definedName>
    <definedName name="T23?axis?ПФ?NA">#REF!</definedName>
    <definedName name="T23?axis?ПФ?ПЛАН" localSheetId="0">#REF!,#REF!,#REF!,#REF!</definedName>
    <definedName name="T23?axis?ПФ?ПЛАН">#REF!,#REF!,#REF!,#REF!</definedName>
    <definedName name="T23?axis?ПФ?ФАКТ" localSheetId="0">#REF!,#REF!,#REF!,#REF!</definedName>
    <definedName name="T23?axis?ПФ?ФАКТ">#REF!,#REF!,#REF!,#REF!</definedName>
    <definedName name="T23?Data" localSheetId="0">#REF!,#REF!,#REF!</definedName>
    <definedName name="T23?Data">#REF!,#REF!,#REF!</definedName>
    <definedName name="T23?item_ext?РОСТ" localSheetId="0">#REF!</definedName>
    <definedName name="T23?item_ext?РОСТ">#REF!</definedName>
    <definedName name="T23?L1" localSheetId="0">#REF!</definedName>
    <definedName name="T23?L1">#REF!</definedName>
    <definedName name="T23?L1.1" localSheetId="0">#REF!</definedName>
    <definedName name="T23?L1.1">#REF!</definedName>
    <definedName name="T23?L1.2" localSheetId="0">#REF!</definedName>
    <definedName name="T23?L1.2">#REF!</definedName>
    <definedName name="T23?L2" localSheetId="0">#REF!</definedName>
    <definedName name="T23?L2">#REF!</definedName>
    <definedName name="T23?L3" localSheetId="0">#REF!</definedName>
    <definedName name="T23?L3">#REF!</definedName>
    <definedName name="T23?L4" localSheetId="0">#REF!</definedName>
    <definedName name="T23?L4">#REF!</definedName>
    <definedName name="T23?Name" localSheetId="0">#REF!</definedName>
    <definedName name="T23?Name">#REF!</definedName>
    <definedName name="T23?Table" localSheetId="0">#REF!</definedName>
    <definedName name="T23?Table">#REF!</definedName>
    <definedName name="T23?Title" localSheetId="0">#REF!</definedName>
    <definedName name="T23?Title">#REF!</definedName>
    <definedName name="T23?unit?ПРЦ" localSheetId="0">#REF!,#REF!</definedName>
    <definedName name="T23?unit?ПРЦ">#REF!,#REF!</definedName>
    <definedName name="T23?unit?ТРУБ" localSheetId="0">#REF!,#REF!,#REF!,#REF!</definedName>
    <definedName name="T23?unit?ТРУБ">#REF!,#REF!,#REF!,#REF!</definedName>
    <definedName name="T23_Protect" localSheetId="0">#REF!,#REF!,#REF!,#REF!,#REF!</definedName>
    <definedName name="T23_Protect">#REF!,#REF!,#REF!,#REF!,#REF!</definedName>
    <definedName name="T24.1?axis?R?БАНК" localSheetId="0">#REF!</definedName>
    <definedName name="T24.1?axis?R?БАНК">#REF!</definedName>
    <definedName name="T24.1?axis?R?БАНК?" localSheetId="0">#REF!</definedName>
    <definedName name="T24.1?axis?R?БАНК?">#REF!</definedName>
    <definedName name="T24.1?axis?R?ДОГОВОР" localSheetId="0">#REF!</definedName>
    <definedName name="T24.1?axis?R?ДОГОВОР">#REF!</definedName>
    <definedName name="T24.1?axis?R?ДОГОВОР?" localSheetId="0">#REF!</definedName>
    <definedName name="T24.1?axis?R?ДОГОВОР?">#REF!</definedName>
    <definedName name="T24.1?axis?R?КОММ" localSheetId="0">#REF!</definedName>
    <definedName name="T24.1?axis?R?КОММ">#REF!</definedName>
    <definedName name="T24.1?axis?R?КОММ?" localSheetId="0">#REF!</definedName>
    <definedName name="T24.1?axis?R?КОММ?">#REF!</definedName>
    <definedName name="T24.1?axis?ПРД?БАЗ" localSheetId="0">#REF!</definedName>
    <definedName name="T24.1?axis?ПРД?БАЗ">#REF!</definedName>
    <definedName name="T24.1?axis?ПРД?РЕГ" localSheetId="0">#REF!</definedName>
    <definedName name="T24.1?axis?ПРД?РЕГ">#REF!</definedName>
    <definedName name="T24.1?Data" localSheetId="0">#REF!,#REF!,#REF!,#REF!,#REF!,#REF!</definedName>
    <definedName name="T24.1?Data">#REF!,#REF!,#REF!,#REF!,#REF!,#REF!</definedName>
    <definedName name="T24.1?L1" localSheetId="0">#REF!</definedName>
    <definedName name="T24.1?L1">#REF!</definedName>
    <definedName name="T24.1?L2" localSheetId="0">#REF!</definedName>
    <definedName name="T24.1?L2">#REF!</definedName>
    <definedName name="T24.1?L3" localSheetId="0">#REF!</definedName>
    <definedName name="T24.1?L3">#REF!</definedName>
    <definedName name="T24.1?L4" localSheetId="0">#REF!</definedName>
    <definedName name="T24.1?L4">#REF!</definedName>
    <definedName name="T24.1?L5" localSheetId="0">#REF!</definedName>
    <definedName name="T24.1?L5">#REF!</definedName>
    <definedName name="T24.1?L6" localSheetId="0">#REF!</definedName>
    <definedName name="T24.1?L6">#REF!</definedName>
    <definedName name="T24.1?Name" localSheetId="0">#REF!</definedName>
    <definedName name="T24.1?Name">#REF!</definedName>
    <definedName name="T24.1?Table" localSheetId="0">#REF!</definedName>
    <definedName name="T24.1?Table">#REF!</definedName>
    <definedName name="T24.1?Title" localSheetId="0">#REF!</definedName>
    <definedName name="T24.1?Title">#REF!</definedName>
    <definedName name="T24.1?unit?ДАТА" localSheetId="0">#REF!</definedName>
    <definedName name="T24.1?unit?ДАТА">#REF!</definedName>
    <definedName name="T24.1?unit?ДН" localSheetId="0">#REF!</definedName>
    <definedName name="T24.1?unit?ДН">#REF!</definedName>
    <definedName name="T24.1?unit?ПРЦ" localSheetId="0">#REF!</definedName>
    <definedName name="T24.1?unit?ПРЦ">#REF!</definedName>
    <definedName name="T24.1?unit?ТРУБ" localSheetId="0">#REF!,#REF!</definedName>
    <definedName name="T24.1?unit?ТРУБ">#REF!,#REF!</definedName>
    <definedName name="T24.1_Protect" localSheetId="0">#REF!,#REF!,#REF!,#REF!</definedName>
    <definedName name="T24.1_Protect">#REF!,#REF!,#REF!,#REF!</definedName>
    <definedName name="T24?axis?R?ДОГОВОР" localSheetId="0">#REF!,#REF!</definedName>
    <definedName name="T24?axis?R?ДОГОВОР">#REF!,#REF!</definedName>
    <definedName name="T24?axis?R?ДОГОВОР?" localSheetId="0">#REF!,#REF!</definedName>
    <definedName name="T24?axis?R?ДОГОВОР?">#REF!,#REF!</definedName>
    <definedName name="T24?axis?ПРД?БАЗ" localSheetId="0">#REF!,#REF!</definedName>
    <definedName name="T24?axis?ПРД?БАЗ">#REF!,#REF!</definedName>
    <definedName name="T24?axis?ПРД?ПРЕД" localSheetId="0">#REF!,#REF!</definedName>
    <definedName name="T24?axis?ПРД?ПРЕД">#REF!,#REF!</definedName>
    <definedName name="T24?axis?ПРД?РЕГ" localSheetId="0">#REF!</definedName>
    <definedName name="T24?axis?ПРД?РЕГ">#REF!</definedName>
    <definedName name="T24?axis?ПФ?NA" localSheetId="0">#REF!</definedName>
    <definedName name="T24?axis?ПФ?NA">#REF!</definedName>
    <definedName name="T24?axis?ПФ?ПЛАН" localSheetId="0">#REF!,#REF!,#REF!,#REF!</definedName>
    <definedName name="T24?axis?ПФ?ПЛАН">#REF!,#REF!,#REF!,#REF!</definedName>
    <definedName name="T24?axis?ПФ?ФАКТ" localSheetId="0">#REF!,#REF!,#REF!,#REF!</definedName>
    <definedName name="T24?axis?ПФ?ФАКТ">#REF!,#REF!,#REF!,#REF!</definedName>
    <definedName name="T24?Data" localSheetId="0">#REF!,#REF!,#REF!,#REF!,#REF!</definedName>
    <definedName name="T24?Data">#REF!,#REF!,#REF!,#REF!,#REF!</definedName>
    <definedName name="T24?item_ext?РОСТ" localSheetId="0">#REF!</definedName>
    <definedName name="T24?item_ext?РОСТ">#REF!</definedName>
    <definedName name="T24?L1" localSheetId="0">#REF!</definedName>
    <definedName name="T24?L1">#REF!</definedName>
    <definedName name="T24?L1.x" localSheetId="0">#REF!</definedName>
    <definedName name="T24?L1.x">#REF!</definedName>
    <definedName name="T24?L2" localSheetId="0">#REF!</definedName>
    <definedName name="T24?L2">#REF!</definedName>
    <definedName name="T24?L2.1" localSheetId="0">#REF!</definedName>
    <definedName name="T24?L2.1">#REF!</definedName>
    <definedName name="T24?L2.2" localSheetId="0">#REF!</definedName>
    <definedName name="T24?L2.2">#REF!</definedName>
    <definedName name="T24?L3" localSheetId="0">#REF!</definedName>
    <definedName name="T24?L3">#REF!</definedName>
    <definedName name="T24?L4" localSheetId="0">#REF!</definedName>
    <definedName name="T24?L4">#REF!</definedName>
    <definedName name="T24?L5" localSheetId="0">#REF!</definedName>
    <definedName name="T24?L5">#REF!</definedName>
    <definedName name="T24?L5.x" localSheetId="0">#REF!</definedName>
    <definedName name="T24?L5.x">#REF!</definedName>
    <definedName name="T24?L6" localSheetId="0">#REF!</definedName>
    <definedName name="T24?L6">#REF!</definedName>
    <definedName name="T24?Name" localSheetId="0">#REF!</definedName>
    <definedName name="T24?Name">#REF!</definedName>
    <definedName name="T24?Table" localSheetId="0">#REF!</definedName>
    <definedName name="T24?Table">#REF!</definedName>
    <definedName name="T24?Title" localSheetId="0">#REF!</definedName>
    <definedName name="T24?Title">#REF!</definedName>
    <definedName name="T24?unit?ПРЦ" localSheetId="0">#REF!,#REF!,#REF!,#REF!,#REF!,#REF!</definedName>
    <definedName name="T24?unit?ПРЦ">#REF!,#REF!,#REF!,#REF!,#REF!,#REF!</definedName>
    <definedName name="T24?unit?ТРУБ" localSheetId="0">#REF!,#REF!,#REF!,#REF!,#REF!,#REF!</definedName>
    <definedName name="T24?unit?ТРУБ">#REF!,#REF!,#REF!,#REF!,#REF!,#REF!</definedName>
    <definedName name="T24_1_Protect" localSheetId="0">#REF!,#REF!</definedName>
    <definedName name="T24_1_Protect">#REF!,#REF!</definedName>
    <definedName name="T24_Protect" localSheetId="0">#REF!,#REF!,#REF!,#REF!,#REF!,#REF!,#REF!</definedName>
    <definedName name="T24_Protect">#REF!,#REF!,#REF!,#REF!,#REF!,#REF!,#REF!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R?ДОГОВОР" localSheetId="0">#REF!</definedName>
    <definedName name="T25?axis?R?ДОГОВОР">#REF!</definedName>
    <definedName name="T25?axis?R?ДОГОВОР?" localSheetId="0">#REF!</definedName>
    <definedName name="T25?axis?R?ДОГОВОР?">#REF!</definedName>
    <definedName name="T25?axis?ПРД?БАЗ" localSheetId="0">#REF!,#REF!</definedName>
    <definedName name="T25?axis?ПРД?БАЗ">#REF!,#REF!</definedName>
    <definedName name="T25?axis?ПРД?ПРЕД" localSheetId="0">#REF!,#REF!</definedName>
    <definedName name="T25?axis?ПРД?ПРЕД">#REF!,#REF!</definedName>
    <definedName name="T25?axis?ПРД?РЕГ" localSheetId="0">#REF!</definedName>
    <definedName name="T25?axis?ПРД?РЕГ">#REF!</definedName>
    <definedName name="T25?axis?ПФ?NA" localSheetId="0">#REF!</definedName>
    <definedName name="T25?axis?ПФ?NA">#REF!</definedName>
    <definedName name="T25?axis?ПФ?ПЛАН" localSheetId="0">#REF!,#REF!,#REF!,#REF!</definedName>
    <definedName name="T25?axis?ПФ?ПЛАН">#REF!,#REF!,#REF!,#REF!</definedName>
    <definedName name="T25?axis?ПФ?ФАКТ" localSheetId="0">#REF!,#REF!,#REF!,#REF!</definedName>
    <definedName name="T25?axis?ПФ?ФАКТ">#REF!,#REF!,#REF!,#REF!</definedName>
    <definedName name="T25?Data" localSheetId="0">#REF!</definedName>
    <definedName name="T25?Data">#REF!</definedName>
    <definedName name="T25?item_ext?ПЛОЩАДЬ" localSheetId="0">#REF!,#REF!,#REF!,#REF!</definedName>
    <definedName name="T25?item_ext?ПЛОЩАДЬ">#REF!,#REF!,#REF!,#REF!</definedName>
    <definedName name="T25?item_ext?РОСТ" localSheetId="0">#REF!</definedName>
    <definedName name="T25?item_ext?РОСТ">#REF!</definedName>
    <definedName name="T25?L1" localSheetId="0">#REF!</definedName>
    <definedName name="T25?L1">#REF!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1.3" localSheetId="0">#REF!</definedName>
    <definedName name="T25?L2.1.3">#REF!</definedName>
    <definedName name="T25?L2.1.4" localSheetId="0">#REF!</definedName>
    <definedName name="T25?L2.1.4">#REF!</definedName>
    <definedName name="T25?L2.1.5" localSheetId="0">#REF!</definedName>
    <definedName name="T25?L2.1.5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L2.2.5" localSheetId="0">#REF!</definedName>
    <definedName name="T25?L2.2.5">#REF!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ГА" localSheetId="0">#REF!,#REF!,#REF!,#REF!</definedName>
    <definedName name="T25?unit?ГА">#REF!,#REF!,#REF!,#REF!</definedName>
    <definedName name="T25?unit?ПРЦ" localSheetId="0">#REF!</definedName>
    <definedName name="T25?unit?ПРЦ">#REF!</definedName>
    <definedName name="T25?unit?ТРУБ" localSheetId="0">#REF!,#REF!,#REF!,#REF!,#REF!</definedName>
    <definedName name="T25?unit?ТРУБ">#REF!,#REF!,#REF!,#REF!,#REF!</definedName>
    <definedName name="T25_ADD_1" localSheetId="0">#REF!</definedName>
    <definedName name="T25_ADD_1">#REF!</definedName>
    <definedName name="T25_ADD_2" localSheetId="0">#REF!</definedName>
    <definedName name="T25_ADD_2">#REF!</definedName>
    <definedName name="T25_Protect" localSheetId="0">#REF!,#REF!,#REF!,#REF!,#REF!,#REF!,#REF!</definedName>
    <definedName name="T25_Protect">#REF!,#REF!,#REF!,#REF!,#REF!,#REF!,#REF!</definedName>
    <definedName name="T26?axis?R?ВРАС" localSheetId="0">#REF!,#REF!,#REF!,#REF!,#REF!</definedName>
    <definedName name="T26?axis?R?ВРАС">#REF!,#REF!,#REF!,#REF!,#REF!</definedName>
    <definedName name="T26?axis?R?ВРАС?" localSheetId="0">#REF!,#REF!,#REF!,#REF!,#REF!</definedName>
    <definedName name="T26?axis?R?ВРАС?">#REF!,#REF!,#REF!,#REF!,#REF!</definedName>
    <definedName name="T26?axis?ПРД?БАЗ" localSheetId="0">#REF!,#REF!</definedName>
    <definedName name="T26?axis?ПРД?БАЗ">#REF!,#REF!</definedName>
    <definedName name="T26?axis?ПРД?ПРЕД" localSheetId="0">#REF!,#REF!</definedName>
    <definedName name="T26?axis?ПРД?ПРЕД">#REF!,#REF!</definedName>
    <definedName name="T26?axis?ПРД?РЕГ" localSheetId="0">#REF!</definedName>
    <definedName name="T26?axis?ПРД?РЕГ">#REF!</definedName>
    <definedName name="T26?axis?ПФ?NA" localSheetId="0">#REF!</definedName>
    <definedName name="T26?axis?ПФ?NA">#REF!</definedName>
    <definedName name="T26?axis?ПФ?ПЛАН" localSheetId="0">#REF!,#REF!,#REF!,#REF!</definedName>
    <definedName name="T26?axis?ПФ?ПЛАН">#REF!,#REF!,#REF!,#REF!</definedName>
    <definedName name="T26?axis?ПФ?ФАКТ" localSheetId="0">#REF!,#REF!,#REF!,#REF!</definedName>
    <definedName name="T26?axis?ПФ?ФАКТ">#REF!,#REF!,#REF!,#REF!</definedName>
    <definedName name="T26?Data" localSheetId="0">#REF!,#REF!,#REF!,#REF!,#REF!,#REF!</definedName>
    <definedName name="T26?Data">#REF!,#REF!,#REF!,#REF!,#REF!,#REF!</definedName>
    <definedName name="T26?item_ext?РОСТ" localSheetId="0">#REF!</definedName>
    <definedName name="T26?item_ext?РОСТ">#REF!</definedName>
    <definedName name="T26?L1" localSheetId="0">#REF!</definedName>
    <definedName name="T26?L1">#REF!</definedName>
    <definedName name="T26?L1.1" localSheetId="0">#REF!</definedName>
    <definedName name="T26?L1.1">#REF!</definedName>
    <definedName name="T26?Name" localSheetId="0">#REF!</definedName>
    <definedName name="T26?Name">#REF!</definedName>
    <definedName name="T26?Table" localSheetId="0">#REF!</definedName>
    <definedName name="T26?Table">#REF!</definedName>
    <definedName name="T26?Title" localSheetId="0">#REF!</definedName>
    <definedName name="T26?Title">#REF!</definedName>
    <definedName name="T26?unit?ПРЦ" localSheetId="0">#REF!</definedName>
    <definedName name="T26?unit?ПРЦ">#REF!</definedName>
    <definedName name="T26?unit?ТРУБ" localSheetId="0">#REF!</definedName>
    <definedName name="T26?unit?ТРУБ">#REF!</definedName>
    <definedName name="T26_Protect" localSheetId="0">#REF!,#REF!,#REF!,#REF!,#REF!,#REF!,#REF!,#REF!,#REF!</definedName>
    <definedName name="T26_Protect">#REF!,#REF!,#REF!,#REF!,#REF!,#REF!,#REF!,#REF!,#REF!</definedName>
    <definedName name="T27?axis?ПРД?БАЗ" localSheetId="0">#REF!,#REF!</definedName>
    <definedName name="T27?axis?ПРД?БАЗ">#REF!,#REF!</definedName>
    <definedName name="T27?axis?ПРД?ПРЕД" localSheetId="0">#REF!,#REF!</definedName>
    <definedName name="T27?axis?ПРД?ПРЕД">#REF!,#REF!</definedName>
    <definedName name="T27?axis?ПРД?ПРЕД2" localSheetId="0">#REF!</definedName>
    <definedName name="T27?axis?ПРД?ПРЕД2">#REF!</definedName>
    <definedName name="T27?axis?ПРД?ПРЕД3" localSheetId="0">#REF!</definedName>
    <definedName name="T27?axis?ПРД?ПРЕД3">#REF!</definedName>
    <definedName name="T27?axis?ПРД?РЕГ" localSheetId="0">#REF!</definedName>
    <definedName name="T27?axis?ПРД?РЕГ">#REF!</definedName>
    <definedName name="T27?axis?ПФ?NA" localSheetId="0">#REF!</definedName>
    <definedName name="T27?axis?ПФ?NA">#REF!</definedName>
    <definedName name="T27?axis?ПФ?ПЛАН" localSheetId="0">#REF!,#REF!,#REF!,#REF!,#REF!,#REF!,#REF!</definedName>
    <definedName name="T27?axis?ПФ?ПЛАН">#REF!,#REF!,#REF!,#REF!,#REF!,#REF!,#REF!</definedName>
    <definedName name="T27?axis?ПФ?ФАКТ" localSheetId="0">#REF!,#REF!,#REF!,#REF!,#REF!,#REF!,#REF!</definedName>
    <definedName name="T27?axis?ПФ?ФАКТ">#REF!,#REF!,#REF!,#REF!,#REF!,#REF!,#REF!</definedName>
    <definedName name="T27?Data" localSheetId="0">#REF!</definedName>
    <definedName name="T27?Data">#REF!</definedName>
    <definedName name="T27?item_ext?РОСТ" localSheetId="0">#REF!</definedName>
    <definedName name="T27?item_ext?РОСТ">#REF!</definedName>
    <definedName name="T27?L1" localSheetId="0">#REF!</definedName>
    <definedName name="T27?L1">#REF!</definedName>
    <definedName name="T27?L1.1" localSheetId="0">#REF!</definedName>
    <definedName name="T27?L1.1">#REF!</definedName>
    <definedName name="T27?L1.2" localSheetId="0">#REF!</definedName>
    <definedName name="T27?L1.2">#REF!</definedName>
    <definedName name="T27?Name" localSheetId="0">#REF!</definedName>
    <definedName name="T27?Name">#REF!</definedName>
    <definedName name="T27?Table" localSheetId="0">#REF!</definedName>
    <definedName name="T27?Table">#REF!</definedName>
    <definedName name="T27?Title" localSheetId="0">#REF!</definedName>
    <definedName name="T27?Title">#REF!</definedName>
    <definedName name="T27?unit?ТРУБ" localSheetId="0">#REF!</definedName>
    <definedName name="T27?unit?ТРУБ">#REF!</definedName>
    <definedName name="T27_Protect" localSheetId="0">#REF!,#REF!,#REF!,#REF!</definedName>
    <definedName name="T27_Protect">#REF!,#REF!,#REF!,#REF!</definedName>
    <definedName name="T28?axis?ПРД?БАЗ" localSheetId="0">#REF!,#REF!</definedName>
    <definedName name="T28?axis?ПРД?БАЗ">#REF!,#REF!</definedName>
    <definedName name="T28?axis?ПРД?ПРЕД" localSheetId="0">#REF!,#REF!</definedName>
    <definedName name="T28?axis?ПРД?ПРЕД">#REF!,#REF!</definedName>
    <definedName name="T28?axis?ПРД?РЕГ" localSheetId="0">#REF!</definedName>
    <definedName name="T28?axis?ПРД?РЕГ">#REF!</definedName>
    <definedName name="T28?axis?ПФ?NA" localSheetId="0">#REF!</definedName>
    <definedName name="T28?axis?ПФ?NA">#REF!</definedName>
    <definedName name="T28?axis?ПФ?ПЛАН" localSheetId="0">#REF!,#REF!,#REF!,#REF!</definedName>
    <definedName name="T28?axis?ПФ?ПЛАН">#REF!,#REF!,#REF!,#REF!</definedName>
    <definedName name="T28?axis?ПФ?ФАКТ" localSheetId="0">#REF!,#REF!,#REF!,#REF!</definedName>
    <definedName name="T28?axis?ПФ?ФАКТ">#REF!,#REF!,#REF!,#REF!</definedName>
    <definedName name="T28?Data" localSheetId="0">#REF!</definedName>
    <definedName name="T28?Data">#REF!</definedName>
    <definedName name="T28?item_ext?РОСТ" localSheetId="0">#REF!</definedName>
    <definedName name="T28?item_ext?РОСТ">#REF!</definedName>
    <definedName name="T28?L1" localSheetId="0">#REF!</definedName>
    <definedName name="T28?L1">#REF!</definedName>
    <definedName name="T28?L2" localSheetId="0">#REF!</definedName>
    <definedName name="T28?L2">#REF!</definedName>
    <definedName name="T28?L3" localSheetId="0">#REF!</definedName>
    <definedName name="T28?L3">#REF!</definedName>
    <definedName name="T28?L4" localSheetId="0">#REF!</definedName>
    <definedName name="T28?L4">#REF!</definedName>
    <definedName name="T28?L5" localSheetId="0">#REF!</definedName>
    <definedName name="T28?L5">#REF!</definedName>
    <definedName name="T28?L6" localSheetId="0">#REF!</definedName>
    <definedName name="T28?L6">#REF!</definedName>
    <definedName name="T28?Name" localSheetId="0">#REF!</definedName>
    <definedName name="T28?Name">#REF!</definedName>
    <definedName name="T28?Table" localSheetId="0">#REF!</definedName>
    <definedName name="T28?Table">#REF!</definedName>
    <definedName name="T28?Title" localSheetId="0">#REF!</definedName>
    <definedName name="T28?Title">#REF!</definedName>
    <definedName name="T28?unit?ПРЦ" localSheetId="0">#REF!,#REF!</definedName>
    <definedName name="T28?unit?ПРЦ">#REF!,#REF!</definedName>
    <definedName name="T28?unit?ТРУБ" localSheetId="0">#REF!,#REF!</definedName>
    <definedName name="T28?unit?ТРУБ">#REF!,#REF!</definedName>
    <definedName name="T28_Protect" localSheetId="0">#REF!,#REF!,#REF!,#REF!,#REF!</definedName>
    <definedName name="T28_Protect">#REF!,#REF!,#REF!,#REF!,#REF!</definedName>
    <definedName name="T29?axis?R?ВРАС" localSheetId="0">#REF!</definedName>
    <definedName name="T29?axis?R?ВРАС">#REF!</definedName>
    <definedName name="T29?axis?R?ВРАС?" localSheetId="0">#REF!</definedName>
    <definedName name="T29?axis?R?ВРАС?">#REF!</definedName>
    <definedName name="T29?axis?ПРД?БАЗ" localSheetId="0">#REF!,#REF!</definedName>
    <definedName name="T29?axis?ПРД?БАЗ">#REF!,#REF!</definedName>
    <definedName name="T29?axis?ПРД?ПРЕД" localSheetId="0">#REF!,#REF!</definedName>
    <definedName name="T29?axis?ПРД?ПРЕД">#REF!,#REF!</definedName>
    <definedName name="T29?axis?ПРД?РЕГ" localSheetId="0">#REF!</definedName>
    <definedName name="T29?axis?ПРД?РЕГ">#REF!</definedName>
    <definedName name="T29?axis?ПФ?NA" localSheetId="0">#REF!</definedName>
    <definedName name="T29?axis?ПФ?NA">#REF!</definedName>
    <definedName name="T29?axis?ПФ?ПЛАН" localSheetId="0">#REF!,#REF!,#REF!,#REF!</definedName>
    <definedName name="T29?axis?ПФ?ПЛАН">#REF!,#REF!,#REF!,#REF!</definedName>
    <definedName name="T29?axis?ПФ?ФАКТ" localSheetId="0">#REF!,#REF!,#REF!,#REF!</definedName>
    <definedName name="T29?axis?ПФ?ФАКТ">#REF!,#REF!,#REF!,#REF!</definedName>
    <definedName name="T29?Data" localSheetId="0">#REF!,#REF!</definedName>
    <definedName name="T29?Data">#REF!,#REF!</definedName>
    <definedName name="T29?item_ext?РОСТ" localSheetId="0">#REF!</definedName>
    <definedName name="T29?item_ext?РОСТ">#REF!</definedName>
    <definedName name="T29?L1" localSheetId="0">#REF!</definedName>
    <definedName name="T29?L1">#REF!</definedName>
    <definedName name="T29?L1.1" localSheetId="0">#REF!</definedName>
    <definedName name="T29?L1.1">#REF!</definedName>
    <definedName name="T29?Name" localSheetId="0">#REF!</definedName>
    <definedName name="T29?Name">#REF!</definedName>
    <definedName name="T29?Table" localSheetId="0">#REF!</definedName>
    <definedName name="T29?Table">#REF!</definedName>
    <definedName name="T29?Title" localSheetId="0">#REF!</definedName>
    <definedName name="T29?Title">#REF!</definedName>
    <definedName name="T29?unit?ПРЦ" localSheetId="0">#REF!</definedName>
    <definedName name="T29?unit?ПРЦ">#REF!</definedName>
    <definedName name="T29?unit?ТРУБ" localSheetId="0">#REF!</definedName>
    <definedName name="T29?unit?ТРУБ">#REF!</definedName>
    <definedName name="T29_Protect" localSheetId="0">#REF!,#REF!,#REF!,#REF!</definedName>
    <definedName name="T29_Protect">#REF!,#REF!,#REF!,#REF!</definedName>
    <definedName name="T3.1?axis?C?ПРД2" localSheetId="0">'[7]3.1'!$W$9:$X$37,'[7]3.1'!$D$9:$E$37,'[7]3.1'!#REF!,'[7]3.1'!$L$9:$M$37,'[7]3.1'!$P$9:$Q$37,'[7]3.1'!$T$9:$U$37</definedName>
    <definedName name="T3.1?axis?C?ПРД2">'[7]3.1'!$W$9:$X$37,'[7]3.1'!$D$9:$E$37,'[7]3.1'!#REF!,'[7]3.1'!$L$9:$M$37,'[7]3.1'!$P$9:$Q$37,'[7]3.1'!$T$9:$U$37</definedName>
    <definedName name="T3.1?axis?C?ПРД2?" localSheetId="0">'[7]3.1'!#REF!,'[7]3.1'!$L$6:$M$6,'[7]3.1'!$P$6:$Q$6,'[7]3.1'!$T$6:$U$6,'[7]3.1'!$W$6:$X$6,'[7]3.1'!$D$6:$E$6</definedName>
    <definedName name="T3.1?axis?C?ПРД2?">'[7]3.1'!#REF!,'[7]3.1'!$L$6:$M$6,'[7]3.1'!$P$6:$Q$6,'[7]3.1'!$T$6:$U$6,'[7]3.1'!$W$6:$X$6,'[7]3.1'!$D$6:$E$6</definedName>
    <definedName name="T3.1?Data">'[7]3.1'!$D$33:$Y$37,'[7]3.1'!$D$10:$Y$19,'[7]3.1'!$D$29:$Y$31,'[7]3.1'!$D$21:$Y$27</definedName>
    <definedName name="T3.1?item_ext?РОСТ" localSheetId="0">'[7]3.1'!$Y$9:$Y$37,'[7]3.1'!#REF!,'[7]3.1'!$F$9:$F$37,'[7]3.1'!$N$9:$N$37,'[7]3.1'!$R$9:$R$37,'[7]3.1'!$V$9:$V$37</definedName>
    <definedName name="T3.1?item_ext?РОСТ">'[7]3.1'!$Y$9:$Y$37,'[7]3.1'!#REF!,'[7]3.1'!$F$9:$F$37,'[7]3.1'!$N$9:$N$37,'[7]3.1'!$R$9:$R$37,'[7]3.1'!$V$9:$V$37</definedName>
    <definedName name="T3.1?unit?КОП.КВТЧ">'[7]3.1'!$W$18:$X$18,'[7]3.1'!$D$18:$E$18,'[7]3.1'!#REF!,'[7]3.1'!$L$18:$M$18,'[7]3.1'!$P$18:$Q$18,'[7]3.1'!$T$18:$U$18</definedName>
    <definedName name="T3.1?unit?МКВТЧ">'[7]3.1'!$W$10:$X$11,'[7]3.1'!$D$10:$E$11,'[7]3.1'!#REF!,'[7]3.1'!$L$10:$M$11,'[7]3.1'!$P$10:$Q$11,'[7]3.1'!$T$10:$U$11</definedName>
    <definedName name="T3.1?unit?ПРЦ" localSheetId="0">'[7]3.1'!$D$37:$Y$37,'[7]3.1'!#REF!,P1_T3.1?unit?ПРЦ</definedName>
    <definedName name="T3.1?unit?ПРЦ">'[7]3.1'!$D$37:$Y$37,'[7]3.1'!#REF!,P1_T3.1?unit?ПРЦ</definedName>
    <definedName name="T3.1?unit?РУБ.ГКАЛ">'[7]3.1'!$W$26:$X$26,'[7]3.1'!$D$26:$E$26,'[7]3.1'!#REF!,'[7]3.1'!$L$26:$M$26,'[7]3.1'!$P$26:$Q$26,'[7]3.1'!$T$26:$U$26</definedName>
    <definedName name="T3.1?unit?ТГКАЛ">'[7]3.1'!$W$21:$X$21,'[7]3.1'!$D$21:$E$21,'[7]3.1'!#REF!,'[7]3.1'!$L$21:$M$21,'[7]3.1'!$P$21:$Q$21,'[7]3.1'!$T$21:$U$21</definedName>
    <definedName name="T3.1?unit?ТРУБ" localSheetId="0">P1_T3.1?unit?ТРУБ,'Приложение 2'!P2_T3.1?unit?ТРУБ,'Приложение 2'!P3_T3.1?unit?ТРУБ</definedName>
    <definedName name="T3.1?unit?ТРУБ">P1_T3.1?unit?ТРУБ,P2_T3.1?unit?ТРУБ,P3_T3.1?unit?ТРУБ</definedName>
    <definedName name="T3.2?axis?C?НАП">'[7]3.2'!$R$9:$R$55,'[7]3.2'!$T$9:$W$55</definedName>
    <definedName name="T3.2?axis?C?НАП?">'[7]3.2'!$T$6:$W$6,'[7]3.2'!$R$6</definedName>
    <definedName name="T3.2?axis?C?ПЭ">'[7]3.2'!$AA$9:$AK$55,'[7]3.2'!$E$9:$P$55</definedName>
    <definedName name="T3.2?axis?C?ПЭ?">'[7]3.2'!$AA$7:$AK$7,'[7]3.2'!$E$7:$P$7</definedName>
    <definedName name="T3.2?Data">'[7]3.2'!$H$9:$I$55,'[7]3.2'!$K$9:$K$55,'[7]3.2'!$M$9:$O$55,'[7]3.2'!$Q$9:$X$55,'[7]3.2'!$Z$9:$AB$55,'[7]3.2'!$AD$9:$AE$55,'[7]3.2'!$AG$9:$AG$55,'[7]3.2'!$AI$9:$AJ$55,'[7]3.2'!$AL$9:$AO$55,'[7]3.2'!$D$9:$F$55</definedName>
    <definedName name="T3.2?item_ext?ЭЭ.ПРД">'[7]3.2'!$T$9:$W$55,'[7]3.2'!$R$9:$R$55</definedName>
    <definedName name="T3.2?L14.1">'[7]3.2'!$AO$30,'[7]3.2'!$D$30:$X$30</definedName>
    <definedName name="T3.2?L14.2">'[7]3.2'!$AO$31,'[7]3.2'!$D$31:$X$31</definedName>
    <definedName name="T3.2?L15.1">'[7]3.2'!$D$34:$X$34,'[7]3.2'!$AO$34</definedName>
    <definedName name="T3.2?L16.1">'[7]3.2'!$D$38:$X$38,'[7]3.2'!$AO$38</definedName>
    <definedName name="T3.2?L18.1">'[7]3.2'!$AO$43,'[7]3.2'!$D$43:$X$43</definedName>
    <definedName name="T3.2?L18.2">'[7]3.2'!$AO$44,'[7]3.2'!$D$44:$X$44</definedName>
    <definedName name="T3.2?L19.1.1">'[7]3.2'!$AO$48,'[7]3.2'!$D$48:$X$48</definedName>
    <definedName name="T3.2?L19.1.2">'[7]3.2'!$AO$49,'[7]3.2'!$D$49:$X$49</definedName>
    <definedName name="T3.2?L19.1.3">'[7]3.2'!$AO$50,'[7]3.2'!$D$50:$X$50</definedName>
    <definedName name="T3.2?L19.2.1">'[7]3.2'!$AO$53,'[7]3.2'!$D$53:$X$53</definedName>
    <definedName name="T3.2?L2">'[7]3.2'!$AO$10,'[7]3.2'!$D$10:$X$10</definedName>
    <definedName name="T3.2?L2.1">'[7]3.2'!$D$12:$X$12,'[7]3.2'!$AO$12</definedName>
    <definedName name="T3.2?L2.2">'[7]3.2'!$AO$13,'[7]3.2'!$D$13:$X$13</definedName>
    <definedName name="T3.2?L3">'[7]3.2'!$AO$14,'[7]3.2'!$D$14:$X$14</definedName>
    <definedName name="T3.2?L4">'[7]3.2'!$AO$15,'[7]3.2'!$D$15:$X$15</definedName>
    <definedName name="T3.2?L4.1">'[7]3.2'!$AO$17,'[7]3.2'!$D$17:$X$17</definedName>
    <definedName name="T3.2?L4.2">'[7]3.2'!$AO$18,'[7]3.2'!$D$18:$X$18</definedName>
    <definedName name="T3.2?L5">'[7]3.2'!$AO$19,'[7]3.2'!$D$19:$X$19</definedName>
    <definedName name="T3.2?L6">'[7]3.2'!$AO$20,'[7]3.2'!$D$20:$X$20</definedName>
    <definedName name="T3.2?L7">'[7]3.2'!$AO$21,'[7]3.2'!$D$21:$X$21</definedName>
    <definedName name="T3.2?L8">'[7]3.2'!$AO$22,'[7]3.2'!$D$22:$X$22</definedName>
    <definedName name="T3.2?L9">'[7]3.2'!$AO$23,'[7]3.2'!$D$23:$X$23</definedName>
    <definedName name="T3.2?unit?КОП">'[7]3.2'!$D$38:$AO$38,'[7]3.2'!$D$34:$AO$34</definedName>
    <definedName name="T3.2?unit?КОП.КВТЧ">'[7]3.2'!$D$55:$AO$55,'[7]3.2'!$D$53:$AO$53</definedName>
    <definedName name="T3.2?unit?МКВТЧ">'[7]3.2'!$D$10:$AO$10,'[7]3.2'!$D$17:$AO$23,'[7]3.2'!$D$12:$AO$15</definedName>
    <definedName name="T3.2?unit?МРУБ">'[7]3.2'!$D$40:$AO$41,'[7]3.2'!$D$43:$AO$44,'[7]3.2'!$D$28:$AO$28,'[7]3.2'!$D$36:$AO$36,'[7]3.2'!$D$30:$AO$32</definedName>
    <definedName name="T3.2?unit?РУБ.ГКАЛ">'[7]3.2'!$Z$39:$AO$39,'[7]3.2'!$Z$51:$AO$51,'[7]3.2'!$Z$54:$AO$54,'[7]3.2'!$Z$35:$AO$35</definedName>
    <definedName name="T3.2?unit?РУБ.МВТ.МЕС">'[7]3.2'!$AO$50,'[7]3.2'!$D$50:$X$50</definedName>
    <definedName name="T3.2?unit?РУБ.ТКВТЧ">'[7]3.2'!$AO$48:$AO$49,'[7]3.2'!$D$48:$X$49</definedName>
    <definedName name="T3_1_Protect" localSheetId="0">'[7]3.1'!$T$10:$U$16,'[7]3.1'!$T$21:$U$24,'[7]3.1'!$T$29:$U$31,'[7]3.1'!#REF!,'Приложение 2'!P1_T3_1_Protect</definedName>
    <definedName name="T3_1_Protect">'[7]3.1'!$T$10:$U$16,'[7]3.1'!$T$21:$U$24,'[7]3.1'!$T$29:$U$31,'[7]3.1'!#REF!,P1_T3_1_Protect</definedName>
    <definedName name="T3_2_Protect" localSheetId="0">P5_T3_2_Protect,P6_T3_2_Protect,P7_T3_2_Protect,P8_T3_2_Protect,P9_T3_2_Protect,P10_T3_2_Protect,P11_T3_2_Protect,'Приложение 2'!P12_T3_2_Protect</definedName>
    <definedName name="T3_2_Protect">P5_T3_2_Protect,P6_T3_2_Protect,P7_T3_2_Protect,P8_T3_2_Protect,P9_T3_2_Protect,P10_T3_2_Protect,P11_T3_2_Protect,P12_T3_2_Protect</definedName>
    <definedName name="T30?axis?R?ВРАС" localSheetId="0">#REF!</definedName>
    <definedName name="T30?axis?R?ВРАС">#REF!</definedName>
    <definedName name="T30?axis?R?ВРАС?" localSheetId="0">#REF!</definedName>
    <definedName name="T30?axis?R?ВРАС?">#REF!</definedName>
    <definedName name="T30?axis?ПРД?БАЗ" localSheetId="0">#REF!</definedName>
    <definedName name="T30?axis?ПРД?БАЗ">#REF!</definedName>
    <definedName name="T30?axis?ПРД?ПРЕД" localSheetId="0">#REF!</definedName>
    <definedName name="T30?axis?ПРД?ПРЕД">#REF!</definedName>
    <definedName name="T30?axis?ПРД?РЕГ" localSheetId="0">#REF!</definedName>
    <definedName name="T30?axis?ПРД?РЕГ">#REF!</definedName>
    <definedName name="T30?axis?ПФ?NA" localSheetId="0">#REF!</definedName>
    <definedName name="T30?axis?ПФ?NA">#REF!</definedName>
    <definedName name="T30?axis?ПФ?ПЛАН" localSheetId="0">#REF!,#REF!</definedName>
    <definedName name="T30?axis?ПФ?ПЛАН">#REF!,#REF!</definedName>
    <definedName name="T30?axis?ПФ?ФАКТ" localSheetId="0">#REF!,#REF!</definedName>
    <definedName name="T30?axis?ПФ?ФАКТ">#REF!,#REF!</definedName>
    <definedName name="T30?Data" localSheetId="0">#REF!,#REF!</definedName>
    <definedName name="T30?Data">#REF!,#REF!</definedName>
    <definedName name="T30?L1" localSheetId="0">#REF!</definedName>
    <definedName name="T30?L1">#REF!</definedName>
    <definedName name="T30?L1.1" localSheetId="0">#REF!</definedName>
    <definedName name="T30?L1.1">#REF!</definedName>
    <definedName name="T30?Name" localSheetId="0">#REF!</definedName>
    <definedName name="T30?Name">#REF!</definedName>
    <definedName name="T30?Table" localSheetId="0">#REF!</definedName>
    <definedName name="T30?Table">#REF!</definedName>
    <definedName name="T30?Title" localSheetId="0">#REF!</definedName>
    <definedName name="T30?Title">#REF!</definedName>
    <definedName name="T30?unit?ТРУБ" localSheetId="0">#REF!</definedName>
    <definedName name="T30?unit?ТРУБ">#REF!</definedName>
    <definedName name="T30_Protect" localSheetId="0">#REF!,#REF!,#REF!,#REF!</definedName>
    <definedName name="T30_Protect">#REF!,#REF!,#REF!,#REF!</definedName>
    <definedName name="T4.1?Data">'[7]4.1'!$D$8:$G$8,'[7]4.1'!$I$8:$L$8,'[7]4.1'!$D$10:$G$12,'[7]4.1'!$I$10:$L$12,'[7]4.1'!$C$13:$L$20,'[7]4.1'!$C$22:$L$24,'[7]4.1'!$C$7:$L$7</definedName>
    <definedName name="T4.1?unit?МКВТЧ">'[7]4.1'!$C$18:$L$24,'[7]4.1'!$C$7:$L$16</definedName>
    <definedName name="T4.2?Data">'[7]4.2'!$D$8:$G$8,'[7]4.2'!$I$8:$L$8,'[7]4.2'!$D$10:$G$12,'[7]4.2'!$I$10:$L$12,'[7]4.2'!$C$13:$L$22,'[7]4.2'!$C$7:$L$7</definedName>
    <definedName name="T4.2?unit?МВТ">'[7]4.2'!$C$18:$L$22,'[7]4.2'!$C$7:$L$16</definedName>
    <definedName name="T4?Data">'[7]4'!$C$10:$Q$12,'[7]4'!$C$15:$Q$15,'[7]4'!$C$17:$Q$19,'[7]4'!$C$8:$Q$8</definedName>
    <definedName name="T4_1_Protect">'[7]4.1'!$D$10:$G$16,'[7]4.1'!$D$18:$G$18,'[7]4.1'!$D$20:$G$20,'[7]4.1'!$D$22:$G$24,'[7]4.1'!$I$10:$L$16,'[7]4.1'!$I$18:$L$18,'[7]4.1'!$I$20:$L$20,'[7]4.1'!$I$22:$L$24</definedName>
    <definedName name="T4_2_Protect">'[7]4.2'!$D$10:$G$16,'[7]4.2'!$D$18:$G$18,'[7]4.2'!$D$20:$G$22,'[7]4.2'!$I$10:$L$16,'[7]4.2'!$I$18:$L$18,'[7]4.2'!$I$20:$L$22</definedName>
    <definedName name="T4_Protect">'[7]4'!$B$17:$Q$19,'[7]4'!$B$10:$Q$12</definedName>
    <definedName name="T5?axis?C?ПРД2" localSheetId="0">#REF!</definedName>
    <definedName name="T5?axis?C?ПРД2">#REF!</definedName>
    <definedName name="T5?axis?C?ПРД2?" localSheetId="0">#REF!</definedName>
    <definedName name="T5?axis?C?ПРД2?">#REF!</definedName>
    <definedName name="T5?axis?R?ВРАС" localSheetId="0">#REF!</definedName>
    <definedName name="T5?axis?R?ВРАС">#REF!</definedName>
    <definedName name="T5?axis?R?ВРАС?" localSheetId="0">#REF!</definedName>
    <definedName name="T5?axis?R?ВРАС?">#REF!</definedName>
    <definedName name="T5?axis?R?ОС" localSheetId="0">#REF!,#REF!,#REF!,#REF!,#REF!,#REF!</definedName>
    <definedName name="T5?axis?R?ОС">#REF!,#REF!,#REF!,#REF!,#REF!,#REF!</definedName>
    <definedName name="T5?axis?R?ОС?" localSheetId="0">#REF!,#REF!,#REF!,#REF!,#REF!,#REF!</definedName>
    <definedName name="T5?axis?R?ОС?">#REF!,#REF!,#REF!,#REF!,#REF!,#REF!</definedName>
    <definedName name="T5?axis?ПРД?БАЗ" localSheetId="0">#REF!,#REF!</definedName>
    <definedName name="T5?axis?ПРД?БАЗ">#REF!,#REF!</definedName>
    <definedName name="T5?axis?ПРД?ПРЕД" localSheetId="0">#REF!,#REF!</definedName>
    <definedName name="T5?axis?ПРД?ПРЕД">#REF!,#REF!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axis?ПФ?NA" localSheetId="0">#REF!</definedName>
    <definedName name="T5?axis?ПФ?NA">#REF!</definedName>
    <definedName name="T5?axis?ПФ?ПЛАН" localSheetId="0">#REF!,#REF!,#REF!,#REF!</definedName>
    <definedName name="T5?axis?ПФ?ПЛАН">#REF!,#REF!,#REF!,#REF!</definedName>
    <definedName name="T5?axis?ПФ?ФАКТ" localSheetId="0">#REF!,#REF!,#REF!,#REF!</definedName>
    <definedName name="T5?axis?ПФ?ФАКТ">#REF!,#REF!,#REF!,#REF!</definedName>
    <definedName name="T5?Data" localSheetId="0">#REF!,#REF!,#REF!,#REF!,#REF!,#REF!</definedName>
    <definedName name="T5?Data">#REF!,#REF!,#REF!,#REF!,#REF!,#REF!</definedName>
    <definedName name="T5?item_ext?ВСЕГО" localSheetId="0">#REF!</definedName>
    <definedName name="T5?item_ext?ВСЕГО">#REF!</definedName>
    <definedName name="T5?item_ext?ПТЭ" localSheetId="0">#REF!</definedName>
    <definedName name="T5?item_ext?ПТЭ">#REF!</definedName>
    <definedName name="T5?item_ext?ПЭ" localSheetId="0">#REF!</definedName>
    <definedName name="T5?item_ext?ПЭ">#REF!</definedName>
    <definedName name="T5?item_ext?РГК" localSheetId="0">#REF!</definedName>
    <definedName name="T5?item_ext?РГК">#REF!</definedName>
    <definedName name="T5?item_ext?РОСТ" localSheetId="0">#REF!</definedName>
    <definedName name="T5?item_ext?РОСТ">#REF!</definedName>
    <definedName name="T5?item_ext?ТЭ" localSheetId="0">#REF!</definedName>
    <definedName name="T5?item_ext?ТЭ">#REF!</definedName>
    <definedName name="T5?item_ext?ТЭ.СБЫТ" localSheetId="0">#REF!</definedName>
    <definedName name="T5?item_ext?ТЭ.СБЫТ">#REF!</definedName>
    <definedName name="T5?item_ext?ЭЭ" localSheetId="0">#REF!</definedName>
    <definedName name="T5?item_ext?ЭЭ">#REF!</definedName>
    <definedName name="T5?item_ext?ЭЭ.СБЫТ" localSheetId="0">#REF!</definedName>
    <definedName name="T5?item_ext?ЭЭ.СБЫ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10" localSheetId="0">#REF!</definedName>
    <definedName name="T5?L10">#REF!</definedName>
    <definedName name="T5?L10.1" localSheetId="0">#REF!</definedName>
    <definedName name="T5?L10.1">#REF!</definedName>
    <definedName name="T5?L11" localSheetId="0">#REF!</definedName>
    <definedName name="T5?L11">#REF!</definedName>
    <definedName name="T5?L12" localSheetId="0">#REF!</definedName>
    <definedName name="T5?L12">#REF!</definedName>
    <definedName name="T5?L13" localSheetId="0">#REF!</definedName>
    <definedName name="T5?L13">#REF!</definedName>
    <definedName name="T5?L13.1" localSheetId="0">#REF!</definedName>
    <definedName name="T5?L13.1">#REF!</definedName>
    <definedName name="T5?L13.1.1" localSheetId="0">#REF!</definedName>
    <definedName name="T5?L13.1.1">#REF!</definedName>
    <definedName name="T5?L13.1.2" localSheetId="0">#REF!</definedName>
    <definedName name="T5?L13.1.2">#REF!</definedName>
    <definedName name="T5?L13.1.3" localSheetId="0">#REF!</definedName>
    <definedName name="T5?L13.1.3">#REF!</definedName>
    <definedName name="T5?L13.1.4" localSheetId="0">#REF!</definedName>
    <definedName name="T5?L13.1.4">#REF!</definedName>
    <definedName name="T5?L13.2" localSheetId="0">#REF!</definedName>
    <definedName name="T5?L13.2">#REF!</definedName>
    <definedName name="T5?L13.2.1" localSheetId="0">#REF!</definedName>
    <definedName name="T5?L13.2.1">#REF!</definedName>
    <definedName name="T5?L13.2.2" localSheetId="0">#REF!</definedName>
    <definedName name="T5?L13.2.2">#REF!</definedName>
    <definedName name="T5?L13.2.3" localSheetId="0">#REF!</definedName>
    <definedName name="T5?L13.2.3">#REF!</definedName>
    <definedName name="T5?L13.2.4" localSheetId="0">#REF!</definedName>
    <definedName name="T5?L13.2.4">#REF!</definedName>
    <definedName name="T5?L13.3" localSheetId="0">#REF!</definedName>
    <definedName name="T5?L13.3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" localSheetId="0">#REF!</definedName>
    <definedName name="T5?L5">#REF!</definedName>
    <definedName name="T5?L5.1" localSheetId="0">#REF!</definedName>
    <definedName name="T5?L5.1">#REF!</definedName>
    <definedName name="T5?L5.2" localSheetId="0">#REF!</definedName>
    <definedName name="T5?L5.2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L7" localSheetId="0">#REF!</definedName>
    <definedName name="T5?L7">#REF!</definedName>
    <definedName name="T5?L7.1" localSheetId="0">#REF!</definedName>
    <definedName name="T5?L7.1">#REF!</definedName>
    <definedName name="T5?L8" localSheetId="0">#REF!</definedName>
    <definedName name="T5?L8">#REF!</definedName>
    <definedName name="T5?L9" localSheetId="0">#REF!</definedName>
    <definedName name="T5?L9">#REF!</definedName>
    <definedName name="T5?L9.1" localSheetId="0">#REF!</definedName>
    <definedName name="T5?L9.1">#REF!</definedName>
    <definedName name="T5?L9.2" localSheetId="0">#REF!</definedName>
    <definedName name="T5?L9.2">#REF!</definedName>
    <definedName name="T5?L9.3" localSheetId="0">#REF!</definedName>
    <definedName name="T5?L9.3">#REF!</definedName>
    <definedName name="T5?L9.4" localSheetId="0">#REF!</definedName>
    <definedName name="T5?L9.4">#REF!</definedName>
    <definedName name="T5?L9.4.1" localSheetId="0">#REF!</definedName>
    <definedName name="T5?L9.4.1">#REF!</definedName>
    <definedName name="T5?L9.4.2" localSheetId="0">#REF!</definedName>
    <definedName name="T5?L9.4.2">#REF!</definedName>
    <definedName name="T5?L9.4.3" localSheetId="0">#REF!</definedName>
    <definedName name="T5?L9.4.3">#REF!</definedName>
    <definedName name="T5?L9.4.4" localSheetId="0">#REF!</definedName>
    <definedName name="T5?L9.4.4">#REF!</definedName>
    <definedName name="T5?L9.4.5" localSheetId="0">#REF!</definedName>
    <definedName name="T5?L9.4.5">#REF!</definedName>
    <definedName name="T5?L9.5" localSheetId="0">#REF!</definedName>
    <definedName name="T5?L9.5">#REF!</definedName>
    <definedName name="T5?L9.6" localSheetId="0">#REF!</definedName>
    <definedName name="T5?L9.6">#REF!</definedName>
    <definedName name="T5?L9.7" localSheetId="0">#REF!</definedName>
    <definedName name="T5?L9.7">#REF!</definedName>
    <definedName name="T5?L9.7.1" localSheetId="0">#REF!</definedName>
    <definedName name="T5?L9.7.1">#REF!</definedName>
    <definedName name="T5?L9.7.2" localSheetId="0">#REF!</definedName>
    <definedName name="T5?L9.7.2">#REF!</definedName>
    <definedName name="T5?L9.8" localSheetId="0">#REF!</definedName>
    <definedName name="T5?L9.8">#REF!</definedName>
    <definedName name="T5?L9.8.x" localSheetId="0">#REF!</definedName>
    <definedName name="T5?L9.8.x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ПРЦ" localSheetId="0">#REF!,#REF!,#REF!,#REF!,#REF!,#REF!</definedName>
    <definedName name="T5?unit?ПРЦ">#REF!,#REF!,#REF!,#REF!,#REF!,#REF!</definedName>
    <definedName name="T5?unit?ТРУБ" localSheetId="0">#REF!,#REF!,#REF!,#REF!,#REF!</definedName>
    <definedName name="T5?unit?ТРУБ">#REF!,#REF!,#REF!,#REF!,#REF!</definedName>
    <definedName name="T5_Protect" localSheetId="0">#REF!,#REF!,#REF!,#REF!,#REF!,#REF!,#REF!,#REF!,'Приложение 2'!P1_T5_Protect</definedName>
    <definedName name="T5_Protect">#REF!,#REF!,#REF!,#REF!,#REF!,#REF!,#REF!,#REF!,P1_T5_Protect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ПРЕД.КВ1" localSheetId="0">#REF!</definedName>
    <definedName name="T6.1?axis?ПРД?ПРЕД.КВ1">#REF!</definedName>
    <definedName name="T6.1?axis?ПРД?ПРЕД.КВ2" localSheetId="0">#REF!</definedName>
    <definedName name="T6.1?axis?ПРД?ПРЕД.КВ2">#REF!</definedName>
    <definedName name="T6.1?axis?ПРД?ПРЕД.КВ3" localSheetId="0">#REF!</definedName>
    <definedName name="T6.1?axis?ПРД?ПРЕД.КВ3">#REF!</definedName>
    <definedName name="T6.1?axis?ПРД?ПРЕД.КВ4" localSheetId="0">#REF!</definedName>
    <definedName name="T6.1?axis?ПРД?ПРЕД.КВ4">#REF!</definedName>
    <definedName name="T6.1?axis?ПРД?РЕГ" localSheetId="0">#REF!</definedName>
    <definedName name="T6.1?axis?ПРД?РЕГ">#REF!</definedName>
    <definedName name="T6.1?axis?ПРД?СР3ГОД" localSheetId="0">#REF!</definedName>
    <definedName name="T6.1?axis?ПРД?СР3ГОД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.1_Protect" localSheetId="0">#REF!,#REF!,#REF!,#REF!,#REF!</definedName>
    <definedName name="T6.1_Protect">#REF!,#REF!,#REF!,#REF!,#REF!</definedName>
    <definedName name="T6?axis?R?ВРАС">'[7]6'!$C$35:$R$37,'[7]6'!$C$22:$R$25</definedName>
    <definedName name="T6?axis?R?ВРАС?">'[7]6'!$B$35:$B$37,'[7]6'!$B$22:$B$25</definedName>
    <definedName name="T6?axis?ПРД?БАЗ" localSheetId="0">#REF!,#REF!</definedName>
    <definedName name="T6?axis?ПРД?БАЗ">#REF!,#REF!</definedName>
    <definedName name="T6?axis?ПРД?ПРЕД" localSheetId="0">#REF!,#REF!</definedName>
    <definedName name="T6?axis?ПРД?ПРЕД">#REF!,#REF!</definedName>
    <definedName name="T6?axis?ПРД?РЕГ" localSheetId="0">#REF!</definedName>
    <definedName name="T6?axis?ПРД?РЕГ">#REF!</definedName>
    <definedName name="T6?axis?ПФ?NA" localSheetId="0">#REF!</definedName>
    <definedName name="T6?axis?ПФ?NA">#REF!</definedName>
    <definedName name="T6?axis?ПФ?ПЛАН" localSheetId="0">#REF!,#REF!,#REF!,#REF!</definedName>
    <definedName name="T6?axis?ПФ?ПЛАН">#REF!,#REF!,#REF!,#REF!</definedName>
    <definedName name="T6?axis?ПФ?ФАКТ" localSheetId="0">#REF!,#REF!,#REF!,#REF!</definedName>
    <definedName name="T6?axis?ПФ?ФАКТ">#REF!,#REF!,#REF!,#REF!</definedName>
    <definedName name="T6?Data" localSheetId="0">#REF!,#REF!,#REF!,#REF!,#REF!,#REF!,#REF!,#REF!,#REF!</definedName>
    <definedName name="T6?Data">#REF!,#REF!,#REF!,#REF!,#REF!,#REF!,#REF!,#REF!,#REF!</definedName>
    <definedName name="T6?item_ext?РОСТ" localSheetId="0">#REF!</definedName>
    <definedName name="T6?item_ext?РОСТ">#REF!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11.1.1" localSheetId="0">#REF!</definedName>
    <definedName name="T6?L2.11.1.1">#REF!</definedName>
    <definedName name="T6?L2.11.1.2" localSheetId="0">#REF!</definedName>
    <definedName name="T6?L2.11.1.2">#REF!</definedName>
    <definedName name="T6?L2.11.2.1" localSheetId="0">#REF!</definedName>
    <definedName name="T6?L2.11.2.1">#REF!</definedName>
    <definedName name="T6?L2.11.2.2" localSheetId="0">#REF!</definedName>
    <definedName name="T6?L2.11.2.2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6?unit?ПРЦ" localSheetId="0">#REF!,#REF!,#REF!,#REF!,#REF!,#REF!,#REF!,#REF!</definedName>
    <definedName name="T6?unit?ПРЦ">#REF!,#REF!,#REF!,#REF!,#REF!,#REF!,#REF!,#REF!</definedName>
    <definedName name="T6?unit?РУБ" localSheetId="0">#REF!,#REF!,#REF!,#REF!,#REF!,#REF!,#REF!,#REF!</definedName>
    <definedName name="T6?unit?РУБ">#REF!,#REF!,#REF!,#REF!,#REF!,#REF!,#REF!,#REF!</definedName>
    <definedName name="T6?unit?ТРУБ" localSheetId="0">#REF!,#REF!</definedName>
    <definedName name="T6?unit?ТРУБ">#REF!,#REF!</definedName>
    <definedName name="T6?unit?ЧЕЛ" localSheetId="0">#REF!,#REF!,#REF!</definedName>
    <definedName name="T6?unit?ЧЕЛ">#REF!,#REF!,#REF!</definedName>
    <definedName name="T6?unit?ЧСЛ" localSheetId="0">#REF!</definedName>
    <definedName name="T6?unit?ЧСЛ">#REF!</definedName>
    <definedName name="T6_1_Protect" localSheetId="0">#REF!,#REF!,#REF!</definedName>
    <definedName name="T6_1_Protect">#REF!,#REF!,#REF!</definedName>
    <definedName name="T6_Protect" localSheetId="0">'Приложение 2'!P1_T6_Protect,'Приложение 2'!P2_T6_Protect</definedName>
    <definedName name="T6_Protect">P1_T6_Protect,P2_T6_Protect</definedName>
    <definedName name="T7?axis?R?ВРАС" localSheetId="0">#REF!</definedName>
    <definedName name="T7?axis?R?ВРАС">#REF!</definedName>
    <definedName name="T7?axis?R?ВРАС?" localSheetId="0">#REF!</definedName>
    <definedName name="T7?axis?R?ВРАС?">#REF!</definedName>
    <definedName name="T7?axis?ПРД?БАЗ" localSheetId="0">#REF!,#REF!</definedName>
    <definedName name="T7?axis?ПРД?БАЗ">#REF!,#REF!</definedName>
    <definedName name="T7?axis?ПРД?ПРЕД" localSheetId="0">#REF!,#REF!</definedName>
    <definedName name="T7?axis?ПРД?ПРЕД">#REF!,#REF!</definedName>
    <definedName name="T7?axis?ПРД?РЕГ" localSheetId="0">#REF!</definedName>
    <definedName name="T7?axis?ПРД?РЕГ">#REF!</definedName>
    <definedName name="T7?axis?ПФ?NA" localSheetId="0">#REF!</definedName>
    <definedName name="T7?axis?ПФ?NA">#REF!</definedName>
    <definedName name="T7?axis?ПФ?ПЛАН" localSheetId="0">#REF!,#REF!,#REF!,#REF!</definedName>
    <definedName name="T7?axis?ПФ?ПЛАН">#REF!,#REF!,#REF!,#REF!</definedName>
    <definedName name="T7?axis?ПФ?ФАКТ" localSheetId="0">#REF!,#REF!,#REF!,#REF!</definedName>
    <definedName name="T7?axis?ПФ?ФАКТ">#REF!,#REF!,#REF!,#REF!</definedName>
    <definedName name="T7?Data" localSheetId="0">#REF!,#REF!</definedName>
    <definedName name="T7?Data">#REF!,#REF!</definedName>
    <definedName name="T7?item_ext?РОСТ" localSheetId="0">#REF!</definedName>
    <definedName name="T7?item_ext?РОСТ">#REF!</definedName>
    <definedName name="T7?L1" localSheetId="0">#REF!</definedName>
    <definedName name="T7?L1">#REF!</definedName>
    <definedName name="T7?L1.1" localSheetId="0">#REF!</definedName>
    <definedName name="T7?L1.1">#REF!</definedName>
    <definedName name="T7?Name" localSheetId="0">#REF!</definedName>
    <definedName name="T7?Name">#REF!</definedName>
    <definedName name="T7?Table" localSheetId="0">#REF!</definedName>
    <definedName name="T7?Table">#REF!</definedName>
    <definedName name="T7?Title" localSheetId="0">#REF!</definedName>
    <definedName name="T7?Title">#REF!</definedName>
    <definedName name="T7?unit?КГ.ГКАЛ">'[7]7'!$D$13:$H$13,'[7]7'!$D$10:$H$10</definedName>
    <definedName name="T7?unit?ПРЦ" localSheetId="0">#REF!</definedName>
    <definedName name="T7?unit?ПРЦ">#REF!</definedName>
    <definedName name="T7?unit?ТГКАЛ">'[7]7'!$D$12:$H$12,'[7]7'!$D$9:$H$9</definedName>
    <definedName name="T7?unit?ТРУБ" localSheetId="0">#REF!</definedName>
    <definedName name="T7?unit?ТРУБ">#REF!</definedName>
    <definedName name="T7?unit?ТТУТ">'[7]7'!$D$11:$H$11,'[7]7'!$D$14:$H$16,'[7]7'!$D$8:$H$8</definedName>
    <definedName name="T7_Protect" localSheetId="0">#REF!,#REF!,#REF!,#REF!</definedName>
    <definedName name="T7_Protect">#REF!,#REF!,#REF!,#REF!</definedName>
    <definedName name="T8?axis?R?ВТОП">'[7]8'!$E$15:$O$19,'[7]8'!$E$22:$O$25,'[7]8'!$E$8:$O$12</definedName>
    <definedName name="T8?axis?R?ВТОП?">'[7]8'!$C$15:$C$19,'[7]8'!$C$22:$C$25,'[7]8'!$C$8:$C$12</definedName>
    <definedName name="T8?axis?ПРД?БАЗ" localSheetId="0">#REF!,#REF!</definedName>
    <definedName name="T8?axis?ПРД?БАЗ">#REF!,#REF!</definedName>
    <definedName name="T8?axis?ПРД?ПРЕД" localSheetId="0">#REF!,#REF!</definedName>
    <definedName name="T8?axis?ПРД?ПРЕД">#REF!,#REF!</definedName>
    <definedName name="T8?axis?ПРД?РЕГ" localSheetId="0">#REF!</definedName>
    <definedName name="T8?axis?ПРД?РЕГ">#REF!</definedName>
    <definedName name="T8?axis?ПФ?NA" localSheetId="0">#REF!</definedName>
    <definedName name="T8?axis?ПФ?NA">#REF!</definedName>
    <definedName name="T8?axis?ПФ?ПЛАН" localSheetId="0">#REF!,#REF!,#REF!,#REF!</definedName>
    <definedName name="T8?axis?ПФ?ПЛАН">#REF!,#REF!,#REF!,#REF!</definedName>
    <definedName name="T8?axis?ПФ?ФАКТ" localSheetId="0">#REF!,#REF!,#REF!,#REF!</definedName>
    <definedName name="T8?axis?ПФ?ФАКТ">#REF!,#REF!,#REF!,#REF!</definedName>
    <definedName name="T8?Data" localSheetId="0">#REF!,#REF!,#REF!,#REF!,#REF!,#REF!,#REF!,#REF!,#REF!</definedName>
    <definedName name="T8?Data">#REF!,#REF!,#REF!,#REF!,#REF!,#REF!,#REF!,#REF!,#REF!</definedName>
    <definedName name="T8?item_ext?РОСТ" localSheetId="0">#REF!</definedName>
    <definedName name="T8?item_ext?РОСТ">#REF!</definedName>
    <definedName name="T8?L1" localSheetId="0">#REF!</definedName>
    <definedName name="T8?L1">#REF!</definedName>
    <definedName name="T8?L1.1" localSheetId="0">#REF!</definedName>
    <definedName name="T8?L1.1">#REF!</definedName>
    <definedName name="T8?L1.2" localSheetId="0">#REF!</definedName>
    <definedName name="T8?L1.2">#REF!</definedName>
    <definedName name="T8?L2" localSheetId="0">#REF!</definedName>
    <definedName name="T8?L2">#REF!</definedName>
    <definedName name="T8?L2.1" localSheetId="0">#REF!</definedName>
    <definedName name="T8?L2.1">#REF!</definedName>
    <definedName name="T8?L2.2" localSheetId="0">#REF!</definedName>
    <definedName name="T8?L2.2">#REF!</definedName>
    <definedName name="T8?L3" localSheetId="0">#REF!</definedName>
    <definedName name="T8?L3">#REF!</definedName>
    <definedName name="T8?L3.1" localSheetId="0">#REF!</definedName>
    <definedName name="T8?L3.1">#REF!</definedName>
    <definedName name="T8?L3.2" localSheetId="0">#REF!</definedName>
    <definedName name="T8?L3.2">#REF!</definedName>
    <definedName name="T8?L4" localSheetId="0">#REF!</definedName>
    <definedName name="T8?L4">#REF!</definedName>
    <definedName name="T8?L4.1" localSheetId="0">#REF!</definedName>
    <definedName name="T8?L4.1">#REF!</definedName>
    <definedName name="T8?L4.2" localSheetId="0">#REF!</definedName>
    <definedName name="T8?L4.2">#REF!</definedName>
    <definedName name="T8?L5" localSheetId="0">#REF!</definedName>
    <definedName name="T8?L5">#REF!</definedName>
    <definedName name="T8?L5.1" localSheetId="0">#REF!</definedName>
    <definedName name="T8?L5.1">#REF!</definedName>
    <definedName name="T8?L5.2" localSheetId="0">#REF!</definedName>
    <definedName name="T8?L5.2">#REF!</definedName>
    <definedName name="T8?L6" localSheetId="0">#REF!</definedName>
    <definedName name="T8?L6">#REF!</definedName>
    <definedName name="T8?L6.1" localSheetId="0">#REF!</definedName>
    <definedName name="T8?L6.1">#REF!</definedName>
    <definedName name="T8?L6.2" localSheetId="0">#REF!</definedName>
    <definedName name="T8?L6.2">#REF!</definedName>
    <definedName name="T8?L7" localSheetId="0">#REF!</definedName>
    <definedName name="T8?L7">#REF!</definedName>
    <definedName name="T8?L7.1" localSheetId="0">#REF!</definedName>
    <definedName name="T8?L7.1">#REF!</definedName>
    <definedName name="T8?L7.2" localSheetId="0">#REF!</definedName>
    <definedName name="T8?L7.2">#REF!</definedName>
    <definedName name="T8?L8.1" localSheetId="0">#REF!</definedName>
    <definedName name="T8?L8.1">#REF!</definedName>
    <definedName name="T8?L8.2" localSheetId="0">#REF!</definedName>
    <definedName name="T8?L8.2">#REF!</definedName>
    <definedName name="T8?L8.3" localSheetId="0">#REF!</definedName>
    <definedName name="T8?L8.3">#REF!</definedName>
    <definedName name="T8?L9" localSheetId="0">#REF!</definedName>
    <definedName name="T8?L9">#REF!</definedName>
    <definedName name="T8?L9.1" localSheetId="0">#REF!</definedName>
    <definedName name="T8?L9.1">#REF!</definedName>
    <definedName name="T8?L9.2" localSheetId="0">#REF!</definedName>
    <definedName name="T8?L9.2">#REF!</definedName>
    <definedName name="T8?Name" localSheetId="0">#REF!</definedName>
    <definedName name="T8?Name">#REF!</definedName>
    <definedName name="T8?Table" localSheetId="0">#REF!</definedName>
    <definedName name="T8?Table">#REF!</definedName>
    <definedName name="T8?Title" localSheetId="0">#REF!</definedName>
    <definedName name="T8?Title">#REF!</definedName>
    <definedName name="T8?unit?ПРЦ" localSheetId="0">#REF!</definedName>
    <definedName name="T8?unit?ПРЦ">#REF!</definedName>
    <definedName name="T8?unit?ТРУБ" localSheetId="0">#REF!,#REF!</definedName>
    <definedName name="T8?unit?ТРУБ">#REF!,#REF!</definedName>
    <definedName name="T8?unit?ШТ" localSheetId="0">#REF!</definedName>
    <definedName name="T8?unit?ШТ">#REF!</definedName>
    <definedName name="T8_Protect" localSheetId="0">#REF!,#REF!,#REF!,#REF!,#REF!,#REF!,#REF!,#REF!,#REF!</definedName>
    <definedName name="T8_Protect">#REF!,#REF!,#REF!,#REF!,#REF!,#REF!,#REF!,#REF!,#REF!</definedName>
    <definedName name="T9?axis?R?ВТОП">'[7]9'!$E$12:$I$16,'[7]9'!$E$19:$I$22,'[7]9'!$E$25:$I$28,'[7]9'!$E$31:$I$34,'[7]9'!$E$36:$I$40,'[7]9'!$E$44:$I$47,'[7]9'!$E$49:$I$53,'[7]9'!$E$56:$I$60,'[7]9'!$E$63:$I$67,'[7]9'!$E$71:$I$74,'[7]9'!$E$5:$I$9</definedName>
    <definedName name="T9?axis?R?ВТОП?">'[7]9'!$C$63:$C$67,'[7]9'!$C$56:$C$60,'[7]9'!$C$49:$C$53,'[7]9'!$C$44:$C$47,'[7]9'!$C$36:$C$40,'[7]9'!$C$31:$C$34,'[7]9'!$C$25:$C$28,'[7]9'!$C$19:$C$22,'[7]9'!$C$12:$C$17,'[7]9'!$C$5:$C$9,'[7]9'!$C$71:$C$74</definedName>
    <definedName name="T9?axis?ПРД?БАЗ" localSheetId="0">#REF!,#REF!</definedName>
    <definedName name="T9?axis?ПРД?БАЗ">#REF!,#REF!</definedName>
    <definedName name="T9?axis?ПРД?ПРЕД" localSheetId="0">#REF!,#REF!</definedName>
    <definedName name="T9?axis?ПРД?ПРЕД">#REF!,#REF!</definedName>
    <definedName name="T9?axis?ПРД?РЕГ" localSheetId="0">#REF!</definedName>
    <definedName name="T9?axis?ПРД?РЕГ">#REF!</definedName>
    <definedName name="T9?axis?ПФ?NA" localSheetId="0">#REF!</definedName>
    <definedName name="T9?axis?ПФ?NA">#REF!</definedName>
    <definedName name="T9?axis?ПФ?ПЛАН" localSheetId="0">#REF!,#REF!,#REF!,#REF!</definedName>
    <definedName name="T9?axis?ПФ?ПЛАН">#REF!,#REF!,#REF!,#REF!</definedName>
    <definedName name="T9?axis?ПФ?ФАКТ" localSheetId="0">#REF!,#REF!,#REF!,#REF!</definedName>
    <definedName name="T9?axis?ПФ?ФАКТ">#REF!,#REF!,#REF!,#REF!</definedName>
    <definedName name="T9?Data" localSheetId="0">#REF!,#REF!,#REF!</definedName>
    <definedName name="T9?Data">#REF!,#REF!,#REF!</definedName>
    <definedName name="T9?item_ext?ГАЗ">'[7]9'!$E$33:$I$33,'[7]9'!$E$46:$I$46,'[7]9'!$E$73:$I$73,'[7]9'!$E$27:$I$27</definedName>
    <definedName name="T9?item_ext?РОСТ" localSheetId="0">#REF!</definedName>
    <definedName name="T9?item_ext?РОСТ">#REF!</definedName>
    <definedName name="T9?item_ext?ЭЭ">'[7]9'!$E$41:$I$41,'[7]9'!$E$54:$I$54,'[7]9'!$E$61:$I$61,'[7]9'!$E$68:$I$68,'[7]9'!$E$10:$I$10</definedName>
    <definedName name="T9?L1" localSheetId="0">#REF!</definedName>
    <definedName name="T9?L1">#REF!</definedName>
    <definedName name="T9?L2" localSheetId="0">#REF!</definedName>
    <definedName name="T9?L2">#REF!</definedName>
    <definedName name="T9?L3" localSheetId="0">#REF!</definedName>
    <definedName name="T9?L3">#REF!</definedName>
    <definedName name="T9?L4" localSheetId="0">#REF!</definedName>
    <definedName name="T9?L4">#REF!</definedName>
    <definedName name="T9?L4.1.1" localSheetId="0">#REF!</definedName>
    <definedName name="T9?L4.1.1">#REF!</definedName>
    <definedName name="T9?L4.1.2" localSheetId="0">#REF!</definedName>
    <definedName name="T9?L4.1.2">#REF!</definedName>
    <definedName name="T9?L4.2.1" localSheetId="0">#REF!</definedName>
    <definedName name="T9?L4.2.1">#REF!</definedName>
    <definedName name="T9?L4.2.2" localSheetId="0">#REF!</definedName>
    <definedName name="T9?L4.2.2">#REF!</definedName>
    <definedName name="T9?L5.1" localSheetId="0">#REF!</definedName>
    <definedName name="T9?L5.1">#REF!</definedName>
    <definedName name="T9?L5.2" localSheetId="0">#REF!</definedName>
    <definedName name="T9?L5.2">#REF!</definedName>
    <definedName name="T9?L6.1" localSheetId="0">#REF!</definedName>
    <definedName name="T9?L6.1">#REF!</definedName>
    <definedName name="T9?L6.2" localSheetId="0">#REF!</definedName>
    <definedName name="T9?L6.2">#REF!</definedName>
    <definedName name="T9?L7" localSheetId="0">#REF!</definedName>
    <definedName name="T9?L7">#REF!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ПРЦ" localSheetId="0">#REF!,#REF!</definedName>
    <definedName name="T9?unit?ПРЦ">#REF!,#REF!</definedName>
    <definedName name="T9?unit?РУБ.МВТЧ" localSheetId="0">#REF!,#REF!</definedName>
    <definedName name="T9?unit?РУБ.МВТЧ">#REF!,#REF!</definedName>
    <definedName name="T9?unit?РУБ.МЕС" localSheetId="0">#REF!</definedName>
    <definedName name="T9?unit?РУБ.МЕС">#REF!</definedName>
    <definedName name="T9?unit?РУБ.МКБ">'[7]9'!$E$46:$I$46,'[7]9'!$E$73:$I$73,'[7]9'!$E$33:$I$33</definedName>
    <definedName name="T9?unit?РУБ.ТНТ">'[7]9'!$E$34:$I$34,'[7]9'!$E$44:$I$45,'[7]9'!$E$47:$I$47,'[7]9'!$E$71:$I$72,'[7]9'!$E$74:$I$74,'[7]9'!$E$31:$I$32</definedName>
    <definedName name="T9?unit?ТКВТЧ" localSheetId="0">#REF!</definedName>
    <definedName name="T9?unit?ТКВТЧ">#REF!</definedName>
    <definedName name="T9?unit?ТРУБ" localSheetId="0">#REF!,#REF!,#REF!,#REF!,#REF!,#REF!</definedName>
    <definedName name="T9?unit?ТРУБ">#REF!,#REF!,#REF!,#REF!,#REF!,#REF!</definedName>
    <definedName name="T9?unit?ТТНТ">'[7]9'!$E$28:$I$28,'[7]9'!$E$25:$I$26</definedName>
    <definedName name="T9_Protect" localSheetId="0">#REF!,#REF!,#REF!,#REF!,#REF!,#REF!,#REF!,#REF!,#REF!,#REF!</definedName>
    <definedName name="T9_Protect">#REF!,#REF!,#REF!,#REF!,#REF!,#REF!,#REF!,#REF!,#REF!,#REF!</definedName>
    <definedName name="TEMPLATE_SPHERE">[9]TECHSHEET!$E$6</definedName>
    <definedName name="version">#REF!</definedName>
    <definedName name="YEAR">[4]TEHSHEET!$C$2:$C$11</definedName>
    <definedName name="YEARS">[1]TEHSHEET!$I$1:$I$20</definedName>
    <definedName name="YES_NO">[1]TEHSHEET!$J$1:$J$2</definedName>
    <definedName name="апрво" localSheetId="0">'[10]2'!$M$137:$Y$149,'[10]2'!$M$153:$Y$165,'[10]2'!$M$169:$Y$181,P1_T2?axis?R?ДЕТ</definedName>
    <definedName name="апрво">'[10]2'!$M$137:$Y$149,'[10]2'!$M$153:$Y$165,'[10]2'!$M$169:$Y$181,P1_T2?axis?R?ДЕТ</definedName>
    <definedName name="БазовыйПериод" localSheetId="0">[11]Заголовок!$B$15</definedName>
    <definedName name="БазовыйПериод">[1]Заголовок2!$B$15</definedName>
    <definedName name="Березовский">[12]Справочники!$A$19:$A$21</definedName>
    <definedName name="вапывап">P1_SCOPE_SV_PRT,P2_SCOPE_SV_PRT,P3_SCOPE_SV_PRT</definedName>
    <definedName name="выавыа" localSheetId="0" hidden="1">'Приложение 2'!P13_T16?item_ext?ЧЕЛ,'Приложение 2'!P14_T16?item_ext?ЧЕЛ,'Приложение 2'!P15_T16?item_ext?ЧЕЛ,'Приложение 2'!P16_T16?item_ext?ЧЕЛ,'Приложение 2'!P17_T16?item_ext?ЧЕЛ,'Приложение 2'!P18_T16?item_ext?ЧЕЛ,'Приложение 2'!P19_T16?item_ext?ЧЕЛ</definedName>
    <definedName name="выавыа" hidden="1">P13_T16?item_ext?ЧЕЛ,P14_T16?item_ext?ЧЕЛ,P15_T16?item_ext?ЧЕЛ,P16_T16?item_ext?ЧЕЛ,P17_T16?item_ext?ЧЕЛ,P18_T16?item_ext?ЧЕЛ,P19_T16?item_ext?ЧЕЛ</definedName>
    <definedName name="ДРУГОЕ" localSheetId="0">[2]Справочники!#REF!</definedName>
    <definedName name="ДРУГОЕ">[2]Справочники!#REF!</definedName>
    <definedName name="_xlnm.Print_Titles" localSheetId="0">'Приложение 2'!$8:$11</definedName>
    <definedName name="ивд010">#REF!</definedName>
    <definedName name="ивд020">#REF!</definedName>
    <definedName name="ивд030">#REF!</definedName>
    <definedName name="ивд040">#REF!</definedName>
    <definedName name="ивд050">#REF!</definedName>
    <definedName name="ивд060">#REF!</definedName>
    <definedName name="ивд070">#REF!</definedName>
    <definedName name="ивд080">#REF!</definedName>
    <definedName name="ивд090">#REF!</definedName>
    <definedName name="ивд100">#REF!</definedName>
    <definedName name="ивд110">#REF!</definedName>
    <definedName name="ивд120">#REF!</definedName>
    <definedName name="ивд130">#REF!</definedName>
    <definedName name="ивд140">#REF!</definedName>
    <definedName name="ивд150">#REF!</definedName>
    <definedName name="ивд160">#REF!</definedName>
    <definedName name="ивд170">#REF!</definedName>
    <definedName name="ивд180">#REF!</definedName>
    <definedName name="ивд190">#REF!</definedName>
    <definedName name="ивд200">#REF!</definedName>
    <definedName name="ивд210">#REF!</definedName>
    <definedName name="ивд220">#REF!</definedName>
    <definedName name="ивд230">#REF!</definedName>
    <definedName name="ивд240">#REF!</definedName>
    <definedName name="ивд250">#REF!</definedName>
    <definedName name="ивд260">#REF!</definedName>
    <definedName name="инд1">#REF!</definedName>
    <definedName name="к110">#REF!</definedName>
    <definedName name="к111">#REF!</definedName>
    <definedName name="к112">#REF!</definedName>
    <definedName name="к120">#REF!</definedName>
    <definedName name="к121">#REF!</definedName>
    <definedName name="к122">#REF!</definedName>
    <definedName name="к123">#REF!</definedName>
    <definedName name="к130">#REF!</definedName>
    <definedName name="к131">#REF!</definedName>
    <definedName name="к132">#REF!</definedName>
    <definedName name="к133">#REF!</definedName>
    <definedName name="к134">#REF!</definedName>
    <definedName name="к135">#REF!</definedName>
    <definedName name="к136">#REF!</definedName>
    <definedName name="к140">#REF!</definedName>
    <definedName name="к190">#REF!</definedName>
    <definedName name="к210">#REF!</definedName>
    <definedName name="к211">#REF!</definedName>
    <definedName name="к212">#REF!</definedName>
    <definedName name="к213">#REF!</definedName>
    <definedName name="к214">#REF!</definedName>
    <definedName name="к215">#REF!</definedName>
    <definedName name="к216">#REF!</definedName>
    <definedName name="к217">#REF!</definedName>
    <definedName name="к218">#REF!</definedName>
    <definedName name="к220">#REF!</definedName>
    <definedName name="к221">#REF!</definedName>
    <definedName name="к222">#REF!</definedName>
    <definedName name="к223">#REF!</definedName>
    <definedName name="к224">#REF!</definedName>
    <definedName name="к225">#REF!</definedName>
    <definedName name="к226">#REF!</definedName>
    <definedName name="к230">#REF!</definedName>
    <definedName name="к231">#REF!</definedName>
    <definedName name="к232">#REF!</definedName>
    <definedName name="к233">#REF!</definedName>
    <definedName name="к234">#REF!</definedName>
    <definedName name="к235">#REF!</definedName>
    <definedName name="к236">#REF!</definedName>
    <definedName name="к240">#REF!</definedName>
    <definedName name="к241">#REF!</definedName>
    <definedName name="к242">#REF!</definedName>
    <definedName name="к243">#REF!</definedName>
    <definedName name="к250">#REF!</definedName>
    <definedName name="к251">#REF!</definedName>
    <definedName name="к252">#REF!</definedName>
    <definedName name="к253">#REF!</definedName>
    <definedName name="к254">#REF!</definedName>
    <definedName name="к260">#REF!</definedName>
    <definedName name="к290">#REF!</definedName>
    <definedName name="к310">#REF!</definedName>
    <definedName name="к320">#REF!</definedName>
    <definedName name="к390">#REF!</definedName>
    <definedName name="к399">#REF!</definedName>
    <definedName name="к410">#REF!</definedName>
    <definedName name="к413">#REF!</definedName>
    <definedName name="к420">#REF!</definedName>
    <definedName name="к421">#REF!</definedName>
    <definedName name="к430">#REF!</definedName>
    <definedName name="к431">#REF!</definedName>
    <definedName name="к432">#REF!</definedName>
    <definedName name="к440">#REF!</definedName>
    <definedName name="к450">#REF!</definedName>
    <definedName name="к460">#REF!</definedName>
    <definedName name="к470">#REF!</definedName>
    <definedName name="к480">#REF!</definedName>
    <definedName name="к490">#REF!</definedName>
    <definedName name="к510">#REF!</definedName>
    <definedName name="к511">#REF!</definedName>
    <definedName name="к512">#REF!</definedName>
    <definedName name="к513">#REF!</definedName>
    <definedName name="к590">#REF!</definedName>
    <definedName name="к610">#REF!</definedName>
    <definedName name="к611">#REF!</definedName>
    <definedName name="к612">#REF!</definedName>
    <definedName name="к620">#REF!</definedName>
    <definedName name="к621">#REF!</definedName>
    <definedName name="к622">#REF!</definedName>
    <definedName name="к623">#REF!</definedName>
    <definedName name="к624">#REF!</definedName>
    <definedName name="к625">#REF!</definedName>
    <definedName name="к626">#REF!</definedName>
    <definedName name="к627">#REF!</definedName>
    <definedName name="к628">#REF!</definedName>
    <definedName name="к630">#REF!</definedName>
    <definedName name="к640">#REF!</definedName>
    <definedName name="к650">#REF!</definedName>
    <definedName name="к660">#REF!</definedName>
    <definedName name="к670">#REF!</definedName>
    <definedName name="к690">#REF!</definedName>
    <definedName name="к699">#REF!</definedName>
    <definedName name="кисел">#REF!</definedName>
    <definedName name="н110">#REF!</definedName>
    <definedName name="н111">#REF!</definedName>
    <definedName name="н112">#REF!</definedName>
    <definedName name="н120">#REF!</definedName>
    <definedName name="н121">#REF!</definedName>
    <definedName name="н122">#REF!</definedName>
    <definedName name="н123">#REF!</definedName>
    <definedName name="н130">#REF!</definedName>
    <definedName name="н131">#REF!</definedName>
    <definedName name="н132">#REF!</definedName>
    <definedName name="н133">#REF!</definedName>
    <definedName name="н134">#REF!</definedName>
    <definedName name="н135">#REF!</definedName>
    <definedName name="н136">#REF!</definedName>
    <definedName name="н140">#REF!</definedName>
    <definedName name="н190">#REF!</definedName>
    <definedName name="н210">#REF!</definedName>
    <definedName name="н211">#REF!</definedName>
    <definedName name="н212">#REF!</definedName>
    <definedName name="н213">#REF!</definedName>
    <definedName name="н214">#REF!</definedName>
    <definedName name="н215">#REF!</definedName>
    <definedName name="н216">#REF!</definedName>
    <definedName name="н217">#REF!</definedName>
    <definedName name="н218">#REF!</definedName>
    <definedName name="н220">#REF!</definedName>
    <definedName name="н221">#REF!</definedName>
    <definedName name="н222">#REF!</definedName>
    <definedName name="н223">#REF!</definedName>
    <definedName name="н224">#REF!</definedName>
    <definedName name="н225">#REF!</definedName>
    <definedName name="н226">#REF!</definedName>
    <definedName name="н230">#REF!</definedName>
    <definedName name="н231">#REF!</definedName>
    <definedName name="н232">#REF!</definedName>
    <definedName name="н233">#REF!</definedName>
    <definedName name="н234">#REF!</definedName>
    <definedName name="н235">#REF!</definedName>
    <definedName name="н236">#REF!</definedName>
    <definedName name="н240">#REF!</definedName>
    <definedName name="н241">#REF!</definedName>
    <definedName name="н242">#REF!</definedName>
    <definedName name="н243">#REF!</definedName>
    <definedName name="н250">#REF!</definedName>
    <definedName name="н251">#REF!</definedName>
    <definedName name="н252">#REF!</definedName>
    <definedName name="н253">#REF!</definedName>
    <definedName name="н254">#REF!</definedName>
    <definedName name="н260">#REF!</definedName>
    <definedName name="н290">#REF!</definedName>
    <definedName name="н310">#REF!</definedName>
    <definedName name="н320">#REF!</definedName>
    <definedName name="н390">#REF!</definedName>
    <definedName name="н399">#REF!</definedName>
    <definedName name="н410">#REF!</definedName>
    <definedName name="н413">#REF!</definedName>
    <definedName name="н420">#REF!</definedName>
    <definedName name="н421">#REF!</definedName>
    <definedName name="н430">#REF!</definedName>
    <definedName name="н431">#REF!</definedName>
    <definedName name="н432">#REF!</definedName>
    <definedName name="н440">#REF!</definedName>
    <definedName name="н450">#REF!</definedName>
    <definedName name="н460">#REF!</definedName>
    <definedName name="н470">#REF!</definedName>
    <definedName name="н480">#REF!</definedName>
    <definedName name="н490">#REF!</definedName>
    <definedName name="н510">#REF!</definedName>
    <definedName name="н511">#REF!</definedName>
    <definedName name="н512">#REF!</definedName>
    <definedName name="н513">#REF!</definedName>
    <definedName name="н590">#REF!</definedName>
    <definedName name="н610">#REF!</definedName>
    <definedName name="н611">#REF!</definedName>
    <definedName name="н612">#REF!</definedName>
    <definedName name="н620">#REF!</definedName>
    <definedName name="н621">#REF!</definedName>
    <definedName name="н622">#REF!</definedName>
    <definedName name="н623">#REF!</definedName>
    <definedName name="н624">#REF!</definedName>
    <definedName name="н625">#REF!</definedName>
    <definedName name="н626">#REF!</definedName>
    <definedName name="н627">#REF!</definedName>
    <definedName name="н628">#REF!</definedName>
    <definedName name="н630">#REF!</definedName>
    <definedName name="н640">#REF!</definedName>
    <definedName name="н650">#REF!</definedName>
    <definedName name="н660">#REF!</definedName>
    <definedName name="н670">#REF!</definedName>
    <definedName name="н690">#REF!</definedName>
    <definedName name="н699">#REF!</definedName>
    <definedName name="о" localSheetId="0" hidden="1">'[10]0'!$D$100:$M$100,'[10]0'!$D$102:$M$103,'[10]0'!$D$107,'[10]0'!$I$107,'[10]0'!$D$130:$M$131,'[10]0'!$D$134:$M$135,'[10]0'!$A$136:$IV$239,'[10]0'!$V$1:$AZ$65536,'[10]0'!$D$20:$M$20,'Приложение 2'!P1_T0_Protect</definedName>
    <definedName name="о" hidden="1">'[10]0'!$D$100:$M$100,'[10]0'!$D$102:$M$103,'[10]0'!$D$107,'[10]0'!$I$107,'[10]0'!$D$130:$M$131,'[10]0'!$D$134:$M$135,'[10]0'!$A$136:$IV$239,'[10]0'!$V$1:$AZ$65536,'[10]0'!$D$20:$M$20,P1_T0_Protect</definedName>
    <definedName name="_xlnm.Print_Area" localSheetId="0">'Приложение 2'!$A$1:$AI$482</definedName>
    <definedName name="отп010">#REF!</definedName>
    <definedName name="отп010о">#REF!</definedName>
    <definedName name="отп020">#REF!</definedName>
    <definedName name="отп020о">#REF!</definedName>
    <definedName name="отп030">#REF!</definedName>
    <definedName name="отп030о">#REF!</definedName>
    <definedName name="отп040">#REF!</definedName>
    <definedName name="отп040о">#REF!</definedName>
    <definedName name="отп050">#REF!</definedName>
    <definedName name="отп050о">#REF!</definedName>
    <definedName name="отп060">#REF!</definedName>
    <definedName name="отп060о">#REF!</definedName>
    <definedName name="отп070">#REF!</definedName>
    <definedName name="отп070о">#REF!</definedName>
    <definedName name="отп080">#REF!</definedName>
    <definedName name="отп080о">#REF!</definedName>
    <definedName name="отп090">#REF!</definedName>
    <definedName name="отп090о">#REF!</definedName>
    <definedName name="отп100">#REF!</definedName>
    <definedName name="отп100о">#REF!</definedName>
    <definedName name="отп110">#REF!</definedName>
    <definedName name="отп110о">#REF!</definedName>
    <definedName name="отп120">#REF!</definedName>
    <definedName name="отп120о">#REF!</definedName>
    <definedName name="отп130">#REF!</definedName>
    <definedName name="отп130о">#REF!</definedName>
    <definedName name="отп140">#REF!</definedName>
    <definedName name="отп140о">#REF!</definedName>
    <definedName name="отп150">#REF!</definedName>
    <definedName name="отп150о">#REF!</definedName>
    <definedName name="отп160">#REF!</definedName>
    <definedName name="отп160о">#REF!</definedName>
    <definedName name="отп170">#REF!</definedName>
    <definedName name="отп170о">#REF!</definedName>
    <definedName name="ПериодРегулирования">[11]Заголовок!$B$14</definedName>
    <definedName name="ПоследнийГод">[11]Заголовок!$B$16</definedName>
    <definedName name="просо" localSheetId="0">'[10]0'!$D$82:$M$84,'[10]0'!$D$86:$M$88,'[10]0'!$D$67:$M$68,'Приложение 2'!P1_T0?unit?ТРУБ</definedName>
    <definedName name="просо">'[10]0'!$D$82:$M$84,'[10]0'!$D$86:$M$88,'[10]0'!$D$67:$M$68,P1_T0?unit?ТРУБ</definedName>
    <definedName name="ПроцВыбр">'[13]По Концерну Эксп'!$P$7</definedName>
    <definedName name="прп010">#REF!</definedName>
    <definedName name="прп010о">#REF!</definedName>
    <definedName name="прп020">#REF!</definedName>
    <definedName name="прп020о">#REF!</definedName>
    <definedName name="прп030">#REF!</definedName>
    <definedName name="прп030о">#REF!</definedName>
    <definedName name="прп040">#REF!</definedName>
    <definedName name="прп040о">#REF!</definedName>
    <definedName name="прп050">#REF!</definedName>
    <definedName name="прп050о">#REF!</definedName>
    <definedName name="прп060">#REF!</definedName>
    <definedName name="прп060о">#REF!</definedName>
    <definedName name="прп070">#REF!</definedName>
    <definedName name="прп070о">#REF!</definedName>
    <definedName name="прп080">#REF!</definedName>
    <definedName name="прп080о">#REF!</definedName>
    <definedName name="прп090">#REF!</definedName>
    <definedName name="прп090о">#REF!</definedName>
    <definedName name="прп100">#REF!</definedName>
    <definedName name="прп100о">#REF!</definedName>
    <definedName name="прп110">#REF!</definedName>
    <definedName name="прп110о">#REF!</definedName>
    <definedName name="прп120">#REF!</definedName>
    <definedName name="прп120о">#REF!</definedName>
    <definedName name="прп130">#REF!</definedName>
    <definedName name="прп130о">#REF!</definedName>
    <definedName name="прп140">#REF!</definedName>
    <definedName name="прп140о">#REF!</definedName>
    <definedName name="прп150">#REF!</definedName>
    <definedName name="прп150о">#REF!</definedName>
    <definedName name="прп160">#REF!</definedName>
    <definedName name="прп160о">#REF!</definedName>
    <definedName name="прп170">#REF!</definedName>
    <definedName name="прп170о">#REF!</definedName>
    <definedName name="ПЭ" localSheetId="0">[2]Справочники!#REF!</definedName>
    <definedName name="ПЭ">[2]Справочники!#REF!</definedName>
    <definedName name="РГК" localSheetId="0">[2]Справочники!#REF!</definedName>
    <definedName name="РГК">[2]Справочники!#REF!</definedName>
    <definedName name="сумма010">#REF!</definedName>
    <definedName name="сумма020">#REF!</definedName>
    <definedName name="сумма030">#REF!</definedName>
    <definedName name="сумма040">#REF!</definedName>
    <definedName name="сумма050">#REF!</definedName>
    <definedName name="сумма060">#REF!</definedName>
    <definedName name="сумма070">#REF!</definedName>
    <definedName name="сумма080">#REF!</definedName>
    <definedName name="сумма090">#REF!</definedName>
    <definedName name="сумма100">#REF!</definedName>
    <definedName name="сумма110">#REF!</definedName>
    <definedName name="сумма120">#REF!</definedName>
    <definedName name="сумма130">#REF!</definedName>
    <definedName name="сумма140">#REF!</definedName>
    <definedName name="сумма150">#REF!</definedName>
    <definedName name="сумма160">#REF!</definedName>
    <definedName name="сумма170">#REF!</definedName>
    <definedName name="сумма180">#REF!</definedName>
    <definedName name="сумма190">#REF!</definedName>
    <definedName name="сумма200">#REF!</definedName>
    <definedName name="сумма210">#REF!</definedName>
    <definedName name="сумма220">#REF!</definedName>
    <definedName name="сумма230">#REF!</definedName>
    <definedName name="сумма240">#REF!</definedName>
    <definedName name="сумма250">#REF!</definedName>
    <definedName name="сумма260">#REF!</definedName>
    <definedName name="сумма270">#REF!</definedName>
    <definedName name="сумма280">#REF!</definedName>
    <definedName name="сумма290">#REF!</definedName>
    <definedName name="сумма291">#REF!</definedName>
    <definedName name="сумма292">#REF!</definedName>
    <definedName name="ткд010">#REF!</definedName>
    <definedName name="ткд020">#REF!</definedName>
    <definedName name="ткд030">#REF!</definedName>
    <definedName name="ткд040">#REF!</definedName>
    <definedName name="ткд050">#REF!</definedName>
    <definedName name="ткд060">#REF!</definedName>
    <definedName name="ткд070">#REF!</definedName>
    <definedName name="ткд080">#REF!</definedName>
    <definedName name="ткд090">#REF!</definedName>
    <definedName name="ткд100">#REF!</definedName>
    <definedName name="ткд110">#REF!</definedName>
    <definedName name="ткд120">#REF!</definedName>
    <definedName name="ткд130">#REF!</definedName>
    <definedName name="ткд140">#REF!</definedName>
    <definedName name="ткд150">#REF!</definedName>
    <definedName name="ткд160">#REF!</definedName>
    <definedName name="ткд170">#REF!</definedName>
    <definedName name="ткд180">#REF!</definedName>
    <definedName name="ткд190">#REF!</definedName>
    <definedName name="ткд200">#REF!</definedName>
    <definedName name="ткд210">#REF!</definedName>
    <definedName name="ткд220">#REF!</definedName>
    <definedName name="ткд230">#REF!</definedName>
    <definedName name="ткд240">#REF!</definedName>
    <definedName name="ткд250">#REF!</definedName>
    <definedName name="ткд260">#REF!</definedName>
    <definedName name="УГОЛЬ" localSheetId="0">[2]Справочники!#REF!</definedName>
    <definedName name="УГОЛЬ">[2]Справочники!#REF!</definedName>
    <definedName name="фнд010">#REF!</definedName>
    <definedName name="фнд020">#REF!</definedName>
    <definedName name="фнд030">#REF!</definedName>
    <definedName name="фнд040">#REF!</definedName>
    <definedName name="фнд050">#REF!</definedName>
    <definedName name="фнд060">#REF!</definedName>
    <definedName name="фнд070">#REF!</definedName>
    <definedName name="фнд080">#REF!</definedName>
    <definedName name="фнд090">#REF!</definedName>
    <definedName name="фнд100">#REF!</definedName>
    <definedName name="фнд110">#REF!</definedName>
    <definedName name="фнд120">#REF!</definedName>
    <definedName name="фнд130">#REF!</definedName>
    <definedName name="фнд140">#REF!</definedName>
    <definedName name="фнд150">#REF!</definedName>
    <definedName name="фнд160">#REF!</definedName>
    <definedName name="фнд170">#REF!</definedName>
    <definedName name="фнд180">#REF!</definedName>
    <definedName name="фнд190">#REF!</definedName>
    <definedName name="фнд200">#REF!</definedName>
    <definedName name="фнд210">#REF!</definedName>
    <definedName name="фнд220">#REF!</definedName>
    <definedName name="фнд230">#REF!</definedName>
    <definedName name="фнд240">#REF!</definedName>
    <definedName name="фнд250">#REF!</definedName>
    <definedName name="фнд260">#REF!</definedName>
    <definedName name="цис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81" i="14" l="1"/>
  <c r="S487" i="14"/>
  <c r="S338" i="14"/>
  <c r="L479" i="14"/>
  <c r="AI480" i="14"/>
  <c r="AH480" i="14"/>
  <c r="AG480" i="14"/>
  <c r="AG481" i="14" s="1"/>
  <c r="AF480" i="14"/>
  <c r="AF481" i="14" s="1"/>
  <c r="AE480" i="14"/>
  <c r="AE481" i="14" s="1"/>
  <c r="AD480" i="14"/>
  <c r="AD481" i="14" s="1"/>
  <c r="AC480" i="14"/>
  <c r="AC481" i="14" s="1"/>
  <c r="AB480" i="14"/>
  <c r="AB481" i="14" s="1"/>
  <c r="AA480" i="14"/>
  <c r="AA481" i="14" s="1"/>
  <c r="Z480" i="14"/>
  <c r="Z481" i="14" s="1"/>
  <c r="Y480" i="14"/>
  <c r="Y481" i="14" s="1"/>
  <c r="X480" i="14"/>
  <c r="X481" i="14" s="1"/>
  <c r="W480" i="14"/>
  <c r="W481" i="14" s="1"/>
  <c r="V480" i="14"/>
  <c r="V481" i="14" s="1"/>
  <c r="U480" i="14"/>
  <c r="U481" i="14" s="1"/>
  <c r="T480" i="14"/>
  <c r="T481" i="14" s="1"/>
  <c r="S480" i="14"/>
  <c r="R480" i="14"/>
  <c r="R481" i="14" s="1"/>
  <c r="Q480" i="14"/>
  <c r="Q481" i="14" s="1"/>
  <c r="P480" i="14"/>
  <c r="P481" i="14" s="1"/>
  <c r="O480" i="14"/>
  <c r="N480" i="14"/>
  <c r="N481" i="14" s="1"/>
  <c r="M480" i="14"/>
  <c r="L480" i="14"/>
  <c r="AI477" i="14" l="1"/>
  <c r="AH477" i="14"/>
  <c r="AG477" i="14"/>
  <c r="AF477" i="14"/>
  <c r="AE477" i="14"/>
  <c r="AD477" i="14"/>
  <c r="AC477" i="14"/>
  <c r="AB477" i="14"/>
  <c r="AA477" i="14"/>
  <c r="Z477" i="14"/>
  <c r="Y477" i="14"/>
  <c r="X477" i="14"/>
  <c r="W477" i="14"/>
  <c r="V477" i="14"/>
  <c r="U477" i="14"/>
  <c r="T477" i="14"/>
  <c r="S477" i="14"/>
  <c r="R477" i="14"/>
  <c r="Q477" i="14"/>
  <c r="P477" i="14"/>
  <c r="O477" i="14"/>
  <c r="O481" i="14" s="1"/>
  <c r="N477" i="14"/>
  <c r="M477" i="14"/>
  <c r="L476" i="14"/>
  <c r="L477" i="14" s="1"/>
  <c r="L481" i="14" s="1"/>
  <c r="AI474" i="14"/>
  <c r="AH474" i="14"/>
  <c r="AG474" i="14"/>
  <c r="AF474" i="14"/>
  <c r="AE474" i="14"/>
  <c r="AD474" i="14"/>
  <c r="AC474" i="14"/>
  <c r="AB474" i="14"/>
  <c r="AA474" i="14"/>
  <c r="Z474" i="14"/>
  <c r="Y474" i="14"/>
  <c r="X474" i="14"/>
  <c r="W474" i="14"/>
  <c r="V474" i="14"/>
  <c r="U474" i="14"/>
  <c r="T474" i="14"/>
  <c r="S474" i="14"/>
  <c r="R474" i="14"/>
  <c r="Q474" i="14"/>
  <c r="P474" i="14"/>
  <c r="O474" i="14"/>
  <c r="N474" i="14"/>
  <c r="M474" i="14"/>
  <c r="L473" i="14"/>
  <c r="L474" i="14" s="1"/>
  <c r="AI471" i="14"/>
  <c r="AH471" i="14"/>
  <c r="AG471" i="14"/>
  <c r="AF471" i="14"/>
  <c r="AE471" i="14"/>
  <c r="AD471" i="14"/>
  <c r="AC471" i="14"/>
  <c r="AB471" i="14"/>
  <c r="AA471" i="14"/>
  <c r="Z471" i="14"/>
  <c r="Y471" i="14"/>
  <c r="X471" i="14"/>
  <c r="W471" i="14"/>
  <c r="V471" i="14"/>
  <c r="U471" i="14"/>
  <c r="T471" i="14"/>
  <c r="S471" i="14"/>
  <c r="R471" i="14"/>
  <c r="Q471" i="14"/>
  <c r="P471" i="14"/>
  <c r="O471" i="14"/>
  <c r="N471" i="14"/>
  <c r="M471" i="14"/>
  <c r="L470" i="14"/>
  <c r="L469" i="14"/>
  <c r="AI467" i="14"/>
  <c r="AH467" i="14"/>
  <c r="AG467" i="14"/>
  <c r="AF467" i="14"/>
  <c r="AE467" i="14"/>
  <c r="AD467" i="14"/>
  <c r="AC467" i="14"/>
  <c r="AB467" i="14"/>
  <c r="AA467" i="14"/>
  <c r="Z467" i="14"/>
  <c r="Y467" i="14"/>
  <c r="X467" i="14"/>
  <c r="W467" i="14"/>
  <c r="V467" i="14"/>
  <c r="U467" i="14"/>
  <c r="T467" i="14"/>
  <c r="S467" i="14"/>
  <c r="R467" i="14"/>
  <c r="Q467" i="14"/>
  <c r="P467" i="14"/>
  <c r="O467" i="14"/>
  <c r="N467" i="14"/>
  <c r="M467" i="14"/>
  <c r="L466" i="14"/>
  <c r="L465" i="14"/>
  <c r="L464" i="14"/>
  <c r="L463" i="14"/>
  <c r="L462" i="14"/>
  <c r="L461" i="14"/>
  <c r="L460" i="14"/>
  <c r="L459" i="14"/>
  <c r="AI457" i="14"/>
  <c r="AH457" i="14"/>
  <c r="AG457" i="14"/>
  <c r="AF457" i="14"/>
  <c r="AE457" i="14"/>
  <c r="AD457" i="14"/>
  <c r="AC457" i="14"/>
  <c r="AB457" i="14"/>
  <c r="AA457" i="14"/>
  <c r="Z457" i="14"/>
  <c r="Y457" i="14"/>
  <c r="X457" i="14"/>
  <c r="W457" i="14"/>
  <c r="V457" i="14"/>
  <c r="U457" i="14"/>
  <c r="T457" i="14"/>
  <c r="S457" i="14"/>
  <c r="R457" i="14"/>
  <c r="Q457" i="14"/>
  <c r="P457" i="14"/>
  <c r="O457" i="14"/>
  <c r="N457" i="14"/>
  <c r="M457" i="14"/>
  <c r="L456" i="14"/>
  <c r="L455" i="14"/>
  <c r="L454" i="14"/>
  <c r="L453" i="14"/>
  <c r="L452" i="14"/>
  <c r="L451" i="14"/>
  <c r="AI449" i="14"/>
  <c r="AH449" i="14"/>
  <c r="AG449" i="14"/>
  <c r="AF449" i="14"/>
  <c r="AE449" i="14"/>
  <c r="AD449" i="14"/>
  <c r="AC449" i="14"/>
  <c r="AB449" i="14"/>
  <c r="AA449" i="14"/>
  <c r="Z449" i="14"/>
  <c r="Y449" i="14"/>
  <c r="X449" i="14"/>
  <c r="W449" i="14"/>
  <c r="V449" i="14"/>
  <c r="U449" i="14"/>
  <c r="T449" i="14"/>
  <c r="S449" i="14"/>
  <c r="R449" i="14"/>
  <c r="Q449" i="14"/>
  <c r="P449" i="14"/>
  <c r="O449" i="14"/>
  <c r="N449" i="14"/>
  <c r="M449" i="14"/>
  <c r="L448" i="14"/>
  <c r="L447" i="14"/>
  <c r="L446" i="14"/>
  <c r="L445" i="14"/>
  <c r="L444" i="14"/>
  <c r="L443" i="14"/>
  <c r="L442" i="14"/>
  <c r="L441" i="14"/>
  <c r="L440" i="14"/>
  <c r="L439" i="14"/>
  <c r="L438" i="14"/>
  <c r="L437" i="14"/>
  <c r="L436" i="14"/>
  <c r="L435" i="14"/>
  <c r="L434" i="14"/>
  <c r="L433" i="14"/>
  <c r="L432" i="14"/>
  <c r="L431" i="14"/>
  <c r="L430" i="14"/>
  <c r="L429" i="14"/>
  <c r="L428" i="14"/>
  <c r="L427" i="14"/>
  <c r="L426" i="14"/>
  <c r="L425" i="14"/>
  <c r="L424" i="14"/>
  <c r="L423" i="14"/>
  <c r="L422" i="14"/>
  <c r="L421" i="14"/>
  <c r="L420" i="14"/>
  <c r="L419" i="14"/>
  <c r="L418" i="14"/>
  <c r="AI416" i="14"/>
  <c r="AH416" i="14"/>
  <c r="AG416" i="14"/>
  <c r="AF416" i="14"/>
  <c r="AE416" i="14"/>
  <c r="AD416" i="14"/>
  <c r="AC416" i="14"/>
  <c r="AB416" i="14"/>
  <c r="AA416" i="14"/>
  <c r="Z416" i="14"/>
  <c r="Y416" i="14"/>
  <c r="X416" i="14"/>
  <c r="W416" i="14"/>
  <c r="V416" i="14"/>
  <c r="U416" i="14"/>
  <c r="T416" i="14"/>
  <c r="S416" i="14"/>
  <c r="R416" i="14"/>
  <c r="Q416" i="14"/>
  <c r="P416" i="14"/>
  <c r="O416" i="14"/>
  <c r="N416" i="14"/>
  <c r="M416" i="14"/>
  <c r="L415" i="14"/>
  <c r="L414" i="14"/>
  <c r="L413" i="14"/>
  <c r="L412" i="14"/>
  <c r="L411" i="14"/>
  <c r="L410" i="14"/>
  <c r="AI408" i="14"/>
  <c r="AH408" i="14"/>
  <c r="AG408" i="14"/>
  <c r="AF408" i="14"/>
  <c r="AE408" i="14"/>
  <c r="AD408" i="14"/>
  <c r="AC408" i="14"/>
  <c r="AB408" i="14"/>
  <c r="AA408" i="14"/>
  <c r="Z408" i="14"/>
  <c r="Y408" i="14"/>
  <c r="X408" i="14"/>
  <c r="W408" i="14"/>
  <c r="V408" i="14"/>
  <c r="U408" i="14"/>
  <c r="T408" i="14"/>
  <c r="S408" i="14"/>
  <c r="R408" i="14"/>
  <c r="Q408" i="14"/>
  <c r="P408" i="14"/>
  <c r="O408" i="14"/>
  <c r="N408" i="14"/>
  <c r="M408" i="14"/>
  <c r="L407" i="14"/>
  <c r="L406" i="14"/>
  <c r="L405" i="14"/>
  <c r="L404" i="14"/>
  <c r="L403" i="14"/>
  <c r="L402" i="14"/>
  <c r="L401" i="14"/>
  <c r="L400" i="14"/>
  <c r="L399" i="14"/>
  <c r="L398" i="14"/>
  <c r="L397" i="14"/>
  <c r="L396" i="14"/>
  <c r="L395" i="14"/>
  <c r="L394" i="14"/>
  <c r="L393" i="14"/>
  <c r="L392" i="14"/>
  <c r="L391" i="14"/>
  <c r="L390" i="14"/>
  <c r="L389" i="14"/>
  <c r="AI387" i="14"/>
  <c r="AH387" i="14"/>
  <c r="AG387" i="14"/>
  <c r="AF387" i="14"/>
  <c r="AE387" i="14"/>
  <c r="AD387" i="14"/>
  <c r="AC387" i="14"/>
  <c r="AB387" i="14"/>
  <c r="AA387" i="14"/>
  <c r="Z387" i="14"/>
  <c r="Y387" i="14"/>
  <c r="X387" i="14"/>
  <c r="W387" i="14"/>
  <c r="V387" i="14"/>
  <c r="U387" i="14"/>
  <c r="T387" i="14"/>
  <c r="S387" i="14"/>
  <c r="R387" i="14"/>
  <c r="Q387" i="14"/>
  <c r="P387" i="14"/>
  <c r="O387" i="14"/>
  <c r="N387" i="14"/>
  <c r="M387" i="14"/>
  <c r="L386" i="14"/>
  <c r="L385" i="14"/>
  <c r="L384" i="14"/>
  <c r="L383" i="14"/>
  <c r="L382" i="14"/>
  <c r="L381" i="14"/>
  <c r="L380" i="14"/>
  <c r="L379" i="14"/>
  <c r="L378" i="14"/>
  <c r="L377" i="14"/>
  <c r="L376" i="14"/>
  <c r="L375" i="14"/>
  <c r="L374" i="14"/>
  <c r="L373" i="14"/>
  <c r="L372" i="14"/>
  <c r="L371" i="14"/>
  <c r="AI369" i="14"/>
  <c r="AH369" i="14"/>
  <c r="AG369" i="14"/>
  <c r="AF369" i="14"/>
  <c r="AE369" i="14"/>
  <c r="AD369" i="14"/>
  <c r="AC369" i="14"/>
  <c r="AB369" i="14"/>
  <c r="AA369" i="14"/>
  <c r="Z369" i="14"/>
  <c r="Y369" i="14"/>
  <c r="X369" i="14"/>
  <c r="W369" i="14"/>
  <c r="V369" i="14"/>
  <c r="U369" i="14"/>
  <c r="T369" i="14"/>
  <c r="S369" i="14"/>
  <c r="R369" i="14"/>
  <c r="Q369" i="14"/>
  <c r="P369" i="14"/>
  <c r="O369" i="14"/>
  <c r="N369" i="14"/>
  <c r="M369" i="14"/>
  <c r="L368" i="14"/>
  <c r="L367" i="14"/>
  <c r="L366" i="14"/>
  <c r="L365" i="14"/>
  <c r="L364" i="14"/>
  <c r="L363" i="14"/>
  <c r="L362" i="14"/>
  <c r="L361" i="14"/>
  <c r="AI359" i="14"/>
  <c r="AH359" i="14"/>
  <c r="AG359" i="14"/>
  <c r="AF359" i="14"/>
  <c r="AE359" i="14"/>
  <c r="AD359" i="14"/>
  <c r="AC359" i="14"/>
  <c r="AB359" i="14"/>
  <c r="AA359" i="14"/>
  <c r="Z359" i="14"/>
  <c r="Y359" i="14"/>
  <c r="X359" i="14"/>
  <c r="W359" i="14"/>
  <c r="V359" i="14"/>
  <c r="U359" i="14"/>
  <c r="T359" i="14"/>
  <c r="S359" i="14"/>
  <c r="R359" i="14"/>
  <c r="Q359" i="14"/>
  <c r="P359" i="14"/>
  <c r="O359" i="14"/>
  <c r="N359" i="14"/>
  <c r="M359" i="14"/>
  <c r="L358" i="14"/>
  <c r="L357" i="14"/>
  <c r="L356" i="14"/>
  <c r="L355" i="14"/>
  <c r="L354" i="14"/>
  <c r="L353" i="14"/>
  <c r="L352" i="14"/>
  <c r="L351" i="14"/>
  <c r="L350" i="14"/>
  <c r="L349" i="14"/>
  <c r="L348" i="14"/>
  <c r="L347" i="14"/>
  <c r="L346" i="14"/>
  <c r="L345" i="14"/>
  <c r="L344" i="14"/>
  <c r="L343" i="14"/>
  <c r="L342" i="14"/>
  <c r="L341" i="14"/>
  <c r="L340" i="14"/>
  <c r="L339" i="14"/>
  <c r="L338" i="14"/>
  <c r="L337" i="14"/>
  <c r="L336" i="14"/>
  <c r="L335" i="14"/>
  <c r="L334" i="14"/>
  <c r="L333" i="14"/>
  <c r="L332" i="14"/>
  <c r="L331" i="14"/>
  <c r="AI329" i="14"/>
  <c r="AH329" i="14"/>
  <c r="AG329" i="14"/>
  <c r="AF329" i="14"/>
  <c r="AE329" i="14"/>
  <c r="AD329" i="14"/>
  <c r="AC329" i="14"/>
  <c r="AB329" i="14"/>
  <c r="AA329" i="14"/>
  <c r="Z329" i="14"/>
  <c r="Y329" i="14"/>
  <c r="X329" i="14"/>
  <c r="W329" i="14"/>
  <c r="V329" i="14"/>
  <c r="U329" i="14"/>
  <c r="T329" i="14"/>
  <c r="S329" i="14"/>
  <c r="R329" i="14"/>
  <c r="Q329" i="14"/>
  <c r="P329" i="14"/>
  <c r="O329" i="14"/>
  <c r="N329" i="14"/>
  <c r="M329" i="14"/>
  <c r="L328" i="14"/>
  <c r="L327" i="14"/>
  <c r="L326" i="14"/>
  <c r="L325" i="14"/>
  <c r="L324" i="14"/>
  <c r="L323" i="14"/>
  <c r="L322" i="14"/>
  <c r="L321" i="14"/>
  <c r="L320" i="14"/>
  <c r="L319" i="14"/>
  <c r="L318" i="14"/>
  <c r="L317" i="14"/>
  <c r="L316" i="14"/>
  <c r="L315" i="14"/>
  <c r="L314" i="14"/>
  <c r="L313" i="14"/>
  <c r="L312" i="14"/>
  <c r="L311" i="14"/>
  <c r="L310" i="14"/>
  <c r="L309" i="14"/>
  <c r="L308" i="14"/>
  <c r="L307" i="14"/>
  <c r="L306" i="14"/>
  <c r="L305" i="14"/>
  <c r="L304" i="14"/>
  <c r="L303" i="14"/>
  <c r="L302" i="14"/>
  <c r="L301" i="14"/>
  <c r="L300" i="14"/>
  <c r="L299" i="14"/>
  <c r="L298" i="14"/>
  <c r="L297" i="14"/>
  <c r="L296" i="14"/>
  <c r="L295" i="14"/>
  <c r="L294" i="14"/>
  <c r="L293" i="14"/>
  <c r="L292" i="14"/>
  <c r="L291" i="14"/>
  <c r="L290" i="14"/>
  <c r="L289" i="14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8" i="14"/>
  <c r="L267" i="14"/>
  <c r="L266" i="14"/>
  <c r="L265" i="14"/>
  <c r="L264" i="14"/>
  <c r="L263" i="14"/>
  <c r="L262" i="14"/>
  <c r="AI260" i="14"/>
  <c r="AH260" i="14"/>
  <c r="AG260" i="14"/>
  <c r="AF260" i="14"/>
  <c r="AE260" i="14"/>
  <c r="AD260" i="14"/>
  <c r="AC260" i="14"/>
  <c r="AB260" i="14"/>
  <c r="AA260" i="14"/>
  <c r="Z260" i="14"/>
  <c r="Y260" i="14"/>
  <c r="X260" i="14"/>
  <c r="W260" i="14"/>
  <c r="V260" i="14"/>
  <c r="U260" i="14"/>
  <c r="T260" i="14"/>
  <c r="S260" i="14"/>
  <c r="R260" i="14"/>
  <c r="Q260" i="14"/>
  <c r="P260" i="14"/>
  <c r="O260" i="14"/>
  <c r="N260" i="14"/>
  <c r="M260" i="14"/>
  <c r="L259" i="14"/>
  <c r="L258" i="14"/>
  <c r="L257" i="14"/>
  <c r="L256" i="14"/>
  <c r="AI254" i="14"/>
  <c r="AH254" i="14"/>
  <c r="AG254" i="14"/>
  <c r="AF254" i="14"/>
  <c r="AE254" i="14"/>
  <c r="AD254" i="14"/>
  <c r="AC254" i="14"/>
  <c r="AB254" i="14"/>
  <c r="AA254" i="14"/>
  <c r="Z254" i="14"/>
  <c r="Y254" i="14"/>
  <c r="X254" i="14"/>
  <c r="W254" i="14"/>
  <c r="V254" i="14"/>
  <c r="U254" i="14"/>
  <c r="T254" i="14"/>
  <c r="S254" i="14"/>
  <c r="R254" i="14"/>
  <c r="Q254" i="14"/>
  <c r="P254" i="14"/>
  <c r="O254" i="14"/>
  <c r="N254" i="14"/>
  <c r="M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L225" i="14"/>
  <c r="L224" i="14"/>
  <c r="L223" i="14"/>
  <c r="L222" i="14"/>
  <c r="L221" i="14"/>
  <c r="L220" i="14"/>
  <c r="L219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359" i="14" l="1"/>
  <c r="L449" i="14"/>
  <c r="L387" i="14"/>
  <c r="L254" i="14"/>
  <c r="L260" i="14"/>
  <c r="L369" i="14"/>
  <c r="L408" i="14"/>
  <c r="L416" i="14"/>
  <c r="L467" i="14"/>
  <c r="L329" i="14"/>
  <c r="L457" i="14"/>
  <c r="L471" i="14"/>
  <c r="N487" i="14"/>
  <c r="P487" i="14"/>
  <c r="R487" i="14"/>
  <c r="T487" i="14"/>
  <c r="V487" i="14"/>
  <c r="X487" i="14"/>
  <c r="Z487" i="14"/>
  <c r="AB487" i="14"/>
  <c r="AD487" i="14"/>
  <c r="AF487" i="14"/>
  <c r="AH481" i="14"/>
  <c r="M481" i="14"/>
  <c r="O487" i="14"/>
  <c r="Q487" i="14"/>
  <c r="U487" i="14"/>
  <c r="W487" i="14"/>
  <c r="Y487" i="14"/>
  <c r="AA487" i="14"/>
  <c r="AC487" i="14"/>
  <c r="AE487" i="14"/>
  <c r="AG487" i="14"/>
  <c r="AI481" i="14"/>
</calcChain>
</file>

<file path=xl/sharedStrings.xml><?xml version="1.0" encoding="utf-8"?>
<sst xmlns="http://schemas.openxmlformats.org/spreadsheetml/2006/main" count="3527" uniqueCount="854">
  <si>
    <t>№ п/п</t>
  </si>
  <si>
    <t>2022 г.</t>
  </si>
  <si>
    <t>Владимирский</t>
  </si>
  <si>
    <t>ДИПИ</t>
  </si>
  <si>
    <t>Заозерье</t>
  </si>
  <si>
    <t>Запруд</t>
  </si>
  <si>
    <t>Каменского</t>
  </si>
  <si>
    <t>Кислотные Дачи</t>
  </si>
  <si>
    <t>Левшино</t>
  </si>
  <si>
    <t>Молодежный</t>
  </si>
  <si>
    <t>Новые Ляды</t>
  </si>
  <si>
    <t>Окуловский</t>
  </si>
  <si>
    <t>ПГПБ</t>
  </si>
  <si>
    <t>ПДК</t>
  </si>
  <si>
    <t>2019 г.</t>
  </si>
  <si>
    <t>2020 г.</t>
  </si>
  <si>
    <t>2021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</si>
  <si>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</si>
  <si>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</si>
  <si>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</si>
  <si>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</si>
  <si>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</si>
  <si>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</si>
  <si>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</si>
  <si>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</si>
  <si>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2031 г.</t>
  </si>
  <si>
    <t>2032 г.</t>
  </si>
  <si>
    <t>2033 г.</t>
  </si>
  <si>
    <t>2034 г.</t>
  </si>
  <si>
    <t>2035 г.</t>
  </si>
  <si>
    <t>2036 г.</t>
  </si>
  <si>
    <t>2037 г.</t>
  </si>
  <si>
    <t>2038 г.</t>
  </si>
  <si>
    <t>г.Пермь, Гарцовская 64</t>
  </si>
  <si>
    <t>Закрытие схем горячего водоснабжения в зоне ВК "Новые ляды"</t>
  </si>
  <si>
    <t>г.Пермь, мкр. Кислотные Дачи, переулок Талицкий, 12</t>
  </si>
  <si>
    <t>Закрытие схем горячего водоснабжения в зоне ВК "Кислотные дачи"</t>
  </si>
  <si>
    <t>г.Пермь, Пышминская, 12</t>
  </si>
  <si>
    <t>повышение качества и надежности теплоснабжения потребителей</t>
  </si>
  <si>
    <t>Установка БМК на месте ВК "Пышминская" (уголь)</t>
  </si>
  <si>
    <t>г.Пермь, мкр. Новые Ляды, Железнодорожная 22а</t>
  </si>
  <si>
    <t>г.Пермь, мкр. Молодежный, ул. Косякова 23</t>
  </si>
  <si>
    <t>Перевод нагрузки нижнего поселка "Молодежный" с ВК "Искра" на ВК "Молодежный".</t>
  </si>
  <si>
    <t xml:space="preserve">Перевод нагрузки верхнего поселка "Молодежный" с ВК "Молодежный" на ВК-20 </t>
  </si>
  <si>
    <t>ВК "Кислотные дачи" - подключение ВК к второй нитке газопровода - создание резерва по требованиям предписания РОСТЕХНАДЗОРА.</t>
  </si>
  <si>
    <t xml:space="preserve">г.Пермь, Брикетная, 15 </t>
  </si>
  <si>
    <t>Установка БМК на месте ВК "Брикетная" (уголь)</t>
  </si>
  <si>
    <t>г.Пермь, Корсуньская 2-я, 10</t>
  </si>
  <si>
    <t>ВК "Банная гора", автоматизация ВК в масштабах требований НТД.</t>
  </si>
  <si>
    <t>г.Пермь, Косякова 23</t>
  </si>
  <si>
    <t>ВК "Молодежный", автоматизация ВК в масштабах требований НТД.</t>
  </si>
  <si>
    <t>г.Пермь, Адмирала Старикова 13а</t>
  </si>
  <si>
    <t>ВК "Левшино", автоматизация ВК в масштабах требований НТД.</t>
  </si>
  <si>
    <t>г.Пермь, Верхнекамская 19</t>
  </si>
  <si>
    <t>ВК "Заозерье", перевод котельной на газ, автоматизация ВК в масштабах требований НТД.</t>
  </si>
  <si>
    <t>г.Пермь, ул. Нейвинская, 9а</t>
  </si>
  <si>
    <t>г.Пермь, ул. Минина, 5а</t>
  </si>
  <si>
    <t>г.Пермь, ул. Серпуховская, 7а</t>
  </si>
  <si>
    <t>г.Пермь, ул. Серпуховская, 11а</t>
  </si>
  <si>
    <t>г.Пермь, ул. Коломенская, 3а</t>
  </si>
  <si>
    <t>г.Пермь, ул. Героев Хасана, 95а</t>
  </si>
  <si>
    <t>г.Пермь, ул. Веденеева, 16</t>
  </si>
  <si>
    <t>г.Пермь, ул. Лобачевского, 26</t>
  </si>
  <si>
    <t>г.Пермь, ул. Серафимовича, 16</t>
  </si>
  <si>
    <t>г.Пермь, ул. Кронита, 4</t>
  </si>
  <si>
    <t>г.Пермь, ул. Лаврова, 18</t>
  </si>
  <si>
    <t>г.Пермь, ул. Веденеева, 87а</t>
  </si>
  <si>
    <t>г.Пермь, ул. Щитовая, 5</t>
  </si>
  <si>
    <t>г.Пермь, ул. Бушмакина, 19</t>
  </si>
  <si>
    <t>г.Пермь, ул. Черняховского, 58</t>
  </si>
  <si>
    <t>г.Пермь, ул. Черняховского, 53</t>
  </si>
  <si>
    <t>г.Пермь, ул. Молдавская, 4</t>
  </si>
  <si>
    <t>г.Пермь, ул. Молдавская, 12</t>
  </si>
  <si>
    <t>г.Пермь, ул. Черняховского, 90</t>
  </si>
  <si>
    <t>г.Пермь, ул. Черняховского, 86</t>
  </si>
  <si>
    <t>г.Пермь</t>
  </si>
  <si>
    <t>Реконструкция сети ГВС от ТК-2-2 до т.1</t>
  </si>
  <si>
    <t>Реконструкция сети ГВС от ТК-3-2 до ТК-5-2</t>
  </si>
  <si>
    <t>Реконструкция сети ГВС от ЦТП-6 до ж/д К.Минина,7 через ТК-1-6</t>
  </si>
  <si>
    <t>Реконструкция сети ГВС от т.11 до ж/д К.Минина,5 через ТК-2-6</t>
  </si>
  <si>
    <t>Реконструкция сети ГВС от т.10 до ж/д Пихтовая,42 через ТК-7-1</t>
  </si>
  <si>
    <t>Реконструкция сети ГВС от ЦТП-1 до т.10</t>
  </si>
  <si>
    <t>Реконструкция сети ГВС от т.18 до ТК-26-4</t>
  </si>
  <si>
    <t>Реконструкция сети ГВС от ТК-26-2 до т.18</t>
  </si>
  <si>
    <t>Реконструкция сети ГВС от ТК-26-4 до ж/д Бригадирская,4</t>
  </si>
  <si>
    <t>Реконструкция сети ГВС от т.14 до т.13 Косьвинская,13</t>
  </si>
  <si>
    <t>Реконструкция сети ГВС ГВС от т.20 до т.21 по ж/д Косьвинская,7</t>
  </si>
  <si>
    <t>Реконструкция сети ГВС ГВС от ЦТП-3 до т.20 Косьвинская,7 через ТК-1сущ,ТК-2 сущ</t>
  </si>
  <si>
    <t>Реконструкция сети ГВС от ТК-26-6 до т.17 Косьвинская,7</t>
  </si>
  <si>
    <t>Реконструкция сети ГВС от ТК-26-5 до ТК-26-6</t>
  </si>
  <si>
    <t>Реконструкция сети ГВС от т.10 до т.11 Косьвинская,13</t>
  </si>
  <si>
    <t>Реконструкция сети ГВС от т.9 Коломенская,3 до т.10 Косьвинская,13</t>
  </si>
  <si>
    <t>Реконструкция сети ГВС от ЦТП-3 до т.2 у Коломенская,5</t>
  </si>
  <si>
    <t>Реконструкция сети ГВС от т.6 Коломенская,7 до ж/д Полазненская,26 через ТК</t>
  </si>
  <si>
    <t>Реконструкция сети ГВС от т.18 до т.19 по ж/д Нейвинская,14</t>
  </si>
  <si>
    <t>Реконструкция сети ГВС  от ж/д по ул.Нейвинская,10 к ж/д по ул.Нейвинская,12 теплосети от т.17 ул.Нейвинская,10а до т.18 ул.Нейвинская,12; от т.18 до т.19 ул.Нейвинская,14 (транзит); от т.16 ул.Нейвинская,10</t>
  </si>
  <si>
    <t>Реконструкция сети ГВС от ЦТП № 5 до т.12 ж/д Серпуховская,7</t>
  </si>
  <si>
    <t>Реконструкция сети ГВС ТК-4 до ТК-3 (от ТК-26-1 сущ. до ТК-26-2, от ТК-26-2 до Коломенская,4 ввод)</t>
  </si>
  <si>
    <t>Реконструкция сети ГВС от ТК45-2 до ж/д Пихтовая,24</t>
  </si>
  <si>
    <t>Реконструкция сети ГВС от ТК-45 до ТК-45-2 через ТК-45-1</t>
  </si>
  <si>
    <t>Реконструкция сети ГВС от ТК-41-2 до ТК-41-3</t>
  </si>
  <si>
    <t>Реконструкция сети ГВС от т.12  до ТК-41-2</t>
  </si>
  <si>
    <t>Реконструкция сети ГВС ГВС от ж/д Пихтовая,18 до ж/д Пихтовая,20</t>
  </si>
  <si>
    <t>Реконструкция сети ГВС  ж/д Пихтовая,8 до ж/д в Ашапском пер,4</t>
  </si>
  <si>
    <t>Реконструкция сети ГВС ГВС от ж/д Пихтовая,8 до ж/д Пихтовая,10</t>
  </si>
  <si>
    <t>Реконструкция сети ГВС от т.5 до т.6</t>
  </si>
  <si>
    <t>Реконструкция сети ГВС от т.4 до т.5</t>
  </si>
  <si>
    <t>Реконструкция сети ГВС от ТК-5-2 до ж/д Г.Хасана,91</t>
  </si>
  <si>
    <t>Реконструкция сети ГВС от ТК-3-2 до ж/д Г.Хасана,95</t>
  </si>
  <si>
    <t>Реконструкция сети ГВС от ТК-1-2 до ТК-3-2</t>
  </si>
  <si>
    <t>Реконструкция сети ГВС от ТК-2-2 до ж/д Г.Хасана,97</t>
  </si>
  <si>
    <t>Реконструкция сети ГВС от ТК-1-2 до ТК-2-2</t>
  </si>
  <si>
    <t>Реконструкция сети ГВС от ЦТП до ТК-1-2</t>
  </si>
  <si>
    <t>Реконструкция сети ГВС от ТК-1-8 до ж/д Нейвинская,9</t>
  </si>
  <si>
    <t>Реконструкция сети ГВС от ЦТП-7 до ТК-1-7</t>
  </si>
  <si>
    <t>Реконструкция сети ГВС от т.6 до ж/д Краснополянская,6</t>
  </si>
  <si>
    <t>Реконструкция сети ГВС от ЦТП-6 до ж/д К.Минина,11а через т.7</t>
  </si>
  <si>
    <t>Реконструкция сети ГВС  от т.7 до ж/д К.Минина,9</t>
  </si>
  <si>
    <t>Реконструкция сети ГВС от т.10 до т.11 по ж/д К.Минина,7</t>
  </si>
  <si>
    <t>Реконструкция сети ГВС от ЦТП-6 до ж/д Краснополянская,4</t>
  </si>
  <si>
    <t>Реконструкция сети ГВС от т.3 у зд.бойлер до ж/д Серпуховская,15</t>
  </si>
  <si>
    <t>Реконструкция сети ГВС от ЦТП до здания МСЧ №3 Серпуховская,11</t>
  </si>
  <si>
    <t>Реконструкция сети ГВС от т.7 до т.8 по ж/д Коломенская,51</t>
  </si>
  <si>
    <t>Реконструкция сети ГВС от т.5 до т.6 по ж/д Коломенская,19</t>
  </si>
  <si>
    <t>Реконструкция сети ГВС от т.9 до здания Коломенская,49</t>
  </si>
  <si>
    <t>Реконструкция сети ГВС от ТК-2-1 до ТК-4-1 через ТК-3-1</t>
  </si>
  <si>
    <t>Реконструкция сети ГВС от ЦТП-1 до ТК-1-1 до ТК-2-1</t>
  </si>
  <si>
    <t>Реконструкция сети ГВС от т.2 до т.3 по ж/д Коломенская,13</t>
  </si>
  <si>
    <t>Реконструкция сети ГВС от т.1 до т.2 по ж/д Коломенская,13</t>
  </si>
  <si>
    <t>Реконструкция сети ГВС от ТК-1-1 до ж/д Коломенская,13</t>
  </si>
  <si>
    <t>Реконструкция сети ГВС от ТК-26-4 до ж/д Краснополянская,25</t>
  </si>
  <si>
    <t>Реконструкция сети ГВС от т.12 до т.13 по ж/д Косьвинская,13</t>
  </si>
  <si>
    <t>Реконструкция сети ГВС от т.11 до т.12 по ж/д Косьвинская,13</t>
  </si>
  <si>
    <t>Реконструкция сети ГВС от т.7 до т.8 по ж/д Коломенская,3</t>
  </si>
  <si>
    <t>Реконструкция сети ГВС от т.3 до т.4 по ж/д Коломенская,5</t>
  </si>
  <si>
    <t>Реконструкция сети ГВС от т.2 до т.3 по ж/д Коломенская,5</t>
  </si>
  <si>
    <t>Реконструкция сети ГВС от т.5 до т.6 по ж/д Коломенская,7</t>
  </si>
  <si>
    <t>Реконструкция сети ГВС от т.4 Коломенская,5 до т.5 Коломенская,7</t>
  </si>
  <si>
    <t>Реконструкция сети ГВС от т.16 Нейвинская,10а до т.20 Нейвинская,10</t>
  </si>
  <si>
    <t xml:space="preserve">Реконструкция сети ГВС от жилого дома по ул.Серпуховская,7 к жилому дому по ул.Нейвинская,10а; 
Теплосети от т.14 ул.Серпуховская,7 до т.15 ул.Нейвинская,10а </t>
  </si>
  <si>
    <t>Реконструкция сети ГВС от т.16 до т.17 Нейвинская,10а</t>
  </si>
  <si>
    <t>Реконструкция сети ГВС от т.15 до т.16 Нейвинская,10а</t>
  </si>
  <si>
    <t>Реконструкция сети ГВС от т.12 до т.14 через т.13 по ж/д Серпуховская,7</t>
  </si>
  <si>
    <t>Реконструкция сети ГВС от ТК-1 до ж/д Краснополянская, 36(от ТК-45 до ж/д Краснополянская,36)</t>
  </si>
  <si>
    <t>Реконструкция сети ГВС  ТК22 - Мира, 16</t>
  </si>
  <si>
    <t>Реконструкция сети ГВС ЦТП-25 - Памирская, 28</t>
  </si>
  <si>
    <t>Реконструкция сети ГВС ТК30 - ТК31</t>
  </si>
  <si>
    <t>Реконструкция сети ГВС ТК29 - ТК30</t>
  </si>
  <si>
    <t>Реконструкция сети ГВС ТК28 - ТК29</t>
  </si>
  <si>
    <t>Реконструкция сети ГВС ТК4 - ТК6</t>
  </si>
  <si>
    <t xml:space="preserve">Реконструкция сети ГВС т.1 - котельная ПГПБ </t>
  </si>
  <si>
    <t>Реконструкция сети ГВС котельная Бан. Гора - ТК4</t>
  </si>
  <si>
    <t xml:space="preserve">Реконструкция сети ГВС  ТК35 - ТК39 </t>
  </si>
  <si>
    <t>Реконструкция сети ГВС  ТК30б - ТК30 .</t>
  </si>
  <si>
    <t xml:space="preserve">Реконструкция сети ГВС  ЦТП №6 - Веденеева, 15 </t>
  </si>
  <si>
    <t xml:space="preserve">Реконструкция сети ГВС ТК3 - т.В1 </t>
  </si>
  <si>
    <t>Реконструкция сети ГВС  Т-2 - ТК3</t>
  </si>
  <si>
    <t xml:space="preserve">Реконструкция сети ГВС  т.ТК1 - Т-2 </t>
  </si>
  <si>
    <t xml:space="preserve">Реконструкция сети ГВС  т.А - ТК1 </t>
  </si>
  <si>
    <t xml:space="preserve">Реконструкция сети ГВС  котельная - т.А </t>
  </si>
  <si>
    <t xml:space="preserve">Реконструкция сети ГВС ТК39 - 40 лет Победы,10 </t>
  </si>
  <si>
    <t>Реконструкция сети ГВС  ТК6 - ТК8.</t>
  </si>
  <si>
    <t>Реконструкция сети ГВС  Лаврова, 18/2- 18/1</t>
  </si>
  <si>
    <t xml:space="preserve">Реконструкция сети ГВС ЦТП2 - Лаврова, 18/4 </t>
  </si>
  <si>
    <t>Реконструкция сети ГВС  ТК110-2 Кронита, 4/2</t>
  </si>
  <si>
    <t xml:space="preserve">Реконструкция сети ГВС  ТК110-2 Кронита, 4/1 </t>
  </si>
  <si>
    <t>Реконструкция сети ГВС ТК110-3 - ТК110-2.</t>
  </si>
  <si>
    <t>Реконструкция сети ГВС  ЦТП3 - ТК110-3</t>
  </si>
  <si>
    <t>Реконструкция тепловой сети от т.27 до т.28 по ж/д Пихтовая,38а</t>
  </si>
  <si>
    <t>Реконструкция тепловой сети от ТК-41 до ж/д Бригадирская,8 через ТК-41-1</t>
  </si>
  <si>
    <t>Реконструкция тепловой сети от т.21* до ж/д Пихтовая,4</t>
  </si>
  <si>
    <t>Реконструкция тепловой сети от т.17 до ж/д Пихтовая,8</t>
  </si>
  <si>
    <t>Реконструкция тепловой сети от ТК-41-2 до ТК-41-3</t>
  </si>
  <si>
    <t>Реконструкция тепловой сети от т.11 до т.12 по ж/д Бригадирская,8</t>
  </si>
  <si>
    <t>Реконструкция тепловой сети от т.8 до ж/д Пихтовая,18 через т.9</t>
  </si>
  <si>
    <t>Реконструкция тепловой сети от т.22 до ж/д Пихтовая,2</t>
  </si>
  <si>
    <t>Реконструкция тепловой сети от т.17 до пер.Ашапский,4</t>
  </si>
  <si>
    <t>Реконструкция тепловой сети от т.14 до ж/д Пихтовая,10</t>
  </si>
  <si>
    <t>Реконструкция тепловой сети от т.16 до т.19</t>
  </si>
  <si>
    <t>Реконструкция тепловой сети от ТК-1 до ж/д Ординская,10а</t>
  </si>
  <si>
    <t>Реконструкция тепловой сети от т.8 до т.9 через ТК-1,ТК-2</t>
  </si>
  <si>
    <t>Реконструкция тепловой сети от т.5 до т.6</t>
  </si>
  <si>
    <t>Реконструкция тепловой сети от т.4 до т.5</t>
  </si>
  <si>
    <t>Реконструкция тепловой сети от ТК-5-2 до ж/д Г.Хасана,91</t>
  </si>
  <si>
    <t>Реконструкция тепловой сети от ТК-3-2 до ж/д Г.Хасана,95</t>
  </si>
  <si>
    <t>Реконструкция тепловой сети от ТК-1-2 до ТК-3-2</t>
  </si>
  <si>
    <t>Реконструкция тепловой сети от т.1 до ж/д Нейвинская,1 через ТК-2-2</t>
  </si>
  <si>
    <t>Реконструкция тепловой сети от ТК-2-2 до ж/д Г.Хасана,97</t>
  </si>
  <si>
    <t>Реконструкция тепловой сети от ТК-1-2 до ТК-2-2</t>
  </si>
  <si>
    <t>Реконструкция тепловой сети от ЦТП до ТК-1-2</t>
  </si>
  <si>
    <t>Реконструкция тепловой сети от ТК-1-8 до ж/д Нейвинская,9</t>
  </si>
  <si>
    <t>Реконструкция тепловой сети от т.4 до ж/д Краснополянская,6</t>
  </si>
  <si>
    <t>Реконструкция тепловой сети от т.18 до т.19 по ж/д Краснополянская,10</t>
  </si>
  <si>
    <t>Реконструкция тепловой сети от т.17 до ж/д Краснополянская,10</t>
  </si>
  <si>
    <t>Реконструкция тепловой сети от т.16 до т.17 по ж/д Краснополянская,12</t>
  </si>
  <si>
    <t>Реконструкция тепловой сети от т.15 до т.16 по ж/д Краснополянская,12</t>
  </si>
  <si>
    <t>Реконструкция тепловой сети от т.14 до т.15 Краснополянская,12 под аркой ж/д</t>
  </si>
  <si>
    <t>Реконструкция тепловой сети от т.13 до т.14 по ж/д Краснополянская,12</t>
  </si>
  <si>
    <t>Реконструкция тепловой сети от т.10 до т.11 по ж/д К.Минина,7</t>
  </si>
  <si>
    <t>Реконструкция тепловой сети от ЦТП-6 до ж/д К.Минина,7 через ТК-1-6</t>
  </si>
  <si>
    <t>Реконструкция тепловой сети от т.3 до т.4 по ж/д Краснополянская,4</t>
  </si>
  <si>
    <t>Реконструкция тепловой сети от т.2 до т.3 по ж/д Краснополянская,4</t>
  </si>
  <si>
    <t>Реконструкция тепловой сети от т.4 до ж/д Серпуховская,8 через ТК-1</t>
  </si>
  <si>
    <t>Реконструкция тепловой сети от т.3 у зд.бойлер до ж/д Серпуховская,15</t>
  </si>
  <si>
    <t>Реконструкция тепловой сети от ЦТП до здания МСЧ №3 Серпуховская,11</t>
  </si>
  <si>
    <t>Реконструкция тепловой сети от т.7 до т.8 по ж/д Коломенская,51</t>
  </si>
  <si>
    <t>Реконструкция тепловой сети от т.5 до т.6 по ж/д Коломенская,19</t>
  </si>
  <si>
    <t>Реконструкция тепловой сети от т.9 до здания Коломенская,49</t>
  </si>
  <si>
    <t>Реконструкция тепловой сети от т.10 до ж/д Коломенская,26 через ТК-6-1</t>
  </si>
  <si>
    <t>Реконструкция тепловой сети от ТУ-33 до ж/д Коломенская,24</t>
  </si>
  <si>
    <t>Реконструкция тепловой сети от т.2 до т.3 по ж/д Коломенская,13</t>
  </si>
  <si>
    <t>Реконструкция тепловой сети от т.1 до т.2 по ж/д Коломенская,13</t>
  </si>
  <si>
    <t>Реконструкция тепловой сети от ТК-1-1 до ж/д Коломенская,13</t>
  </si>
  <si>
    <t>Реконструкция тепловой сети от ТУ-31 до ТУ-33</t>
  </si>
  <si>
    <t>Реконструкция тепловой сети от т.19 до ТК-26-1сущ</t>
  </si>
  <si>
    <t>Реконструкция тепловой сети от ТУ-26 до т.19</t>
  </si>
  <si>
    <t>Реконструкция тепловой сети от ТК-26-2 до ж/д Бригадирская,2</t>
  </si>
  <si>
    <t>Реконструкция тепловой сети от ТК-26-4 до ж/д Краснополянская,25</t>
  </si>
  <si>
    <t>Реконструкция тепловой сети от т.3 до т.4 по ж/д Коломенская,5</t>
  </si>
  <si>
    <t>Реконструкция тепловой сети от т.2 до т.3 по ж/д Коломенская,5</t>
  </si>
  <si>
    <t>Реконструкция тепловой сети от т.5 до т.6 по ж/д Коломенская,7</t>
  </si>
  <si>
    <t>Реконструкция тепловой сети от т.24 до т.25 Краснополянская,11</t>
  </si>
  <si>
    <t>Реконструкция тепловой сети от ТУ-17 до т.24 Краснополянская,11</t>
  </si>
  <si>
    <t>Реконструкция тепловой сети  от ЦТП до ТК - 1 до жилого дома по ул.Кустовая, 1 (Теплосети от т.3 до т.4)</t>
  </si>
  <si>
    <t>Реконструкция тепловой сети от т.16 до т.17 Нейвинская,10а</t>
  </si>
  <si>
    <t>Реконструкция тепловой сети от т.15 до т.16 Нейвинская,10а</t>
  </si>
  <si>
    <t>Реконструкция тепловой сети от т.12 до т.14 через т.13 по ж/д Серпуховская,7</t>
  </si>
  <si>
    <t>Реконструкция тепловой сети от ТК-45 до ТК-45-2 через ТК-45-1</t>
  </si>
  <si>
    <t>Реконструкция тепловой сети от т.7 до т.8 по ж/д Краснополянская,32</t>
  </si>
  <si>
    <t>Реконструкция тепловой сети  от ТК до ж/д ул.Краснополянская,30 до ж/д ул.Краснополянская,32 
(от т.5 до ж/д Краснополянская,32)</t>
  </si>
  <si>
    <t>Реконструкция тепловой сети  от ТК-8 до ул.Краснополянская, 30 (от ТК-41 до ул.Краснополянская,30)</t>
  </si>
  <si>
    <t>Реконструкция тепловой сети  М-73,  К-1 - К14</t>
  </si>
  <si>
    <t>Реконструкция тепловой сети  т.А (цтп №6) - т.Б (Веденеева)</t>
  </si>
  <si>
    <t>Реконструкция тепловой сети  ТК-11 До крылова 63</t>
  </si>
  <si>
    <t>Реконструкция тепловой сети  ТК-41 до дома 40 лет Победы, 10</t>
  </si>
  <si>
    <t>Реконструкция тепловой сети  ТК 4-3 - 7</t>
  </si>
  <si>
    <t>Реконструкция тепловой сети  К-15 - К-17 ул. Каменского 26</t>
  </si>
  <si>
    <t>Реконструкция тепловой сети  Т-ВК до К-3 по ул. Молодежной</t>
  </si>
  <si>
    <t>Реконструкция тепловой сети  К-3 - К-8  по ул. Молодежной</t>
  </si>
  <si>
    <t>Реконструкция тепловой сети  ТК 32-2 - Черняховского 74/2</t>
  </si>
  <si>
    <t>Реконструкция тепловой сети  ТК 29 - ТК 30 ул. Ракитная</t>
  </si>
  <si>
    <t>Реконструкция тепловой сети  ТК 11-1 - ТК 11-11 у.Половинная</t>
  </si>
  <si>
    <t>Реконструкция тепловой сети  от К-1А до К-4-1 ул. Домостроительная</t>
  </si>
  <si>
    <t>Реконструкция тепловой сети  К 7 - К-13 (т/сеть по ул.Черняховского)</t>
  </si>
  <si>
    <t>Реконструкция тепловой сети  т.8-21 - Суперфосфатная 6 (ввод)</t>
  </si>
  <si>
    <t>Реконструкция тепловой сети  ТК 3-14 - ТК 3-27 ул. Черняховского</t>
  </si>
  <si>
    <t>Реконструкция тепловой сети  ТК8-1 т.8-2 ул. Можайская</t>
  </si>
  <si>
    <t>Реконструкция тепловой сети  Черняховского, 92 - Чрняховского, 94</t>
  </si>
  <si>
    <t>Реконструкция тепловой сети  т.9-9 - т.9 - 19 ул. Фосфоритная</t>
  </si>
  <si>
    <t xml:space="preserve">Реконструкция тепловой сети  К-306 - К-306 ул Мира </t>
  </si>
  <si>
    <t>Реконструкция тепловой сети  от Т - 1А, ул. Железнодорожная</t>
  </si>
  <si>
    <t>Реконструкция тепловой сети  от Котельльной до Т1</t>
  </si>
  <si>
    <t>Реконструкция тепловой сети  Т-5 - Т-6</t>
  </si>
  <si>
    <t>Реконструкция тепловой сети  Т-2-2-4 до ул Домостроительная 7, 9, 11 (три ввода)</t>
  </si>
  <si>
    <t>Реконструкция тепловой сети  К19-1 - К19-5 (Щербакова, 40)</t>
  </si>
  <si>
    <t>Реконструкция тепловой сети  К4 - К6 (Щербакова, 18-24)</t>
  </si>
  <si>
    <t>Реконструкция тепловой сети  ТК40-1 - Черняховского, 72а</t>
  </si>
  <si>
    <t>Реконструкция тепловой сети  т.32 - ТК 32-1 на Черняховского 74/2.3</t>
  </si>
  <si>
    <t>Реконструкция тепловой сети  ТК 8-13 - Доватора, 5</t>
  </si>
  <si>
    <t>Реконструкция тепловой сети  Черняховского, 88 - Уссурийская, 19</t>
  </si>
  <si>
    <t>Реконструкция тепловой сети  К11-1 - Черняховского, 3</t>
  </si>
  <si>
    <t>Реконструкция тепловой сети  Т-5 - Т26</t>
  </si>
  <si>
    <t>Реконструкция тепловой сети  Т26-1 - Т41</t>
  </si>
  <si>
    <t>Реконструкция тепловой сети  ТК9 - ТК11</t>
  </si>
  <si>
    <t>Реконструкция тепловой сети  ТК7 - ТК9</t>
  </si>
  <si>
    <t>Реконструкция тепловой сети  ТК5 - ТК7</t>
  </si>
  <si>
    <t>Реконструкция тепловой сети   т.1-1 - Домостроит., 4</t>
  </si>
  <si>
    <t>Реконструкция тепловой сети   т.В - т.1-1</t>
  </si>
  <si>
    <t>Реконструкция тепловой сети  ТК1 - т.В</t>
  </si>
  <si>
    <t>Реконструкция тепловой сети  ТК - ГВС - ТК5</t>
  </si>
  <si>
    <t>Реконструкция тепловой сети  т.А - ТК - ГВС</t>
  </si>
  <si>
    <t>Реконструкция тепловой сети  котельная -т.А</t>
  </si>
  <si>
    <t>Реконструкция тепловой сети   ТК60 -т.67</t>
  </si>
  <si>
    <t>Реконструкция тепловой сети   ТК59 -ТК60</t>
  </si>
  <si>
    <t>Реконструкция тепловой сети   т.124-1 -т.124-3</t>
  </si>
  <si>
    <t>Реконструкция тепловой сети   ТК124 -т.124-1</t>
  </si>
  <si>
    <t>Реконструкция тепловой сети   ТК120 -ТК124</t>
  </si>
  <si>
    <t>Реконструкция тепловой сети  ЦТП5 - Черняховского, 51 (школа)</t>
  </si>
  <si>
    <t>Реконструкция тепловой сети   ТК22 - Мира, 16</t>
  </si>
  <si>
    <t>Реконструкция тепловой сети   ТК4 -ТК5</t>
  </si>
  <si>
    <t>Реконструкция тепловой сети   ТК2 -ТК4</t>
  </si>
  <si>
    <t>Реконструкция тепловой сети   ТК114 -ТК117</t>
  </si>
  <si>
    <t>Реконструкция тепловой сети   ТК112 -ТК114</t>
  </si>
  <si>
    <t>Реконструкция тепловой сети   ТК111 -ТК112</t>
  </si>
  <si>
    <t>Реконструкция тепловой сети   ТК110 -ТК111</t>
  </si>
  <si>
    <t>Реконструкция тепловой сети   ТК106 -ТК110</t>
  </si>
  <si>
    <t>Реконструкция тепловой сети   ТК28 -ТК30</t>
  </si>
  <si>
    <t>Реконструкция тепловой сети   т.Е -ТК36</t>
  </si>
  <si>
    <t>Реконструкция тепловой сети  ТК28 - т.Е</t>
  </si>
  <si>
    <t>Реконструкция тепловой сети  ТК27 - ТК28</t>
  </si>
  <si>
    <t>Реконструкция тепловой сети  ТК19 - ТК27</t>
  </si>
  <si>
    <t>Реконструкция тепловой сети  ТК18 - ТК19</t>
  </si>
  <si>
    <t>Реконструкция тепловой сети  т.Б1 - т.Б-2</t>
  </si>
  <si>
    <t>Реконструкция тепловой сети  ТК2 - т.Б1</t>
  </si>
  <si>
    <t>Реконструкция тепловой сети  т.Б - ТК9</t>
  </si>
  <si>
    <t>Реконструкция тепловой сети  ТК8б - т.Б</t>
  </si>
  <si>
    <t>Реконструкция тепловой сети  ТК8-11 - ТК8-13 Доватора, 36</t>
  </si>
  <si>
    <t>Реконструкция тепловой сети  ТК8-10 - ТК8-11 Бушмакина, 5/34</t>
  </si>
  <si>
    <t>Реконструкция тепловой сети  т.43 - ТК8-10 Бушмакина, 7</t>
  </si>
  <si>
    <t>Реконструкция тепловой сети  т.42 - т.43 Бушмакина, 11/10</t>
  </si>
  <si>
    <t>Реконструкция тепловой сети  ТК8-7 - т.42 Бушмакина, 11/10</t>
  </si>
  <si>
    <t>Реконструкция тепловой сети  т.37(8-23) - т.38 Талицкий, 6</t>
  </si>
  <si>
    <t>Реконструкция тепловой сети  т.35(8-3) - т.37(т8-23) Черняховского, 21</t>
  </si>
  <si>
    <t>Реконструкция тепловой сети  т.30(9-1) - т.31(т9-9) Талицкий</t>
  </si>
  <si>
    <t>Реконструкция тепловой сети  ТК9 - т.30(т9-1) Черняховского, 17</t>
  </si>
  <si>
    <t>Реконструкция тепловой сети  т.25(т11-1) - т.26 Половинная</t>
  </si>
  <si>
    <t>Реконструкция тепловой сети  ТК11 - т.25(т11-1) Черняховского, 9</t>
  </si>
  <si>
    <t>Реконструкция тепловой сети  ТК5 - ТК5-1</t>
  </si>
  <si>
    <t>Реконструкция тепловой сети  ТК5 - ТК4</t>
  </si>
  <si>
    <t>Реконструкция тепловой сети  Б2 - ТК5</t>
  </si>
  <si>
    <t>Реконструкция тепловой сети  Сочинская,6 - 8</t>
  </si>
  <si>
    <t>Реконструкция тепловой сети  ТК-1 - Сочинская,6</t>
  </si>
  <si>
    <t>Реконструкция тепловой сети  ТК-1</t>
  </si>
  <si>
    <t>Реконструкция тепловой сети  ТК30 - ТК31</t>
  </si>
  <si>
    <t>Реконструкция тепловой сети  ТК28 - ТК30</t>
  </si>
  <si>
    <t>Реконструкция тепловой сети  ТК2 - ТК28</t>
  </si>
  <si>
    <t>Реконструкция тепловой сети  ТК7 - ТК11</t>
  </si>
  <si>
    <t>Реконструкция тепловой сети  ТК15-2 - Щербакова, 37</t>
  </si>
  <si>
    <t>Реконструкция тепловой сети  ТК15-2 - Васькина, 11</t>
  </si>
  <si>
    <t>Реконструкция тепловой сети  т.20 - ТК7 Черняховского,62</t>
  </si>
  <si>
    <t>Реконструкция тепловой сети  ТК9 - т.20 Черняховского,52</t>
  </si>
  <si>
    <t>Реконструкция тепловой сети  т.19 - ТК9 Черняховского,50</t>
  </si>
  <si>
    <t>Реконструкция тепловой сети  ТК4 - т.19 Черняховского,50</t>
  </si>
  <si>
    <t>Реконструкция тепловой сети  т.98(т.3-12) - ТК7* (ТК3-14) Молдавская, 14</t>
  </si>
  <si>
    <t>Реконструкция тепловой сети  т.А -ТК13</t>
  </si>
  <si>
    <t>Реконструкция тепловой сети   ТК8б - т.А</t>
  </si>
  <si>
    <t>Реконструкция тепловой сети   ТК75-2 - Веденеева, 24</t>
  </si>
  <si>
    <t>Реконструкция тепловой сети   ТК75-14 - ТК75-2</t>
  </si>
  <si>
    <t>Реконструкция тепловой сети   ТК75-14 - ТК75-1</t>
  </si>
  <si>
    <t>Реконструкция тепловой сети   ТК75-1 - Веденеева, 20</t>
  </si>
  <si>
    <t xml:space="preserve">Реконструкция тепловой сети   ТК35 - ТК39 </t>
  </si>
  <si>
    <t>Реконструкция тепловой сети   ТК47-3 (ТК41-6)ТК47-4 (ТК41-8) Бушмакина 94</t>
  </si>
  <si>
    <t>Реконструкция тепловой сети   ТК47-2 (ТК41-4)ТК47-3 (ТК41-6) Черняховского 45</t>
  </si>
  <si>
    <t xml:space="preserve">Реконструкция тепловой сети   ЦТП-5 - ТК47-2 (ТК41-4) Черняховского 53 </t>
  </si>
  <si>
    <t xml:space="preserve">Реконструкция тепловой сети   ТК30б - ТК30 </t>
  </si>
  <si>
    <t>Реконструкция тепловой сети   ЦТП №6 - Веденеева, 15</t>
  </si>
  <si>
    <t>Реконструкция тепловой сети   ЦТП №6 - Веденеева, 15 .</t>
  </si>
  <si>
    <t xml:space="preserve">Реконструкция тепловой сети   т.46 - т.47(т8-16) Доватора, 5 </t>
  </si>
  <si>
    <t xml:space="preserve">Реконструкция тепловой сети   т.45 - т.46 Доватора </t>
  </si>
  <si>
    <t xml:space="preserve">Реконструкция тепловой сети  т.44 - т.45 Доватора </t>
  </si>
  <si>
    <t xml:space="preserve">Реконструкция тепловой сети   т.44* - т.44 Доватора </t>
  </si>
  <si>
    <t>Реконструкция тепловой сети   ТК19-5 - ТК19-7</t>
  </si>
  <si>
    <t xml:space="preserve">Реконструкция тепловой сети  ТК19-4 - ТК19-5 </t>
  </si>
  <si>
    <t xml:space="preserve">Реконструкция тепловой сети   ТК19-3 - ТК19-4 </t>
  </si>
  <si>
    <t xml:space="preserve">Реконструкция тепловой сети   ТК19 - ТК19-1 - ТК19-3 </t>
  </si>
  <si>
    <t xml:space="preserve">Реконструкция тепловой сети   ТК26 - ТК27 </t>
  </si>
  <si>
    <t xml:space="preserve">Реконструкция тепловой сети   ТК4а - ТК26 </t>
  </si>
  <si>
    <t xml:space="preserve">Реконструкция тепловой сети   ТК2 - ТК8 </t>
  </si>
  <si>
    <t>Реконструкция тепловой сети   ТК23 - Томская, 30(школа)</t>
  </si>
  <si>
    <t xml:space="preserve">Реконструкция тепловой сети  ТК15 - ТК17 </t>
  </si>
  <si>
    <t xml:space="preserve">Реконструкция тепловой сети  ТК8  - Социалистич.,4 </t>
  </si>
  <si>
    <t xml:space="preserve">Реконструкция тепловой сети   ТК7  - Социалистич.,6 </t>
  </si>
  <si>
    <t xml:space="preserve">Реконструкция тепловой сети  ТК39 - 40 лет Победы,10 </t>
  </si>
  <si>
    <t xml:space="preserve">Реконструкция тепловой сети   т.16-1 - Каслинский, 12 </t>
  </si>
  <si>
    <t xml:space="preserve">Реконструкция тепловой сети   т.16-1 - Каслинский, 12а </t>
  </si>
  <si>
    <t xml:space="preserve">Реконструкция тепловой сети  ТК16 - т.16-1 </t>
  </si>
  <si>
    <t xml:space="preserve">Реконструкция тепловой сети   ТК25 - Старикова,14 </t>
  </si>
  <si>
    <t xml:space="preserve">Реконструкция тепловой сети   ТК5 - ТК7 </t>
  </si>
  <si>
    <t>Реконструкция тепловой сети  ТК14 - ТК16</t>
  </si>
  <si>
    <t xml:space="preserve">Реконструкция тепловой сети  ТК12 - ТК14 </t>
  </si>
  <si>
    <t>Реконструкция тепловой сети   ТК10 - ТК12</t>
  </si>
  <si>
    <t xml:space="preserve">Реконструкция тепловой сети   ТК6 - ТК10 </t>
  </si>
  <si>
    <t xml:space="preserve">Реконструкция тепловой сети   т.И - ТК6 </t>
  </si>
  <si>
    <t xml:space="preserve">Реконструкция тепловой сети  ТК4 - т.И </t>
  </si>
  <si>
    <t xml:space="preserve">Реконструкция тепловой сети   Щербак.,45 - Щербак.,47 </t>
  </si>
  <si>
    <t xml:space="preserve">Реконструкция тепловой сети   ТК6 - ТК8 </t>
  </si>
  <si>
    <t xml:space="preserve">Реконструкция тепловой сети   Лаврова, 16/3 - 14/1 </t>
  </si>
  <si>
    <t>Реконструкция тепловой сети  Лаврова, 18/2 - 18/1</t>
  </si>
  <si>
    <t>Реконструкция тепловой сети   ЦТП2 - Лаврова, 18/4</t>
  </si>
  <si>
    <t xml:space="preserve">Реконструкция тепловой сети  ТК-110-2 - Кронита, 4/2 </t>
  </si>
  <si>
    <t xml:space="preserve">Реконструкция тепловой сети  ТК-110-2 - Кронита, 4/1 </t>
  </si>
  <si>
    <t>Реконструкция тепловой сети  ТК110-3 - ТК110-2.</t>
  </si>
  <si>
    <t>Реконструкция тепловой сети   ЦТП3 - ТК110-3</t>
  </si>
  <si>
    <t xml:space="preserve">Реконструкция тепловой сети   т.У Черняховского,94 </t>
  </si>
  <si>
    <t xml:space="preserve">Реконструкция тепловой сети  т.т.К - т.У Черняховского,94 </t>
  </si>
  <si>
    <t xml:space="preserve">Реконструкция тепловой сети   т.И - т.К Черняховского,92 </t>
  </si>
  <si>
    <t>Реконструкция тепловой сети  Черняховского,92 - т.И</t>
  </si>
  <si>
    <t>Реконструкция тепловой сети  т.Л - Уссурийская, 19</t>
  </si>
  <si>
    <t>Реконструкция тепловой сети  Черняховского, 88-т.Л</t>
  </si>
  <si>
    <t>Наименование мероприятий</t>
  </si>
  <si>
    <t>Обоснование необходимости (цель реализации)</t>
  </si>
  <si>
    <t>Описание и место расположения объекта</t>
  </si>
  <si>
    <t>Всего</t>
  </si>
  <si>
    <t>в т.ч. по годам</t>
  </si>
  <si>
    <t>Ед.изм.</t>
  </si>
  <si>
    <t>Основные технический характеристики</t>
  </si>
  <si>
    <t>Год начала реализации мероприятия</t>
  </si>
  <si>
    <t>Год окончания реализации мероприятия</t>
  </si>
  <si>
    <t>Наименование показателя (мощность, протяженность, диаметр, и т.п.)</t>
  </si>
  <si>
    <t>Значение показателя</t>
  </si>
  <si>
    <t>Профинансировано к 2019 г.</t>
  </si>
  <si>
    <t>Остаток финансирования</t>
  </si>
  <si>
    <t>в т.ч. за счет платы за подключение</t>
  </si>
  <si>
    <t>до реализации мероприятия</t>
  </si>
  <si>
    <t>после реализации мероприятия</t>
  </si>
  <si>
    <t>1.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источников:</t>
  </si>
  <si>
    <t>поддержание надежности теплоснабжения потребителей (концессионное соглашение)</t>
  </si>
  <si>
    <t>протяженность в двухтруб.исп./диаметр</t>
  </si>
  <si>
    <t>м/мм</t>
  </si>
  <si>
    <t>70,32/159</t>
  </si>
  <si>
    <t>17,85/159</t>
  </si>
  <si>
    <t>54,8/76</t>
  </si>
  <si>
    <t>12,32/57</t>
  </si>
  <si>
    <t>90/219</t>
  </si>
  <si>
    <t>5/219</t>
  </si>
  <si>
    <t>22/159</t>
  </si>
  <si>
    <t>32,675/57</t>
  </si>
  <si>
    <t>42,2/89</t>
  </si>
  <si>
    <t>13/89</t>
  </si>
  <si>
    <t>12/159</t>
  </si>
  <si>
    <t>75/219</t>
  </si>
  <si>
    <t>35/159</t>
  </si>
  <si>
    <t>13,04/57</t>
  </si>
  <si>
    <t>65,1/57</t>
  </si>
  <si>
    <t>3,725/133</t>
  </si>
  <si>
    <t>7,43/133</t>
  </si>
  <si>
    <t>269,86/219</t>
  </si>
  <si>
    <t>7,56/108</t>
  </si>
  <si>
    <t>18,5/108</t>
  </si>
  <si>
    <t>22,4/76</t>
  </si>
  <si>
    <t>143,69/108</t>
  </si>
  <si>
    <t>15,67/89</t>
  </si>
  <si>
    <t>48,96/57</t>
  </si>
  <si>
    <t>33/76</t>
  </si>
  <si>
    <t>28/76</t>
  </si>
  <si>
    <t>23,8/89</t>
  </si>
  <si>
    <t>28,46/32</t>
  </si>
  <si>
    <t>32,32/108</t>
  </si>
  <si>
    <t>40/89</t>
  </si>
  <si>
    <t>20/57</t>
  </si>
  <si>
    <t>25,19/159</t>
  </si>
  <si>
    <t>16/159</t>
  </si>
  <si>
    <t>33/108</t>
  </si>
  <si>
    <t>5,25/108</t>
  </si>
  <si>
    <t>16/108</t>
  </si>
  <si>
    <t>9/89</t>
  </si>
  <si>
    <t>26,79/89</t>
  </si>
  <si>
    <t>37/89</t>
  </si>
  <si>
    <t>59,53/57</t>
  </si>
  <si>
    <t>28,28/159</t>
  </si>
  <si>
    <t>19,38/219</t>
  </si>
  <si>
    <t>29,97/219</t>
  </si>
  <si>
    <t>17,48/219</t>
  </si>
  <si>
    <t>30,11/159</t>
  </si>
  <si>
    <t>46,22/159</t>
  </si>
  <si>
    <t>18,22/108</t>
  </si>
  <si>
    <t>12,25/133</t>
  </si>
  <si>
    <t>57/108</t>
  </si>
  <si>
    <t>59/108</t>
  </si>
  <si>
    <t>117,45/57</t>
  </si>
  <si>
    <t>16,31/57</t>
  </si>
  <si>
    <t>35,18/89</t>
  </si>
  <si>
    <t>25,56/57</t>
  </si>
  <si>
    <t>9,75/76</t>
  </si>
  <si>
    <t>10,4/57</t>
  </si>
  <si>
    <t>60,72/57</t>
  </si>
  <si>
    <t>40,82/108</t>
  </si>
  <si>
    <t>38,75/89</t>
  </si>
  <si>
    <t>12,77/76</t>
  </si>
  <si>
    <t>11,84/57</t>
  </si>
  <si>
    <t>45,89/108</t>
  </si>
  <si>
    <t>70/76</t>
  </si>
  <si>
    <t>68/108</t>
  </si>
  <si>
    <t>8,35/108</t>
  </si>
  <si>
    <t>21,15/89</t>
  </si>
  <si>
    <t>19,2/89</t>
  </si>
  <si>
    <t>32,6/219</t>
  </si>
  <si>
    <t>8,5/159</t>
  </si>
  <si>
    <t>138,9/89</t>
  </si>
  <si>
    <t>340,54/159</t>
  </si>
  <si>
    <t>36,54/108</t>
  </si>
  <si>
    <t>53,88/108</t>
  </si>
  <si>
    <t>69,28/108</t>
  </si>
  <si>
    <t>12,87/108</t>
  </si>
  <si>
    <t>22/108</t>
  </si>
  <si>
    <t>61,65/108</t>
  </si>
  <si>
    <t>72,4/89</t>
  </si>
  <si>
    <t>140/219</t>
  </si>
  <si>
    <t>293,23/159</t>
  </si>
  <si>
    <t>146,15/159</t>
  </si>
  <si>
    <t>23/159</t>
  </si>
  <si>
    <t>8,88/159</t>
  </si>
  <si>
    <t>63,47/89</t>
  </si>
  <si>
    <t>169,2/108</t>
  </si>
  <si>
    <t>90,95/108</t>
  </si>
  <si>
    <t>30,95/108</t>
  </si>
  <si>
    <t>123/219</t>
  </si>
  <si>
    <t>370,2/133</t>
  </si>
  <si>
    <t>21,23/57</t>
  </si>
  <si>
    <t>6,65/32</t>
  </si>
  <si>
    <t>45/159</t>
  </si>
  <si>
    <t>45/108</t>
  </si>
  <si>
    <t>2,5/159</t>
  </si>
  <si>
    <t>2,5/108</t>
  </si>
  <si>
    <t>11/133</t>
  </si>
  <si>
    <t>11/108</t>
  </si>
  <si>
    <t>13,45/159</t>
  </si>
  <si>
    <t>13,45/108</t>
  </si>
  <si>
    <t>25/89</t>
  </si>
  <si>
    <t>25/76</t>
  </si>
  <si>
    <t>34,825/159</t>
  </si>
  <si>
    <t>34,825/108</t>
  </si>
  <si>
    <t>6/159</t>
  </si>
  <si>
    <t>6/108</t>
  </si>
  <si>
    <t>37,5/159</t>
  </si>
  <si>
    <t>37,5/108</t>
  </si>
  <si>
    <t>17,5/159</t>
  </si>
  <si>
    <t>20/108</t>
  </si>
  <si>
    <t>20/89</t>
  </si>
  <si>
    <t>13,5/76</t>
  </si>
  <si>
    <t>13,5/57</t>
  </si>
  <si>
    <t>4,5/57</t>
  </si>
  <si>
    <t>6,52/45</t>
  </si>
  <si>
    <t>3,78/108</t>
  </si>
  <si>
    <t>3,78/89</t>
  </si>
  <si>
    <t>9,25/108</t>
  </si>
  <si>
    <t>11,2/57</t>
  </si>
  <si>
    <t>11,2/32</t>
  </si>
  <si>
    <t>32,61/159</t>
  </si>
  <si>
    <t>32,61/108</t>
  </si>
  <si>
    <t>29,785/133</t>
  </si>
  <si>
    <t>29,785/108</t>
  </si>
  <si>
    <t>24,48/28</t>
  </si>
  <si>
    <t>16,5/76</t>
  </si>
  <si>
    <t>16,5/57</t>
  </si>
  <si>
    <t>14/76</t>
  </si>
  <si>
    <t>14/57</t>
  </si>
  <si>
    <t>11,9/89</t>
  </si>
  <si>
    <t>11,9/57</t>
  </si>
  <si>
    <t>14,23/32</t>
  </si>
  <si>
    <t>9,215/57</t>
  </si>
  <si>
    <t>9,215/28</t>
  </si>
  <si>
    <t>12,595/108</t>
  </si>
  <si>
    <t>12,595/89</t>
  </si>
  <si>
    <t>8/108</t>
  </si>
  <si>
    <t>8/89</t>
  </si>
  <si>
    <t>13,41/28</t>
  </si>
  <si>
    <t>17,055/28</t>
  </si>
  <si>
    <t>17,005/28</t>
  </si>
  <si>
    <t>5,415/57</t>
  </si>
  <si>
    <t>5,415/28</t>
  </si>
  <si>
    <t>2,67/159</t>
  </si>
  <si>
    <t>2,67/108</t>
  </si>
  <si>
    <t>14,14/108</t>
  </si>
  <si>
    <t>14,14/57</t>
  </si>
  <si>
    <t>9,69/159</t>
  </si>
  <si>
    <t>9,69/108</t>
  </si>
  <si>
    <t>14,985/159</t>
  </si>
  <si>
    <t>14,985/108</t>
  </si>
  <si>
    <t>8,74/89</t>
  </si>
  <si>
    <t>8,74/57</t>
  </si>
  <si>
    <t>23,11/159</t>
  </si>
  <si>
    <t>23,11/108</t>
  </si>
  <si>
    <t>9,11/89</t>
  </si>
  <si>
    <t>9,11/57</t>
  </si>
  <si>
    <t>6,125/108</t>
  </si>
  <si>
    <t>6,125/57</t>
  </si>
  <si>
    <t>28,5/108</t>
  </si>
  <si>
    <t>28,5/57</t>
  </si>
  <si>
    <t>29,5/108</t>
  </si>
  <si>
    <t>29,5/57</t>
  </si>
  <si>
    <t>11,3/57</t>
  </si>
  <si>
    <t>4,875/57</t>
  </si>
  <si>
    <t>8,85/57</t>
  </si>
  <si>
    <t>12,46/57</t>
  </si>
  <si>
    <t>12,46/32</t>
  </si>
  <si>
    <t>19,375/57</t>
  </si>
  <si>
    <t>19,375/32</t>
  </si>
  <si>
    <t>23,71/32</t>
  </si>
  <si>
    <t>6,785/32</t>
  </si>
  <si>
    <t>28,3/32</t>
  </si>
  <si>
    <t>7,2/159</t>
  </si>
  <si>
    <t>7,2/108</t>
  </si>
  <si>
    <t>13,64/133</t>
  </si>
  <si>
    <t>13,64/108</t>
  </si>
  <si>
    <t>75/133</t>
  </si>
  <si>
    <t>75/108</t>
  </si>
  <si>
    <t>26,92/108</t>
  </si>
  <si>
    <t>26,92/89</t>
  </si>
  <si>
    <t>9,69/76</t>
  </si>
  <si>
    <t>9,05/76</t>
  </si>
  <si>
    <t>9,05/57</t>
  </si>
  <si>
    <t>7,175/76</t>
  </si>
  <si>
    <t>7,175/57</t>
  </si>
  <si>
    <t>19,25/45</t>
  </si>
  <si>
    <t>12,48/108</t>
  </si>
  <si>
    <t>54/159</t>
  </si>
  <si>
    <t>44,5/159</t>
  </si>
  <si>
    <t>11,34/57</t>
  </si>
  <si>
    <t>23,395/45</t>
  </si>
  <si>
    <t>27,935/45</t>
  </si>
  <si>
    <t>11,53/45</t>
  </si>
  <si>
    <t>77,585/133</t>
  </si>
  <si>
    <t>77,585/89</t>
  </si>
  <si>
    <t>59,08/133</t>
  </si>
  <si>
    <t>59,08/89</t>
  </si>
  <si>
    <t>22,3/89</t>
  </si>
  <si>
    <t>22,3/57</t>
  </si>
  <si>
    <t>41,895/159</t>
  </si>
  <si>
    <t>41,895/108</t>
  </si>
  <si>
    <t>22,925/108</t>
  </si>
  <si>
    <t>22,929/76</t>
  </si>
  <si>
    <t>Реконструкция сетей ГВС котельная-ТК1</t>
  </si>
  <si>
    <t>219/36,4</t>
  </si>
  <si>
    <t>Реконструкция сетей ГВС ТК1-ТК4</t>
  </si>
  <si>
    <t>108/107,2</t>
  </si>
  <si>
    <t>Реконструкция сетей ГВС ТК1-ТК5</t>
  </si>
  <si>
    <t>219/53,1</t>
  </si>
  <si>
    <t>Реконструкция сетей ГВС ТК5- ТК7</t>
  </si>
  <si>
    <t>108/62,7</t>
  </si>
  <si>
    <t>Реконструкция сетей ГВС ТК5 -ТК8</t>
  </si>
  <si>
    <t>219/30,4</t>
  </si>
  <si>
    <t>Реконструкция сетей ГВС ТК8 - ТК10</t>
  </si>
  <si>
    <t>108/166,1</t>
  </si>
  <si>
    <t>Реконструкция сетей ГВС ТК1-ТК17</t>
  </si>
  <si>
    <t>219/120,7</t>
  </si>
  <si>
    <t>Реконструкция сетей ГВС ТК12-ТК17</t>
  </si>
  <si>
    <t>108/127,7</t>
  </si>
  <si>
    <t>Реконструкция сетей ГВС ТК17-ТК18</t>
  </si>
  <si>
    <t>108/50,7</t>
  </si>
  <si>
    <t>Реконструкция сетей ГВС ТК17-ТК21</t>
  </si>
  <si>
    <t>108/172,4</t>
  </si>
  <si>
    <t xml:space="preserve">Реконструкция сетей ГВС ТК21-ТК26 </t>
  </si>
  <si>
    <t>108/126,3</t>
  </si>
  <si>
    <t>Реконструкция ЦТП №2 В (Установка нового и модернизация существующего оборудования)</t>
  </si>
  <si>
    <t>количество</t>
  </si>
  <si>
    <t>шт</t>
  </si>
  <si>
    <t>Концессия</t>
  </si>
  <si>
    <t>качество</t>
  </si>
  <si>
    <t>Реконструкция ЦТП №3 В (Установка нового и модернизация существующего оборудования)</t>
  </si>
  <si>
    <t>Реконструкция ЦТП №4 В (Установка нового и модернизация существующего оборудования)</t>
  </si>
  <si>
    <t>Реконструкция ЦТП №5 В (Установка нового и модернизация существующего оборудования)</t>
  </si>
  <si>
    <t>Реконструкция ЦТП №6 В (Установка нового и модернизация существующего оборудования)</t>
  </si>
  <si>
    <t>Реконструкция ЦТП №7 В (Установка нового и модернизация существующего оборудования)</t>
  </si>
  <si>
    <t>Реконструкция ЦТП №2 В ул. Героев Хасана, 95а</t>
  </si>
  <si>
    <t>Реконструкция ЦТП №3 В ул. Коломенская, 3а</t>
  </si>
  <si>
    <t>Реконструкция ЦТП №4 В ул. Серпуховская, 11а</t>
  </si>
  <si>
    <t>Реконструкция ЦТП №5 В ул. Серпуховская, 7а</t>
  </si>
  <si>
    <t>Реконструкция ЦТП №6 В ул. Минина, 5а</t>
  </si>
  <si>
    <t>Реконструкция ЦТП №7 В ул. Нейвинская, 9а</t>
  </si>
  <si>
    <t>178,2/159</t>
  </si>
  <si>
    <t>Реконструкция сетей отопления котельная Бан. гора -ТК4</t>
  </si>
  <si>
    <t>219/338</t>
  </si>
  <si>
    <t>Установка узлов учета газа на малых котельных</t>
  </si>
  <si>
    <t>г,Пермь, Дзержинский, Орджоникидзевский, Ленинский, Свердловский, Мотовилихинский р-ны</t>
  </si>
  <si>
    <t>концессия</t>
  </si>
  <si>
    <t>учет</t>
  </si>
  <si>
    <t>повышение качества и надежности теплоснабжения потребителей (концессионное соглашение)</t>
  </si>
  <si>
    <t>79,4/159</t>
  </si>
  <si>
    <t>10,5/159</t>
  </si>
  <si>
    <t>13,31/89</t>
  </si>
  <si>
    <t>5,5/89</t>
  </si>
  <si>
    <t>77/89</t>
  </si>
  <si>
    <t>85,75/89</t>
  </si>
  <si>
    <t>68/159</t>
  </si>
  <si>
    <t>8,35/159</t>
  </si>
  <si>
    <t>21,15/108</t>
  </si>
  <si>
    <t>19,2/108</t>
  </si>
  <si>
    <t>63,93/159</t>
  </si>
  <si>
    <t>23,85/89</t>
  </si>
  <si>
    <t>4,35/89</t>
  </si>
  <si>
    <t>86,31/89</t>
  </si>
  <si>
    <t>24,6/273</t>
  </si>
  <si>
    <t>44,3/273</t>
  </si>
  <si>
    <t>91,7/219</t>
  </si>
  <si>
    <t>259,03/325</t>
  </si>
  <si>
    <t>310/325</t>
  </si>
  <si>
    <t>439,92/325</t>
  </si>
  <si>
    <t>40,62/325</t>
  </si>
  <si>
    <t>23,79/325</t>
  </si>
  <si>
    <t>170,29/325</t>
  </si>
  <si>
    <t>20,4/108</t>
  </si>
  <si>
    <t>22,45/108</t>
  </si>
  <si>
    <t>84,37/108</t>
  </si>
  <si>
    <t>56,39/159</t>
  </si>
  <si>
    <t>34,95/108</t>
  </si>
  <si>
    <t>8,9/159</t>
  </si>
  <si>
    <t>94,08/159</t>
  </si>
  <si>
    <t>85,52/159</t>
  </si>
  <si>
    <t>12,85/159</t>
  </si>
  <si>
    <t>90,76/159</t>
  </si>
  <si>
    <t>138,27/159</t>
  </si>
  <si>
    <t>560/400</t>
  </si>
  <si>
    <t>133/450</t>
  </si>
  <si>
    <t>123/80</t>
  </si>
  <si>
    <t>93/159</t>
  </si>
  <si>
    <t>105/50</t>
  </si>
  <si>
    <t>113/150</t>
  </si>
  <si>
    <t>20/100</t>
  </si>
  <si>
    <t>122/450</t>
  </si>
  <si>
    <t>630/350</t>
  </si>
  <si>
    <t>136/80</t>
  </si>
  <si>
    <t>31/80</t>
  </si>
  <si>
    <t>256/300</t>
  </si>
  <si>
    <t>34/50</t>
  </si>
  <si>
    <t>675/300</t>
  </si>
  <si>
    <t>62/100</t>
  </si>
  <si>
    <t>82/300</t>
  </si>
  <si>
    <t>161/150</t>
  </si>
  <si>
    <t>Реконструкция ЦТП №1кд (Установка нового и модернизация существующего оборудования)</t>
  </si>
  <si>
    <t>Реконструкция ЦТП №2кд (Установка нового и модернизация существующего оборудования)</t>
  </si>
  <si>
    <t>Реконструкция ЦТП №3кд (Установка нового и модернизация существующего оборудования)</t>
  </si>
  <si>
    <t>Реконструкция ЦТП №4кд (Установка нового и модернизация существующего оборудования)</t>
  </si>
  <si>
    <t>Реконструкция ЦТП №5кд (Установка нового и модернизация существующего оборудования)</t>
  </si>
  <si>
    <t>Реконструкция ЦТП №6кд (Установка нового и модернизация существующего оборудования)</t>
  </si>
  <si>
    <t>Реконструкция ЦТП №7кд (Установка нового и модернизация существующего оборудования)</t>
  </si>
  <si>
    <t>Реконструкция ЦТП №8кд (Установка нового и модернизация существующего оборудования)</t>
  </si>
  <si>
    <t>ВК "Кислотные дачи"</t>
  </si>
  <si>
    <t>реконструкция</t>
  </si>
  <si>
    <t>46,5/108</t>
  </si>
  <si>
    <t>16,3/159</t>
  </si>
  <si>
    <t>11,3/159</t>
  </si>
  <si>
    <t>35,49/159</t>
  </si>
  <si>
    <t>27,33/159</t>
  </si>
  <si>
    <t>32,98/159</t>
  </si>
  <si>
    <t>30,55/159</t>
  </si>
  <si>
    <t>260,05/219</t>
  </si>
  <si>
    <t>52,64/159</t>
  </si>
  <si>
    <t>135,55/133</t>
  </si>
  <si>
    <t>25,84/108</t>
  </si>
  <si>
    <t>30,93/89</t>
  </si>
  <si>
    <t>38,72/159</t>
  </si>
  <si>
    <t>36,4/108</t>
  </si>
  <si>
    <t>21,54/325</t>
  </si>
  <si>
    <t>54,16/325</t>
  </si>
  <si>
    <t>101,8/273</t>
  </si>
  <si>
    <t>8,46/89</t>
  </si>
  <si>
    <t>42,9/89</t>
  </si>
  <si>
    <t>79,03/57</t>
  </si>
  <si>
    <t>42,24/273</t>
  </si>
  <si>
    <t>43,43/273</t>
  </si>
  <si>
    <t>23,01/273</t>
  </si>
  <si>
    <t>170/150</t>
  </si>
  <si>
    <t>160/150</t>
  </si>
  <si>
    <t>80/50</t>
  </si>
  <si>
    <t>180/250</t>
  </si>
  <si>
    <t>Перевод нагрузки 10 Гкал/ч с ВК "ПДК" (мазут) на ВК-20</t>
  </si>
  <si>
    <t>ВК-20</t>
  </si>
  <si>
    <t>287,3/159</t>
  </si>
  <si>
    <t>40,05/89</t>
  </si>
  <si>
    <t>73,8/89</t>
  </si>
  <si>
    <t>96,36/108</t>
  </si>
  <si>
    <t>139,5/108</t>
  </si>
  <si>
    <t>45,2/108</t>
  </si>
  <si>
    <t>20/76</t>
  </si>
  <si>
    <t>1,5/57</t>
  </si>
  <si>
    <t>22,01/57</t>
  </si>
  <si>
    <t>129,7/108</t>
  </si>
  <si>
    <t>106,97/108</t>
  </si>
  <si>
    <t>102/108</t>
  </si>
  <si>
    <t>42,5/57</t>
  </si>
  <si>
    <t>125/100</t>
  </si>
  <si>
    <t>Реконструкция сетей отопления ТК 1 -т.Б</t>
  </si>
  <si>
    <t>159/91</t>
  </si>
  <si>
    <t>Реконструкция сетей отопления т.Б - ТК15</t>
  </si>
  <si>
    <t>108/133</t>
  </si>
  <si>
    <t>Реконструкция сетей отопления ТК17 - т.В</t>
  </si>
  <si>
    <t>108/92</t>
  </si>
  <si>
    <t>Реконструкция сетей отопления ТК16 - Каслинский,10а</t>
  </si>
  <si>
    <t>Реконструкция сетей отопления котельная-ТК1</t>
  </si>
  <si>
    <t>159/154</t>
  </si>
  <si>
    <t>Реконструкция сетей отопления ТК1-ТК2</t>
  </si>
  <si>
    <t>159/160</t>
  </si>
  <si>
    <t>Реконструкция сетей отопления ТК2-ТК3</t>
  </si>
  <si>
    <t>159/97</t>
  </si>
  <si>
    <t>140/325</t>
  </si>
  <si>
    <t>293,23/273</t>
  </si>
  <si>
    <t>75,95/219</t>
  </si>
  <si>
    <t>403,54/219</t>
  </si>
  <si>
    <t>78/89</t>
  </si>
  <si>
    <t>44,47/159</t>
  </si>
  <si>
    <t>284,53/159</t>
  </si>
  <si>
    <t>860/400</t>
  </si>
  <si>
    <t>140/400</t>
  </si>
  <si>
    <t>360/300</t>
  </si>
  <si>
    <t>573/350</t>
  </si>
  <si>
    <t>190/100</t>
  </si>
  <si>
    <t>/</t>
  </si>
  <si>
    <t>ВК "Новые ляды"</t>
  </si>
  <si>
    <t>ВК "Новые ляды", автоматизация ВК в масштабах требований НТД</t>
  </si>
  <si>
    <t>Новые ляды</t>
  </si>
  <si>
    <t>Строительство системы подачи и хранения резервного топлива, устройство резервного электропитания.</t>
  </si>
  <si>
    <t>61,75/159</t>
  </si>
  <si>
    <t>43,1/219</t>
  </si>
  <si>
    <t>260,15/219</t>
  </si>
  <si>
    <t>30,95/219</t>
  </si>
  <si>
    <t>61,65/219</t>
  </si>
  <si>
    <t>75,9/159</t>
  </si>
  <si>
    <t>21,86/108</t>
  </si>
  <si>
    <t>11,89/108</t>
  </si>
  <si>
    <t>6,35/108</t>
  </si>
  <si>
    <t>51,97/57</t>
  </si>
  <si>
    <t>36,6/325</t>
  </si>
  <si>
    <t>18,8/325</t>
  </si>
  <si>
    <t>69,4/273</t>
  </si>
  <si>
    <t>10,5/325</t>
  </si>
  <si>
    <t>134,7/325</t>
  </si>
  <si>
    <t>94,8/159</t>
  </si>
  <si>
    <t>247,98/377</t>
  </si>
  <si>
    <t>39,75/377</t>
  </si>
  <si>
    <t>119,55/377</t>
  </si>
  <si>
    <t>74,7/325</t>
  </si>
  <si>
    <t>116,13/325</t>
  </si>
  <si>
    <t>109,47/133</t>
  </si>
  <si>
    <t>40,99/159</t>
  </si>
  <si>
    <t>56,19/108</t>
  </si>
  <si>
    <t>184/150</t>
  </si>
  <si>
    <t>Реконструкция ЦТП №1м (Установка нового и модернизация существующего оборудования)</t>
  </si>
  <si>
    <t>Реконструкция ЦТП №2м (Установка нового и модернизация существующего оборудования)</t>
  </si>
  <si>
    <t>Реконструкция ЦТП №3м (Установка нового и модернизация существующего оборудования)</t>
  </si>
  <si>
    <t>Реконструкция ЦТП №4м (Установка нового и модернизация существующего оборудования)</t>
  </si>
  <si>
    <t>Реконструкция ЦТП №5м (Установка нового и модернизация существующего оборудования)</t>
  </si>
  <si>
    <t>Реконструкция ЦТП №6м (Установка нового и модернизация существующего оборудования)</t>
  </si>
  <si>
    <t>ВК "Молодежный"</t>
  </si>
  <si>
    <t>2,9/219</t>
  </si>
  <si>
    <t>103,9/159</t>
  </si>
  <si>
    <t>107,2/108</t>
  </si>
  <si>
    <t>250/159</t>
  </si>
  <si>
    <t>40,4/108</t>
  </si>
  <si>
    <t>73,58/108</t>
  </si>
  <si>
    <t>594,195/159</t>
  </si>
  <si>
    <t>17,82/159</t>
  </si>
  <si>
    <t>370/100</t>
  </si>
  <si>
    <t>240/350</t>
  </si>
  <si>
    <t>Закрытие схем горячего водоснабжения в зоне ВК "Запруд"</t>
  </si>
  <si>
    <t>ВК "Запруд"</t>
  </si>
  <si>
    <t>ВК "Брикетная"</t>
  </si>
  <si>
    <t>предусмотреть возможное увеличение стоимости</t>
  </si>
  <si>
    <t>ВК "Пышминская"</t>
  </si>
  <si>
    <t>ИТОГО по программе</t>
  </si>
  <si>
    <t>1. Технологический комплекс Владимирский</t>
  </si>
  <si>
    <t>2. Технологический комплекс Банная гора</t>
  </si>
  <si>
    <t xml:space="preserve">3. Технологический комплекс Кислотные Дачи </t>
  </si>
  <si>
    <t>4. Технологический комплекс ПДК</t>
  </si>
  <si>
    <t>5. Технологический комплекс Левшино</t>
  </si>
  <si>
    <t>6. Технологический комплекс Каменского</t>
  </si>
  <si>
    <t>7. Технологический комплекс Новые Ляды</t>
  </si>
  <si>
    <t>8. Технологический комплекс Заозерье</t>
  </si>
  <si>
    <t>9. Технологический комплекс Молодежный</t>
  </si>
  <si>
    <t>10. Технологический комплекс Окуловский</t>
  </si>
  <si>
    <t>12. Технологический комплекс Запруд</t>
  </si>
  <si>
    <t>13. Технологический комплекс Брикетная</t>
  </si>
  <si>
    <t>11. Технологический комплекс ДИПИ</t>
  </si>
  <si>
    <t>434</t>
  </si>
  <si>
    <t>435</t>
  </si>
  <si>
    <t>436</t>
  </si>
  <si>
    <t>14. Технологический комплекс Пышминская</t>
  </si>
  <si>
    <t>437</t>
  </si>
  <si>
    <t>Перевод потребителей на индивидуальные источники теплоснабжения</t>
  </si>
  <si>
    <t>г.Пермь, ст.Бахаревка, санаторий "Подснежник"</t>
  </si>
  <si>
    <t>15. Технологический комплекс Подснежник</t>
  </si>
  <si>
    <t>Приложение 2
к условиям концессионного соглашения</t>
  </si>
  <si>
    <t>Обязательства концессионера и технико-экономические показатели объекта концессионного соглашения</t>
  </si>
  <si>
    <t xml:space="preserve">Объем инвестиций (расходы на реализацию мероприятий), тыс. руб. (без НДС)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</si>
</sst>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</cellStyleXfs>
  <cellXfs count="54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12" fillId="0" borderId="1" xfId="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3" xfId="6"/>
    <cellStyle name="Обычный 2" xfId="1"/>
    <cellStyle name="Обычный 2 2" xfId="2"/>
    <cellStyle name="Обычный 2 3" xfId="3"/>
    <cellStyle name="Обычный 3" xfId="4"/>
    <cellStyle name="Обычный 3 2" xfId="9"/>
    <cellStyle name="Обычный_Лист1" xfId="8"/>
    <cellStyle name="Финансовый 11" xfId="7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le\Users\&#1040;&#1083;&#1077;&#1082;&#1089;&#1072;&#1085;&#1076;&#1088;%20&#1052;&#1086;&#1075;&#1083;&#1103;&#1095;&#1077;&#1074;\Desktop\&#1041;&#1091;&#1093;&#1075;&#1072;&#1083;&#1090;&#1077;&#1088;&#1089;&#1082;&#1080;&#1081;%20&#1073;&#1072;&#1083;&#1072;&#1085;&#1089;\FORMA1.BUHG.2.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2008%20&#1060;&#1069;&#1057;\&#1056;&#1072;&#1089;&#1095;&#1077;&#1090;%20&#1060;&#1057;&#1058;\&#1042;&#1086;&#1083;&#1078;&#1089;&#1082;&#1072;&#1103;&#1058;&#1043;&#1050;_&#1057;&#1072;&#1084;&#1072;&#1088;&#1089;&#1082;&#1072;&#1103;%20&#1086;&#1073;&#1083;_&#1060;&#1057;&#105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le\DOCUME~1\VINOKU~1\LOCALS~1\Temp\Rar$DI00.126\JKH.OPEN.INFO.WARM2(v2.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le\Users\&#1040;&#1083;&#1077;&#1082;&#1089;&#1072;&#1085;&#1076;&#1088;%20&#1052;&#1086;&#1075;&#1083;&#1103;&#1095;&#1077;&#1074;\Desktop\&#1050;&#1086;&#1087;&#1080;&#1103;_JKH.OPEN.INFO.QUARTER.HV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u-data\Documents%20and%20Settings\kuzminih_nv\Local%20Settings\Temporary%20Internet%20Files\OLKBA\&#1056;&#1072;&#1089;&#1095;&#1077;&#1090;%20&#1090;&#1072;&#1088;&#1080;&#1092;&#1086;&#1074;_Uprocshennaya_forma_dlya_RE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7;&#1058;/&#1064;&#1072;&#1073;&#1083;&#1086;&#1085;_&#1087;&#1086;_&#1088;&#1072;&#1079;&#1076;&#1077;&#1083;&#1077;&#1085;&#1080;&#1102;_&#1053;&#1042;&#1042;_&#1074;&#1077;&#1088;.1.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u-data\Documents%20and%20Settings\kuzminih_nv\Local%20Settings\Temporary%20Internet%20Files\OLKBA\&#1080;&#1079;%20&#1088;&#1099;&#1073;&#1099;%20&#1087;&#1088;&#1080;&#1073;%20&#1080;%20&#1088;&#1072;&#1089;&#1093;%20&#1087;&#1086;%20&#1087;&#1077;&#1088;&#1077;&#1076;&#1072;&#1095;&#10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le\Documents\&#1052;&#1086;&#1082;&#1096;&#1080;&#1085;\&#1053;&#1086;&#1088;&#1084;&#1072;&#1090;&#1080;&#1074;&#1099;%20&#1087;&#1086;&#1090;&#1077;&#1088;&#1100;%20&#1074;&#1086;&#1076;&#1099;\&#1064;&#1072;&#1073;&#1083;&#1086;&#1085;&#1099;%20&#1060;&#1057;&#1058;\BALANCE.CALC.TARIFF.VSNA.2013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u-data\DOCUME~1\DPOKOT~1\LOCALS~1\Temp\Rar$DI00.484\2007\&#1052;&#1077;&#1090;&#1086;&#1076;&#1080;&#1082;&#1072;_&#1054;&#1056;&#1069;\&#1060;&#1086;&#1088;&#1084;&#1091;&#1083;&#1072;%20&#1080;&#1085;&#1076;&#1077;&#1082;&#1089;&#1072;&#1094;&#1080;&#1080;\&#1087;&#1088;&#1080;&#1084;&#1077;&#1088;%20&#1087;&#1086;%20&#1092;&#1086;&#1088;&#1084;&#1091;&#1083;&#1077;%20&#1080;&#1085;&#1076;&#1077;&#1082;&#1089;&#1072;&#1094;&#1080;&#1080;%20&#1074;%20&#1056;&#1044;_031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trf.ru/Applications/Microsoft%20Office%202011/Office/&#1040;&#1074;&#1090;&#1086;&#1079;&#1072;&#1075;&#1088;&#1091;&#1079;&#1082;&#1072;/Excel/&#1044;&#1052;/&#1056;&#1069;&#1040;/&#1056;&#1069;&#1040;%202007%2005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rovenko-81134\&#1055;&#1077;&#1088;&#1084;&#1089;&#1082;&#1072;&#1103;%20&#1043;&#1056;&#1069;&#1057;\Documents%20and%20Settings\Sinitsina_LS\Local%20Settings\Temporary%20Internet%20Files\Content.IE5\4XUFK9YB\&#1055;&#1088;&#1077;&#1076;&#1083;&#1086;&#1078;&#1077;&#1085;&#1080;&#1077;%20&#1060;&#1069;&#1057;%20&#1085;&#1072;%202007%20&#1075;\&#1054;&#1043;&#1050;-4\&#1085;&#1086;&#1074;&#1099;&#1081;%20&#1096;&#1072;&#1073;&#1083;&#1086;&#1085;\&#1041;&#1077;&#1088;&#1077;&#1079;&#1086;&#1074;&#1089;&#1082;&#1072;&#1103;%20&#1043;&#1056;&#1069;&#1057;%20&#1086;&#1090;%2025.06.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Инструкция"/>
      <sheetName val="Справочники"/>
      <sheetName val="Актив"/>
      <sheetName val="Пассив"/>
      <sheetName val="23"/>
      <sheetName val="Заголовок2"/>
      <sheetName val="Заголовок"/>
      <sheetName val="Комментарии"/>
      <sheetName val="Проверка"/>
      <sheetName val="REESTR_ORG"/>
      <sheetName val="REESTR"/>
      <sheetName val="TEHSHEET"/>
    </sheetNames>
    <sheetDataSet>
      <sheetData sheetId="0">
        <row r="2">
          <cell r="AX2" t="str">
            <v>Не определено</v>
          </cell>
          <cell r="AY2" t="str">
            <v>Не определено</v>
          </cell>
          <cell r="AZ2" t="str">
            <v>Не определено</v>
          </cell>
          <cell r="BA2" t="str">
            <v>Не определено</v>
          </cell>
          <cell r="BB2" t="str">
            <v>Не определено</v>
          </cell>
          <cell r="BC2" t="str">
            <v>Не определено</v>
          </cell>
          <cell r="BD2" t="str">
            <v>Не определено</v>
          </cell>
          <cell r="BE2" t="str">
            <v>Не определено</v>
          </cell>
          <cell r="BF2" t="str">
            <v>Готов</v>
          </cell>
        </row>
        <row r="3">
          <cell r="AX3" t="str">
            <v>NETS</v>
          </cell>
          <cell r="AY3" t="str">
            <v>водоотведение - очистка</v>
          </cell>
          <cell r="AZ3" t="str">
            <v>Статистический</v>
          </cell>
          <cell r="BA3" t="str">
            <v>Проект</v>
          </cell>
          <cell r="BB3" t="str">
            <v>Единовременный</v>
          </cell>
          <cell r="BC3" t="str">
            <v>Региональный шаблон</v>
          </cell>
          <cell r="BD3" t="str">
            <v>Атомарный</v>
          </cell>
          <cell r="BE3" t="str">
            <v>РЭК</v>
          </cell>
          <cell r="BF3" t="str">
            <v>В разработке</v>
          </cell>
        </row>
        <row r="4">
          <cell r="AX4" t="str">
            <v>Аэропорты</v>
          </cell>
          <cell r="AY4" t="str">
            <v>водоотведение - передача</v>
          </cell>
          <cell r="AZ4" t="str">
            <v>Расчетный</v>
          </cell>
          <cell r="BA4" t="str">
            <v>Утвержден</v>
          </cell>
          <cell r="BB4" t="str">
            <v>Ежемесячный</v>
          </cell>
          <cell r="BC4" t="str">
            <v>Муниципальный шаблон</v>
          </cell>
          <cell r="BD4" t="str">
            <v>Сводный</v>
          </cell>
          <cell r="BE4" t="str">
            <v>ФСТ</v>
          </cell>
        </row>
        <row r="5">
          <cell r="AX5" t="str">
            <v>Газ</v>
          </cell>
          <cell r="AY5" t="str">
            <v>водоотведение - прием</v>
          </cell>
          <cell r="AZ5" t="str">
            <v>Обосновывающие материалы</v>
          </cell>
          <cell r="BB5" t="str">
            <v>Ежеквартальный</v>
          </cell>
          <cell r="BC5" t="str">
            <v>Шаблон от организации</v>
          </cell>
          <cell r="BE5" t="str">
            <v>Экспертная организация</v>
          </cell>
        </row>
        <row r="6">
          <cell r="AX6" t="str">
            <v>Железные дороги</v>
          </cell>
          <cell r="AY6" t="str">
            <v>водоснабжение - очистка</v>
          </cell>
          <cell r="BB6" t="str">
            <v>Ежегодный</v>
          </cell>
        </row>
        <row r="7">
          <cell r="AX7" t="str">
            <v>ЖКХ</v>
          </cell>
          <cell r="AY7" t="str">
            <v>водоснабжение - передача</v>
          </cell>
        </row>
        <row r="8">
          <cell r="AX8" t="str">
            <v>Медицина</v>
          </cell>
          <cell r="AY8" t="str">
            <v>водоснабжение - подъем</v>
          </cell>
        </row>
        <row r="9">
          <cell r="AX9" t="str">
            <v>Порты</v>
          </cell>
          <cell r="AY9" t="str">
            <v xml:space="preserve">выработка ТС  </v>
          </cell>
        </row>
        <row r="10">
          <cell r="AX10" t="str">
            <v>Связь</v>
          </cell>
          <cell r="AY10" t="str">
            <v>выработка ТС в режиме комбинированной выработки</v>
          </cell>
        </row>
        <row r="11">
          <cell r="AX11" t="str">
            <v>Транспорт</v>
          </cell>
          <cell r="AY11" t="str">
            <v>выработка электрической энергии</v>
          </cell>
        </row>
        <row r="12">
          <cell r="AX12" t="str">
            <v>Электроэнергетика</v>
          </cell>
          <cell r="AY12" t="str">
            <v>выработка+передача+сбыт ТС</v>
          </cell>
        </row>
        <row r="13">
          <cell r="AY13" t="str">
            <v>передача ТС</v>
          </cell>
        </row>
        <row r="14">
          <cell r="AY14" t="str">
            <v>передача ЭЭ</v>
          </cell>
        </row>
        <row r="15">
          <cell r="AY15" t="str">
            <v>сбыт ТС</v>
          </cell>
        </row>
        <row r="16">
          <cell r="AY16" t="str">
            <v>сбыт ЭЭ</v>
          </cell>
        </row>
        <row r="17">
          <cell r="AY17" t="str">
            <v>ТБО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2006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G1" t="str">
            <v>январь</v>
          </cell>
          <cell r="H1" t="str">
            <v>01</v>
          </cell>
          <cell r="I1">
            <v>2006</v>
          </cell>
          <cell r="J1" t="str">
            <v>да</v>
          </cell>
          <cell r="K1" t="str">
            <v>тыс.руб.</v>
          </cell>
          <cell r="L1" t="str">
            <v>01</v>
          </cell>
        </row>
        <row r="2">
          <cell r="A2" t="str">
            <v>Самарская область</v>
          </cell>
          <cell r="G2" t="str">
            <v>февраль</v>
          </cell>
          <cell r="H2" t="str">
            <v>02</v>
          </cell>
          <cell r="I2">
            <v>2007</v>
          </cell>
          <cell r="J2" t="str">
            <v>нет</v>
          </cell>
          <cell r="K2" t="str">
            <v>млн.руб.</v>
          </cell>
          <cell r="L2" t="str">
            <v>02</v>
          </cell>
          <cell r="O2" t="str">
            <v>I квартал</v>
          </cell>
        </row>
        <row r="3">
          <cell r="A3" t="str">
            <v>Алексеевский муниципальный район</v>
          </cell>
          <cell r="G3" t="str">
            <v>март</v>
          </cell>
          <cell r="H3" t="str">
            <v>03</v>
          </cell>
          <cell r="I3">
            <v>2008</v>
          </cell>
          <cell r="L3" t="str">
            <v>03</v>
          </cell>
          <cell r="O3" t="str">
            <v>I полугодие</v>
          </cell>
        </row>
        <row r="4">
          <cell r="A4" t="str">
            <v>Безенчукский муниципальный район</v>
          </cell>
          <cell r="G4" t="str">
            <v>апрель</v>
          </cell>
          <cell r="H4" t="str">
            <v>04</v>
          </cell>
          <cell r="I4">
            <v>2009</v>
          </cell>
          <cell r="L4" t="str">
            <v>04</v>
          </cell>
          <cell r="O4" t="str">
            <v>9 месяцев</v>
          </cell>
        </row>
        <row r="5">
          <cell r="A5" t="str">
            <v>Богатовский муниципальный район</v>
          </cell>
          <cell r="G5" t="str">
            <v>май</v>
          </cell>
          <cell r="H5" t="str">
            <v>05</v>
          </cell>
          <cell r="I5">
            <v>2010</v>
          </cell>
          <cell r="L5" t="str">
            <v>05</v>
          </cell>
          <cell r="O5" t="str">
            <v>год</v>
          </cell>
        </row>
        <row r="6">
          <cell r="A6" t="str">
            <v>Большеглушицкий муниципальный район</v>
          </cell>
          <cell r="G6" t="str">
            <v>июнь</v>
          </cell>
          <cell r="H6" t="str">
            <v>06</v>
          </cell>
          <cell r="I6">
            <v>2011</v>
          </cell>
          <cell r="L6" t="str">
            <v>06</v>
          </cell>
        </row>
        <row r="7">
          <cell r="A7" t="str">
            <v>Большечерниговский муниципальный район</v>
          </cell>
          <cell r="G7" t="str">
            <v>июль</v>
          </cell>
          <cell r="H7" t="str">
            <v>07</v>
          </cell>
          <cell r="I7">
            <v>2012</v>
          </cell>
          <cell r="L7" t="str">
            <v>07</v>
          </cell>
        </row>
        <row r="8">
          <cell r="A8" t="str">
            <v>Борский муниципальный район</v>
          </cell>
          <cell r="G8" t="str">
            <v>август</v>
          </cell>
          <cell r="H8" t="str">
            <v>08</v>
          </cell>
          <cell r="I8">
            <v>2013</v>
          </cell>
          <cell r="L8" t="str">
            <v>08</v>
          </cell>
        </row>
        <row r="9">
          <cell r="A9" t="str">
            <v>Волжский муниципальный район</v>
          </cell>
          <cell r="G9" t="str">
            <v>сентябрь</v>
          </cell>
          <cell r="H9" t="str">
            <v>09</v>
          </cell>
          <cell r="I9">
            <v>2014</v>
          </cell>
          <cell r="L9" t="str">
            <v>09</v>
          </cell>
        </row>
        <row r="10">
          <cell r="A10" t="str">
            <v>Елховский муниципальный район</v>
          </cell>
          <cell r="G10" t="str">
            <v>октябрь</v>
          </cell>
          <cell r="H10">
            <v>10</v>
          </cell>
          <cell r="I10">
            <v>2015</v>
          </cell>
          <cell r="L10">
            <v>10</v>
          </cell>
        </row>
        <row r="11">
          <cell r="A11" t="str">
            <v>Жигулевск</v>
          </cell>
          <cell r="G11" t="str">
            <v>ноябрь</v>
          </cell>
          <cell r="H11">
            <v>11</v>
          </cell>
          <cell r="I11">
            <v>2016</v>
          </cell>
          <cell r="L11">
            <v>11</v>
          </cell>
        </row>
        <row r="12">
          <cell r="A12" t="str">
            <v>Исаклинский муниципальный район</v>
          </cell>
          <cell r="G12" t="str">
            <v>декабрь</v>
          </cell>
          <cell r="H12">
            <v>12</v>
          </cell>
          <cell r="I12">
            <v>2017</v>
          </cell>
          <cell r="L12">
            <v>12</v>
          </cell>
        </row>
        <row r="13">
          <cell r="A13" t="str">
            <v>Камышлинский муниципальный район</v>
          </cell>
          <cell r="H13">
            <v>13</v>
          </cell>
          <cell r="I13">
            <v>2018</v>
          </cell>
        </row>
        <row r="14">
          <cell r="A14" t="str">
            <v>Кинель</v>
          </cell>
          <cell r="H14">
            <v>14</v>
          </cell>
          <cell r="I14">
            <v>2019</v>
          </cell>
        </row>
        <row r="15">
          <cell r="A15" t="str">
            <v>Кинельский муниципальный район</v>
          </cell>
          <cell r="H15">
            <v>15</v>
          </cell>
          <cell r="I15">
            <v>2020</v>
          </cell>
        </row>
        <row r="16">
          <cell r="A16" t="str">
            <v>Кинель-Черкасский муниципальный район</v>
          </cell>
          <cell r="H16">
            <v>16</v>
          </cell>
          <cell r="I16">
            <v>2021</v>
          </cell>
        </row>
        <row r="17">
          <cell r="A17" t="str">
            <v>Клявлинский муниципальный район</v>
          </cell>
          <cell r="H17">
            <v>17</v>
          </cell>
          <cell r="I17">
            <v>2022</v>
          </cell>
        </row>
        <row r="18">
          <cell r="A18" t="str">
            <v>Кошкинский муниципальный район</v>
          </cell>
          <cell r="H18">
            <v>18</v>
          </cell>
          <cell r="I18">
            <v>2023</v>
          </cell>
        </row>
        <row r="19">
          <cell r="A19" t="str">
            <v>Красноармейский муниципальный район</v>
          </cell>
          <cell r="H19">
            <v>19</v>
          </cell>
          <cell r="I19">
            <v>2024</v>
          </cell>
        </row>
        <row r="20">
          <cell r="A20" t="str">
            <v>Красноярский муниципальный район</v>
          </cell>
          <cell r="H20">
            <v>20</v>
          </cell>
          <cell r="I20">
            <v>2025</v>
          </cell>
        </row>
        <row r="21">
          <cell r="A21" t="str">
            <v>Нефтегорский муниципальный район</v>
          </cell>
          <cell r="H21">
            <v>21</v>
          </cell>
        </row>
        <row r="22">
          <cell r="A22" t="str">
            <v>Новокуйбышевск</v>
          </cell>
          <cell r="H22">
            <v>22</v>
          </cell>
        </row>
        <row r="23">
          <cell r="A23" t="str">
            <v>Октябрьск</v>
          </cell>
          <cell r="H23">
            <v>23</v>
          </cell>
        </row>
        <row r="24">
          <cell r="A24" t="str">
            <v>Отрадный</v>
          </cell>
          <cell r="H24">
            <v>24</v>
          </cell>
        </row>
        <row r="25">
          <cell r="A25" t="str">
            <v>Пестравский муниципальный район</v>
          </cell>
          <cell r="H25">
            <v>25</v>
          </cell>
        </row>
        <row r="26">
          <cell r="A26" t="str">
            <v>Похвистнево</v>
          </cell>
          <cell r="H26">
            <v>26</v>
          </cell>
        </row>
        <row r="27">
          <cell r="A27" t="str">
            <v>Похвистневский муниципальный район</v>
          </cell>
          <cell r="H27">
            <v>27</v>
          </cell>
        </row>
        <row r="28">
          <cell r="A28" t="str">
            <v>Приволжский муниципальный район</v>
          </cell>
          <cell r="H28">
            <v>28</v>
          </cell>
        </row>
        <row r="29">
          <cell r="A29" t="str">
            <v>Самара</v>
          </cell>
          <cell r="H29">
            <v>29</v>
          </cell>
        </row>
        <row r="30">
          <cell r="A30" t="str">
            <v>Сергиевский муниципальный район</v>
          </cell>
          <cell r="H30">
            <v>30</v>
          </cell>
        </row>
        <row r="31">
          <cell r="A31" t="str">
            <v>Ставропольский муниципальный район</v>
          </cell>
          <cell r="H31">
            <v>31</v>
          </cell>
        </row>
        <row r="32">
          <cell r="A32" t="str">
            <v>Сызранский муниципальный район</v>
          </cell>
        </row>
        <row r="33">
          <cell r="A33" t="str">
            <v>Сызрань</v>
          </cell>
        </row>
        <row r="34">
          <cell r="A34" t="str">
            <v>Тольятти</v>
          </cell>
        </row>
        <row r="35">
          <cell r="A35" t="str">
            <v>Хворостянский муниципальный район</v>
          </cell>
        </row>
        <row r="36">
          <cell r="A36" t="str">
            <v>Чапаевск</v>
          </cell>
        </row>
        <row r="37">
          <cell r="A37" t="str">
            <v>Челно-Вершинский муниципальный район</v>
          </cell>
        </row>
        <row r="38">
          <cell r="A38" t="str">
            <v>Шенталинский муниципальный район</v>
          </cell>
        </row>
        <row r="39">
          <cell r="A39" t="str">
            <v>Шигонский муниципальный район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ТоТЭЦ-2 уд"/>
      <sheetName val="ТЭЦ ВАЗ-3 уд"/>
      <sheetName val="НкТЭЦ-2-2 вариант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 refreshError="1"/>
      <sheetData sheetId="1" refreshError="1"/>
      <sheetData sheetId="2" refreshError="1">
        <row r="5">
          <cell r="E5" t="str">
            <v>Самарская область</v>
          </cell>
        </row>
        <row r="8">
          <cell r="E8" t="str">
            <v>ОАО "Волжская ТГК" Самарская область</v>
          </cell>
        </row>
        <row r="12">
          <cell r="F12" t="str">
            <v>Кузнецкий</v>
          </cell>
          <cell r="H12" t="str">
            <v>Добавить</v>
          </cell>
        </row>
        <row r="13">
          <cell r="F13" t="str">
            <v>Добавить</v>
          </cell>
        </row>
        <row r="20">
          <cell r="D20" t="str">
            <v>Добавить</v>
          </cell>
        </row>
      </sheetData>
      <sheetData sheetId="3" refreshError="1">
        <row r="4">
          <cell r="B4">
            <v>108.6</v>
          </cell>
          <cell r="C4">
            <v>109.6</v>
          </cell>
          <cell r="D4">
            <v>109.7</v>
          </cell>
          <cell r="E4">
            <v>108.2</v>
          </cell>
          <cell r="F4">
            <v>108</v>
          </cell>
          <cell r="G4">
            <v>0</v>
          </cell>
          <cell r="H4">
            <v>107.7</v>
          </cell>
        </row>
        <row r="6">
          <cell r="B6">
            <v>111</v>
          </cell>
          <cell r="C6">
            <v>0</v>
          </cell>
          <cell r="D6">
            <v>115.5</v>
          </cell>
          <cell r="E6">
            <v>115</v>
          </cell>
          <cell r="F6">
            <v>108.5</v>
          </cell>
          <cell r="G6">
            <v>0</v>
          </cell>
          <cell r="H6">
            <v>125</v>
          </cell>
        </row>
        <row r="7">
          <cell r="B7">
            <v>110.1</v>
          </cell>
          <cell r="C7">
            <v>93.6</v>
          </cell>
          <cell r="D7">
            <v>93.3</v>
          </cell>
          <cell r="E7">
            <v>103.1</v>
          </cell>
          <cell r="F7">
            <v>107.4</v>
          </cell>
          <cell r="G7">
            <v>0</v>
          </cell>
          <cell r="H7">
            <v>102.4</v>
          </cell>
        </row>
        <row r="8">
          <cell r="B8">
            <v>111.2</v>
          </cell>
          <cell r="C8">
            <v>122.9</v>
          </cell>
          <cell r="D8">
            <v>122.1</v>
          </cell>
          <cell r="E8">
            <v>101.8</v>
          </cell>
          <cell r="F8">
            <v>88.6</v>
          </cell>
          <cell r="G8">
            <v>0</v>
          </cell>
          <cell r="H8">
            <v>100.1</v>
          </cell>
        </row>
        <row r="9">
          <cell r="B9">
            <v>109.2</v>
          </cell>
          <cell r="C9">
            <v>115.8</v>
          </cell>
          <cell r="D9">
            <v>119.8</v>
          </cell>
          <cell r="E9">
            <v>107.9</v>
          </cell>
          <cell r="F9">
            <v>121.6</v>
          </cell>
          <cell r="G9">
            <v>0</v>
          </cell>
          <cell r="H9">
            <v>111</v>
          </cell>
        </row>
        <row r="10">
          <cell r="B10">
            <v>100</v>
          </cell>
          <cell r="C10">
            <v>100</v>
          </cell>
          <cell r="D10">
            <v>100</v>
          </cell>
          <cell r="E10">
            <v>100</v>
          </cell>
          <cell r="F10">
            <v>100</v>
          </cell>
          <cell r="G10">
            <v>100</v>
          </cell>
          <cell r="H10">
            <v>100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5">
          <cell r="B15">
            <v>0.24</v>
          </cell>
          <cell r="C15">
            <v>0.24</v>
          </cell>
          <cell r="D15">
            <v>0.24</v>
          </cell>
          <cell r="E15">
            <v>0.24</v>
          </cell>
          <cell r="F15">
            <v>0.24</v>
          </cell>
          <cell r="G15">
            <v>0.24</v>
          </cell>
          <cell r="H15">
            <v>0.24</v>
          </cell>
        </row>
        <row r="16">
          <cell r="B16">
            <v>4036.8</v>
          </cell>
          <cell r="C16">
            <v>4036.8</v>
          </cell>
          <cell r="D16">
            <v>4036.8</v>
          </cell>
          <cell r="E16">
            <v>4219.43</v>
          </cell>
          <cell r="F16">
            <v>4219.43</v>
          </cell>
          <cell r="G16">
            <v>4219.43</v>
          </cell>
          <cell r="H16">
            <v>5481.76</v>
          </cell>
        </row>
        <row r="17">
          <cell r="B17">
            <v>0.58099999999999996</v>
          </cell>
          <cell r="C17">
            <v>0.58099999999999996</v>
          </cell>
          <cell r="D17">
            <v>0.58099999999999996</v>
          </cell>
          <cell r="E17">
            <v>0.54800000000000004</v>
          </cell>
          <cell r="F17">
            <v>0.54800000000000004</v>
          </cell>
          <cell r="G17">
            <v>0.54800000000000004</v>
          </cell>
          <cell r="H17">
            <v>0.13625000000000001</v>
          </cell>
        </row>
      </sheetData>
      <sheetData sheetId="4" refreshError="1">
        <row r="5">
          <cell r="D5" t="str">
            <v>ОАО "Волжская ТГК" Самарская область</v>
          </cell>
        </row>
        <row r="7">
          <cell r="D7">
            <v>11962.5</v>
          </cell>
        </row>
        <row r="8">
          <cell r="D8">
            <v>0</v>
          </cell>
        </row>
        <row r="9">
          <cell r="D9">
            <v>5680552.9206384262</v>
          </cell>
        </row>
        <row r="10">
          <cell r="D10">
            <v>67201.644924894063</v>
          </cell>
        </row>
        <row r="11">
          <cell r="D11">
            <v>0</v>
          </cell>
        </row>
        <row r="12">
          <cell r="D12">
            <v>474.86335804709938</v>
          </cell>
          <cell r="E12">
            <v>0</v>
          </cell>
        </row>
      </sheetData>
      <sheetData sheetId="5" refreshError="1">
        <row r="8">
          <cell r="E8" t="str">
            <v>L1</v>
          </cell>
          <cell r="G8">
            <v>3519.7</v>
          </cell>
        </row>
        <row r="9">
          <cell r="E9" t="str">
            <v>L2</v>
          </cell>
          <cell r="G9">
            <v>13890.279199999999</v>
          </cell>
        </row>
        <row r="10">
          <cell r="E10" t="str">
            <v>L3</v>
          </cell>
          <cell r="G10">
            <v>12104.39645439446</v>
          </cell>
        </row>
        <row r="11">
          <cell r="E11" t="str">
            <v>L4</v>
          </cell>
          <cell r="G11">
            <v>11962.5</v>
          </cell>
        </row>
        <row r="12">
          <cell r="E12" t="str">
            <v>L5</v>
          </cell>
          <cell r="G12">
            <v>25721</v>
          </cell>
        </row>
        <row r="13">
          <cell r="E13" t="str">
            <v>L6</v>
          </cell>
          <cell r="G13">
            <v>25632.2</v>
          </cell>
        </row>
        <row r="14">
          <cell r="E14" t="str">
            <v>L7</v>
          </cell>
          <cell r="G14">
            <v>17234421.57434646</v>
          </cell>
        </row>
        <row r="15">
          <cell r="E15" t="str">
            <v>L7.1</v>
          </cell>
          <cell r="G15">
            <v>10708692.743358746</v>
          </cell>
        </row>
        <row r="16">
          <cell r="E16" t="str">
            <v>L7.1.2</v>
          </cell>
          <cell r="G16">
            <v>5680552.9206384262</v>
          </cell>
        </row>
        <row r="17">
          <cell r="E17" t="str">
            <v>L7.1.3</v>
          </cell>
          <cell r="G17">
            <v>5028139.82272032</v>
          </cell>
        </row>
        <row r="18">
          <cell r="E18" t="str">
            <v>L7.2</v>
          </cell>
          <cell r="G18">
            <v>703902.97779999988</v>
          </cell>
        </row>
        <row r="19">
          <cell r="E19" t="str">
            <v>L7.3</v>
          </cell>
          <cell r="G19">
            <v>1130365.503</v>
          </cell>
        </row>
        <row r="20">
          <cell r="E20" t="str">
            <v>L7.4</v>
          </cell>
          <cell r="G20">
            <v>259531.91948880002</v>
          </cell>
        </row>
        <row r="21">
          <cell r="E21" t="str">
            <v>L7.5</v>
          </cell>
          <cell r="G21">
            <v>924569.67657337501</v>
          </cell>
        </row>
        <row r="22">
          <cell r="E22" t="str">
            <v>L7.6</v>
          </cell>
          <cell r="G22">
            <v>1864818</v>
          </cell>
        </row>
        <row r="23">
          <cell r="E23" t="str">
            <v>L7.7</v>
          </cell>
          <cell r="G23">
            <v>1642540.7541255374</v>
          </cell>
        </row>
        <row r="24">
          <cell r="E24" t="str">
            <v>L7.7.1</v>
          </cell>
          <cell r="G24">
            <v>187734.27693487064</v>
          </cell>
        </row>
        <row r="25">
          <cell r="E25" t="str">
            <v>L7.7.2</v>
          </cell>
          <cell r="G25">
            <v>198473.26020107273</v>
          </cell>
        </row>
        <row r="26">
          <cell r="E26" t="str">
            <v>L7.7.3</v>
          </cell>
          <cell r="G26">
            <v>153324.92000000001</v>
          </cell>
        </row>
        <row r="27">
          <cell r="E27" t="str">
            <v>L7.7.4</v>
          </cell>
          <cell r="G27">
            <v>228958.26170346004</v>
          </cell>
        </row>
        <row r="28">
          <cell r="E28" t="str">
            <v>L7.7.4.1</v>
          </cell>
          <cell r="G28">
            <v>191832.47290346003</v>
          </cell>
        </row>
        <row r="29">
          <cell r="E29" t="str">
            <v>L7.7.4.3</v>
          </cell>
          <cell r="G29">
            <v>1068.0999999999999</v>
          </cell>
        </row>
        <row r="30">
          <cell r="E30" t="str">
            <v>L7.7.4.4</v>
          </cell>
          <cell r="G30">
            <v>36057.688800000004</v>
          </cell>
        </row>
        <row r="31">
          <cell r="E31" t="str">
            <v>L7.7.4.5</v>
          </cell>
          <cell r="G31">
            <v>0</v>
          </cell>
        </row>
        <row r="32">
          <cell r="E32" t="str">
            <v>L7.7.5</v>
          </cell>
          <cell r="G32">
            <v>15183.92</v>
          </cell>
        </row>
        <row r="33">
          <cell r="G33">
            <v>15071.91</v>
          </cell>
        </row>
        <row r="34">
          <cell r="E34" t="str">
            <v>L7.7.7</v>
          </cell>
          <cell r="G34">
            <v>284</v>
          </cell>
        </row>
        <row r="35">
          <cell r="G35">
            <v>5382</v>
          </cell>
        </row>
        <row r="36">
          <cell r="E36" t="str">
            <v>L7.7.9</v>
          </cell>
          <cell r="G36">
            <v>6079.8672500000002</v>
          </cell>
        </row>
        <row r="37">
          <cell r="E37" t="str">
            <v>L7.7.10</v>
          </cell>
          <cell r="G37">
            <v>94182.281474289921</v>
          </cell>
        </row>
        <row r="38">
          <cell r="E38" t="str">
            <v>L7.7.11</v>
          </cell>
          <cell r="G38">
            <v>26945</v>
          </cell>
        </row>
        <row r="39">
          <cell r="E39" t="str">
            <v>L7.7.12</v>
          </cell>
          <cell r="G39">
            <v>40466.800000000003</v>
          </cell>
        </row>
        <row r="40">
          <cell r="E40" t="str">
            <v>L7.7.13</v>
          </cell>
          <cell r="G40">
            <v>670454.25656184379</v>
          </cell>
        </row>
        <row r="41">
          <cell r="E41" t="str">
            <v>L8</v>
          </cell>
          <cell r="G41">
            <v>308893.26164491998</v>
          </cell>
        </row>
        <row r="42">
          <cell r="E42" t="str">
            <v>L8.1</v>
          </cell>
          <cell r="G42">
            <v>20482.38</v>
          </cell>
        </row>
        <row r="43">
          <cell r="G43">
            <v>32161.68184492</v>
          </cell>
        </row>
        <row r="44">
          <cell r="E44" t="str">
            <v>L8.3</v>
          </cell>
          <cell r="G44">
            <v>256249.1998</v>
          </cell>
        </row>
        <row r="45">
          <cell r="E45" t="str">
            <v>L8.4</v>
          </cell>
          <cell r="G45">
            <v>0</v>
          </cell>
        </row>
        <row r="46">
          <cell r="E46" t="str">
            <v>L8.5</v>
          </cell>
          <cell r="G46">
            <v>0</v>
          </cell>
        </row>
        <row r="47">
          <cell r="E47" t="str">
            <v>L8.6</v>
          </cell>
          <cell r="G47">
            <v>0</v>
          </cell>
        </row>
        <row r="48">
          <cell r="E48" t="str">
            <v>L9</v>
          </cell>
          <cell r="G48">
            <v>17543314.835991379</v>
          </cell>
        </row>
        <row r="49">
          <cell r="E49" t="str">
            <v>L9.1</v>
          </cell>
          <cell r="G49">
            <v>8719991.3349001352</v>
          </cell>
        </row>
        <row r="50">
          <cell r="E50" t="str">
            <v>L9.2</v>
          </cell>
          <cell r="G50">
            <v>7567927.5010912437</v>
          </cell>
        </row>
        <row r="51">
          <cell r="E51" t="str">
            <v>L9.3</v>
          </cell>
          <cell r="G51">
            <v>1255396</v>
          </cell>
        </row>
        <row r="52">
          <cell r="E52" t="str">
            <v>L9.4</v>
          </cell>
          <cell r="G52">
            <v>6834622.0926326327</v>
          </cell>
        </row>
        <row r="53">
          <cell r="E53" t="str">
            <v>L9.4.1</v>
          </cell>
          <cell r="G53">
            <v>3039438.4142617076</v>
          </cell>
        </row>
        <row r="54">
          <cell r="E54" t="str">
            <v>L9.4.2</v>
          </cell>
          <cell r="G54">
            <v>2539787.6783709251</v>
          </cell>
        </row>
        <row r="55">
          <cell r="E55" t="str">
            <v>L9.4.3</v>
          </cell>
          <cell r="G55">
            <v>1255396</v>
          </cell>
        </row>
        <row r="57">
          <cell r="E57" t="str">
            <v>L10</v>
          </cell>
          <cell r="G57">
            <v>139666.32210532186</v>
          </cell>
        </row>
        <row r="58">
          <cell r="E58" t="str">
            <v>L10.1</v>
          </cell>
          <cell r="G58">
            <v>0</v>
          </cell>
        </row>
        <row r="59">
          <cell r="E59" t="str">
            <v>L10.2</v>
          </cell>
          <cell r="G59">
            <v>75765.859491055759</v>
          </cell>
        </row>
        <row r="60">
          <cell r="E60" t="str">
            <v>L10.3</v>
          </cell>
          <cell r="G60">
            <v>33373.146508999998</v>
          </cell>
        </row>
        <row r="61">
          <cell r="E61" t="str">
            <v>L10.4</v>
          </cell>
          <cell r="G61">
            <v>6983.3161052660935</v>
          </cell>
        </row>
        <row r="62">
          <cell r="E62" t="str">
            <v>L10.5</v>
          </cell>
        </row>
        <row r="63">
          <cell r="E63" t="str">
            <v>L10.6</v>
          </cell>
          <cell r="G63">
            <v>23544</v>
          </cell>
        </row>
        <row r="65">
          <cell r="E65" t="str">
            <v>L10.10</v>
          </cell>
          <cell r="G65">
            <v>289711</v>
          </cell>
        </row>
        <row r="67">
          <cell r="E67" t="str">
            <v>L11</v>
          </cell>
          <cell r="G67">
            <v>728760.92092805495</v>
          </cell>
        </row>
        <row r="68">
          <cell r="E68" t="str">
            <v>L12</v>
          </cell>
          <cell r="G68">
            <v>174902.62102273319</v>
          </cell>
        </row>
        <row r="70">
          <cell r="E70" t="str">
            <v>L12.10</v>
          </cell>
          <cell r="G70">
            <v>-114236.58673508909</v>
          </cell>
        </row>
        <row r="72">
          <cell r="E72" t="str">
            <v>L13</v>
          </cell>
          <cell r="G72">
            <v>200332.356392966</v>
          </cell>
        </row>
        <row r="73">
          <cell r="E73" t="str">
            <v>L13.1</v>
          </cell>
          <cell r="G73">
            <v>60869.605551377972</v>
          </cell>
        </row>
        <row r="74">
          <cell r="E74" t="str">
            <v>L13.2</v>
          </cell>
          <cell r="G74">
            <v>54211.750841588015</v>
          </cell>
        </row>
        <row r="75">
          <cell r="E75" t="str">
            <v>L13.3</v>
          </cell>
          <cell r="G75">
            <v>85251</v>
          </cell>
        </row>
        <row r="77">
          <cell r="E77" t="str">
            <v>L14</v>
          </cell>
          <cell r="G77">
            <v>17743647.192384344</v>
          </cell>
        </row>
        <row r="78">
          <cell r="E78" t="str">
            <v>L14.1</v>
          </cell>
          <cell r="G78">
            <v>8780860.940451514</v>
          </cell>
        </row>
        <row r="79">
          <cell r="E79" t="str">
            <v>L14.2</v>
          </cell>
          <cell r="G79">
            <v>7622139.2519328315</v>
          </cell>
        </row>
        <row r="80">
          <cell r="E80" t="str">
            <v>L14.3</v>
          </cell>
          <cell r="G80">
            <v>1340647</v>
          </cell>
        </row>
        <row r="82">
          <cell r="E82" t="str">
            <v>L15</v>
          </cell>
          <cell r="G82">
            <v>252881.75193283148</v>
          </cell>
        </row>
        <row r="83">
          <cell r="E83" t="str">
            <v>L15.1</v>
          </cell>
          <cell r="G83">
            <v>252881.75193283148</v>
          </cell>
        </row>
        <row r="84">
          <cell r="E84" t="str">
            <v>L15.2</v>
          </cell>
        </row>
        <row r="86">
          <cell r="E86" t="str">
            <v>L16</v>
          </cell>
          <cell r="G86">
            <v>16403000.192384345</v>
          </cell>
        </row>
        <row r="87">
          <cell r="E87" t="str">
            <v>L16.1</v>
          </cell>
          <cell r="G87">
            <v>9033742.6923843455</v>
          </cell>
        </row>
        <row r="88">
          <cell r="E88" t="str">
            <v>L16.2</v>
          </cell>
          <cell r="G88">
            <v>7369257.5</v>
          </cell>
        </row>
        <row r="91">
          <cell r="E91" t="str">
            <v>L17</v>
          </cell>
          <cell r="G91">
            <v>9033742.6923843455</v>
          </cell>
        </row>
        <row r="92">
          <cell r="E92" t="str">
            <v>L17.1</v>
          </cell>
          <cell r="G92">
            <v>5680552.9206384262</v>
          </cell>
        </row>
        <row r="93">
          <cell r="E93" t="str">
            <v>L17.2</v>
          </cell>
          <cell r="G93">
            <v>3353189.7717459192</v>
          </cell>
        </row>
        <row r="94">
          <cell r="E94" t="str">
            <v>L17.2.1</v>
          </cell>
          <cell r="G94">
            <v>67201.644924894063</v>
          </cell>
        </row>
        <row r="95">
          <cell r="E95" t="str">
            <v>L17.2.2</v>
          </cell>
          <cell r="G95">
            <v>3285988.1268210253</v>
          </cell>
        </row>
        <row r="96">
          <cell r="E96" t="str">
            <v>L18</v>
          </cell>
          <cell r="G96">
            <v>755.1718029161417</v>
          </cell>
        </row>
        <row r="97">
          <cell r="E97" t="str">
            <v>L19</v>
          </cell>
          <cell r="G97">
            <v>480.48105041281673</v>
          </cell>
        </row>
        <row r="98">
          <cell r="E98" t="str">
            <v>L19.1</v>
          </cell>
          <cell r="G98">
            <v>474.86335804709938</v>
          </cell>
        </row>
        <row r="99">
          <cell r="E99" t="str">
            <v>L20</v>
          </cell>
          <cell r="G99">
            <v>77799.910191707284</v>
          </cell>
        </row>
        <row r="100">
          <cell r="E100" t="str">
            <v>Mes</v>
          </cell>
          <cell r="G100">
            <v>12</v>
          </cell>
        </row>
        <row r="101">
          <cell r="E101" t="str">
            <v>L21</v>
          </cell>
          <cell r="G101">
            <v>3519.7</v>
          </cell>
        </row>
        <row r="102">
          <cell r="E102" t="str">
            <v>L22</v>
          </cell>
          <cell r="G102">
            <v>52.892673026487238</v>
          </cell>
        </row>
        <row r="103">
          <cell r="E103" t="str">
            <v>L23</v>
          </cell>
          <cell r="G103">
            <v>50</v>
          </cell>
        </row>
        <row r="104">
          <cell r="E104" t="str">
            <v>L24</v>
          </cell>
          <cell r="G104">
            <v>7369257.5</v>
          </cell>
        </row>
        <row r="105">
          <cell r="E105" t="str">
            <v>L24.1</v>
          </cell>
          <cell r="G105">
            <v>5028139.82272032</v>
          </cell>
        </row>
        <row r="106">
          <cell r="E106" t="str">
            <v>L24.2</v>
          </cell>
          <cell r="G106">
            <v>2341117.67727968</v>
          </cell>
        </row>
        <row r="107">
          <cell r="E107" t="str">
            <v>L25</v>
          </cell>
          <cell r="G107">
            <v>287.5</v>
          </cell>
        </row>
      </sheetData>
      <sheetData sheetId="6" refreshError="1">
        <row r="42">
          <cell r="T42">
            <v>1.2673101218190992</v>
          </cell>
          <cell r="U42">
            <v>1.3171935646461403</v>
          </cell>
          <cell r="V42">
            <v>1.2842506151945321</v>
          </cell>
          <cell r="W42">
            <v>1.2516712116175943</v>
          </cell>
          <cell r="X42">
            <v>1.2530147292177194</v>
          </cell>
          <cell r="Y42">
            <v>1.205982416857577</v>
          </cell>
          <cell r="Z42">
            <v>1.252653948973441</v>
          </cell>
          <cell r="AA42">
            <v>1.2210398222364121</v>
          </cell>
        </row>
      </sheetData>
      <sheetData sheetId="7" refreshError="1">
        <row r="8">
          <cell r="H8">
            <v>710</v>
          </cell>
          <cell r="I8">
            <v>1172</v>
          </cell>
          <cell r="J8">
            <v>470</v>
          </cell>
          <cell r="K8">
            <v>440</v>
          </cell>
          <cell r="L8">
            <v>236</v>
          </cell>
          <cell r="M8">
            <v>183.7</v>
          </cell>
          <cell r="N8">
            <v>255</v>
          </cell>
          <cell r="O8">
            <v>53</v>
          </cell>
          <cell r="S8">
            <v>710</v>
          </cell>
          <cell r="T8">
            <v>1172</v>
          </cell>
          <cell r="U8">
            <v>470</v>
          </cell>
          <cell r="V8">
            <v>440</v>
          </cell>
          <cell r="W8">
            <v>236</v>
          </cell>
          <cell r="X8">
            <v>183.7</v>
          </cell>
          <cell r="Y8">
            <v>255</v>
          </cell>
          <cell r="Z8">
            <v>53</v>
          </cell>
          <cell r="AD8">
            <v>710</v>
          </cell>
          <cell r="AE8">
            <v>1172</v>
          </cell>
          <cell r="AF8">
            <v>470</v>
          </cell>
          <cell r="AG8">
            <v>440</v>
          </cell>
          <cell r="AH8">
            <v>236</v>
          </cell>
          <cell r="AI8">
            <v>183.7</v>
          </cell>
          <cell r="AJ8">
            <v>255</v>
          </cell>
          <cell r="AK8">
            <v>53</v>
          </cell>
          <cell r="AM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M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M10">
            <v>0</v>
          </cell>
        </row>
        <row r="11">
          <cell r="H11">
            <v>710</v>
          </cell>
          <cell r="I11">
            <v>1172</v>
          </cell>
          <cell r="J11">
            <v>470</v>
          </cell>
          <cell r="K11">
            <v>440</v>
          </cell>
          <cell r="L11">
            <v>236</v>
          </cell>
          <cell r="M11">
            <v>183.7</v>
          </cell>
          <cell r="N11">
            <v>255</v>
          </cell>
          <cell r="O11">
            <v>53</v>
          </cell>
          <cell r="S11">
            <v>710</v>
          </cell>
          <cell r="T11">
            <v>1172</v>
          </cell>
          <cell r="U11">
            <v>470</v>
          </cell>
          <cell r="V11">
            <v>440</v>
          </cell>
          <cell r="W11">
            <v>236</v>
          </cell>
          <cell r="X11">
            <v>183.7</v>
          </cell>
          <cell r="Y11">
            <v>255</v>
          </cell>
          <cell r="Z11">
            <v>53</v>
          </cell>
          <cell r="AD11">
            <v>710</v>
          </cell>
          <cell r="AE11">
            <v>1172</v>
          </cell>
          <cell r="AF11">
            <v>470</v>
          </cell>
          <cell r="AG11">
            <v>440</v>
          </cell>
          <cell r="AH11">
            <v>236</v>
          </cell>
          <cell r="AI11">
            <v>183.7</v>
          </cell>
          <cell r="AJ11">
            <v>255</v>
          </cell>
          <cell r="AK11">
            <v>53</v>
          </cell>
          <cell r="AM11">
            <v>0</v>
          </cell>
        </row>
        <row r="12">
          <cell r="H12">
            <v>710</v>
          </cell>
          <cell r="I12">
            <v>1172</v>
          </cell>
          <cell r="J12">
            <v>470</v>
          </cell>
          <cell r="K12">
            <v>440</v>
          </cell>
          <cell r="L12">
            <v>236</v>
          </cell>
          <cell r="M12">
            <v>183.7</v>
          </cell>
          <cell r="N12">
            <v>255</v>
          </cell>
          <cell r="O12">
            <v>53</v>
          </cell>
          <cell r="S12">
            <v>710</v>
          </cell>
          <cell r="T12">
            <v>1172</v>
          </cell>
          <cell r="U12">
            <v>470</v>
          </cell>
          <cell r="V12">
            <v>440</v>
          </cell>
          <cell r="W12">
            <v>236</v>
          </cell>
          <cell r="X12">
            <v>183.7</v>
          </cell>
          <cell r="Y12">
            <v>255</v>
          </cell>
          <cell r="Z12">
            <v>53</v>
          </cell>
          <cell r="AD12">
            <v>710</v>
          </cell>
          <cell r="AE12">
            <v>1172</v>
          </cell>
          <cell r="AF12">
            <v>470</v>
          </cell>
          <cell r="AG12">
            <v>440</v>
          </cell>
          <cell r="AH12">
            <v>236</v>
          </cell>
          <cell r="AI12">
            <v>183.7</v>
          </cell>
          <cell r="AJ12">
            <v>255</v>
          </cell>
          <cell r="AK12">
            <v>53</v>
          </cell>
          <cell r="AM12">
            <v>0</v>
          </cell>
        </row>
        <row r="13">
          <cell r="H13">
            <v>90</v>
          </cell>
          <cell r="I13">
            <v>0</v>
          </cell>
          <cell r="J13">
            <v>175</v>
          </cell>
          <cell r="K13">
            <v>0</v>
          </cell>
          <cell r="L13">
            <v>114</v>
          </cell>
          <cell r="M13">
            <v>0</v>
          </cell>
          <cell r="N13">
            <v>28</v>
          </cell>
          <cell r="O13">
            <v>0</v>
          </cell>
          <cell r="S13">
            <v>90</v>
          </cell>
          <cell r="T13">
            <v>0</v>
          </cell>
          <cell r="U13">
            <v>175</v>
          </cell>
          <cell r="V13">
            <v>20</v>
          </cell>
          <cell r="W13">
            <v>114</v>
          </cell>
          <cell r="X13">
            <v>0</v>
          </cell>
          <cell r="Y13">
            <v>28</v>
          </cell>
          <cell r="Z13">
            <v>0</v>
          </cell>
          <cell r="AD13">
            <v>90</v>
          </cell>
          <cell r="AE13">
            <v>0</v>
          </cell>
          <cell r="AF13">
            <v>175</v>
          </cell>
          <cell r="AG13">
            <v>0</v>
          </cell>
          <cell r="AH13">
            <v>114</v>
          </cell>
          <cell r="AI13">
            <v>0</v>
          </cell>
          <cell r="AJ13">
            <v>28</v>
          </cell>
          <cell r="AK13">
            <v>0</v>
          </cell>
          <cell r="AM13">
            <v>-4.6838407494145202E-2</v>
          </cell>
        </row>
        <row r="14">
          <cell r="H14">
            <v>51.8</v>
          </cell>
          <cell r="I14">
            <v>169.7</v>
          </cell>
          <cell r="J14">
            <v>48.6</v>
          </cell>
          <cell r="K14">
            <v>45.4</v>
          </cell>
          <cell r="L14">
            <v>13.3</v>
          </cell>
          <cell r="M14">
            <v>19.3</v>
          </cell>
          <cell r="N14">
            <v>31.7</v>
          </cell>
          <cell r="O14">
            <v>3.1</v>
          </cell>
          <cell r="S14">
            <v>54.6</v>
          </cell>
          <cell r="T14">
            <v>125</v>
          </cell>
          <cell r="U14">
            <v>49.1</v>
          </cell>
          <cell r="V14">
            <v>41.2</v>
          </cell>
          <cell r="W14">
            <v>21.2</v>
          </cell>
          <cell r="X14">
            <v>39.200000000000003</v>
          </cell>
          <cell r="Y14">
            <v>44.7</v>
          </cell>
          <cell r="Z14">
            <v>8</v>
          </cell>
          <cell r="AD14">
            <v>53.7</v>
          </cell>
          <cell r="AE14">
            <v>131.6</v>
          </cell>
          <cell r="AF14">
            <v>48.9</v>
          </cell>
          <cell r="AG14">
            <v>52</v>
          </cell>
          <cell r="AH14">
            <v>15</v>
          </cell>
          <cell r="AI14">
            <v>19.5</v>
          </cell>
          <cell r="AJ14">
            <v>22</v>
          </cell>
          <cell r="AK14">
            <v>7</v>
          </cell>
          <cell r="AM14">
            <v>-8.694516971279348E-2</v>
          </cell>
        </row>
        <row r="16">
          <cell r="H16">
            <v>14</v>
          </cell>
          <cell r="I16">
            <v>17</v>
          </cell>
          <cell r="J16">
            <v>10</v>
          </cell>
          <cell r="K16">
            <v>7</v>
          </cell>
          <cell r="L16">
            <v>4</v>
          </cell>
          <cell r="M16">
            <v>4</v>
          </cell>
          <cell r="N16">
            <v>5</v>
          </cell>
          <cell r="O16">
            <v>0</v>
          </cell>
          <cell r="S16">
            <v>14</v>
          </cell>
          <cell r="T16">
            <v>17</v>
          </cell>
          <cell r="U16">
            <v>6</v>
          </cell>
          <cell r="V16">
            <v>7</v>
          </cell>
          <cell r="W16">
            <v>4</v>
          </cell>
          <cell r="X16">
            <v>2.5</v>
          </cell>
          <cell r="Y16">
            <v>5.0999999999999996</v>
          </cell>
          <cell r="AD16">
            <v>14</v>
          </cell>
          <cell r="AE16">
            <v>17</v>
          </cell>
          <cell r="AF16">
            <v>10</v>
          </cell>
          <cell r="AG16">
            <v>6</v>
          </cell>
          <cell r="AH16">
            <v>4</v>
          </cell>
          <cell r="AI16">
            <v>3</v>
          </cell>
          <cell r="AJ16">
            <v>5</v>
          </cell>
          <cell r="AM16">
            <v>6.1151079136690621E-2</v>
          </cell>
        </row>
        <row r="17">
          <cell r="H17">
            <v>18.7</v>
          </cell>
          <cell r="I17">
            <v>57.7</v>
          </cell>
          <cell r="J17">
            <v>19</v>
          </cell>
          <cell r="K17">
            <v>15.7</v>
          </cell>
          <cell r="L17">
            <v>4.2</v>
          </cell>
          <cell r="M17">
            <v>0</v>
          </cell>
          <cell r="N17">
            <v>0</v>
          </cell>
          <cell r="O17">
            <v>0</v>
          </cell>
          <cell r="S17">
            <v>19</v>
          </cell>
          <cell r="T17">
            <v>26</v>
          </cell>
          <cell r="U17">
            <v>19</v>
          </cell>
          <cell r="V17">
            <v>8</v>
          </cell>
          <cell r="W17">
            <v>6</v>
          </cell>
          <cell r="X17">
            <v>1.7</v>
          </cell>
          <cell r="Y17">
            <v>25</v>
          </cell>
          <cell r="AD17">
            <v>10.7</v>
          </cell>
          <cell r="AE17">
            <v>25.9</v>
          </cell>
          <cell r="AF17">
            <v>10.9</v>
          </cell>
          <cell r="AG17">
            <v>16</v>
          </cell>
          <cell r="AI17">
            <v>1.5</v>
          </cell>
          <cell r="AM17">
            <v>-0.37917860553963706</v>
          </cell>
        </row>
        <row r="18">
          <cell r="H18">
            <v>0</v>
          </cell>
          <cell r="I18">
            <v>3.6</v>
          </cell>
          <cell r="J18">
            <v>0</v>
          </cell>
          <cell r="K18">
            <v>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T18">
            <v>23</v>
          </cell>
          <cell r="V18">
            <v>6</v>
          </cell>
          <cell r="W18">
            <v>0</v>
          </cell>
          <cell r="X18">
            <v>0</v>
          </cell>
          <cell r="AE18">
            <v>3.7</v>
          </cell>
          <cell r="AM18">
            <v>-0.87241379310344835</v>
          </cell>
        </row>
        <row r="19">
          <cell r="H19">
            <v>19.100000000000001</v>
          </cell>
          <cell r="I19">
            <v>91.4</v>
          </cell>
          <cell r="J19">
            <v>19.600000000000001</v>
          </cell>
          <cell r="K19">
            <v>18.7</v>
          </cell>
          <cell r="L19">
            <v>5.0999999999999996</v>
          </cell>
          <cell r="M19">
            <v>15.3</v>
          </cell>
          <cell r="N19">
            <v>26.7</v>
          </cell>
          <cell r="O19">
            <v>3.1</v>
          </cell>
          <cell r="S19">
            <v>21.6</v>
          </cell>
          <cell r="T19">
            <v>59</v>
          </cell>
          <cell r="U19">
            <v>24.1</v>
          </cell>
          <cell r="V19">
            <v>20.2</v>
          </cell>
          <cell r="W19">
            <v>11.2</v>
          </cell>
          <cell r="X19">
            <v>35</v>
          </cell>
          <cell r="Y19">
            <v>14.6</v>
          </cell>
          <cell r="Z19">
            <v>8</v>
          </cell>
          <cell r="AD19">
            <v>29</v>
          </cell>
          <cell r="AE19">
            <v>85</v>
          </cell>
          <cell r="AF19">
            <v>28</v>
          </cell>
          <cell r="AG19">
            <v>30</v>
          </cell>
          <cell r="AH19">
            <v>11</v>
          </cell>
          <cell r="AI19">
            <v>15</v>
          </cell>
          <cell r="AJ19">
            <v>17</v>
          </cell>
          <cell r="AK19">
            <v>7</v>
          </cell>
          <cell r="AM19">
            <v>0.14610221992772335</v>
          </cell>
        </row>
        <row r="20">
          <cell r="H20">
            <v>188.3</v>
          </cell>
          <cell r="I20">
            <v>229.7</v>
          </cell>
          <cell r="J20">
            <v>64.099999999999994</v>
          </cell>
          <cell r="K20">
            <v>118.9</v>
          </cell>
          <cell r="L20">
            <v>33.299999999999997</v>
          </cell>
          <cell r="M20">
            <v>58.7</v>
          </cell>
          <cell r="N20">
            <v>80.3</v>
          </cell>
          <cell r="O20">
            <v>24.4</v>
          </cell>
          <cell r="S20">
            <v>187</v>
          </cell>
          <cell r="T20">
            <v>234</v>
          </cell>
          <cell r="U20">
            <v>63</v>
          </cell>
          <cell r="V20">
            <v>119</v>
          </cell>
          <cell r="W20">
            <v>34</v>
          </cell>
          <cell r="X20">
            <v>42.5</v>
          </cell>
          <cell r="Y20">
            <v>83</v>
          </cell>
          <cell r="Z20">
            <v>22</v>
          </cell>
          <cell r="AD20">
            <v>187</v>
          </cell>
          <cell r="AE20">
            <v>233</v>
          </cell>
          <cell r="AF20">
            <v>63</v>
          </cell>
          <cell r="AG20">
            <v>118</v>
          </cell>
          <cell r="AH20">
            <v>34</v>
          </cell>
          <cell r="AI20">
            <v>58</v>
          </cell>
          <cell r="AJ20">
            <v>89</v>
          </cell>
          <cell r="AK20">
            <v>22</v>
          </cell>
          <cell r="AM20">
            <v>2.4856596558317401E-2</v>
          </cell>
        </row>
        <row r="22">
          <cell r="I22">
            <v>35</v>
          </cell>
          <cell r="J22">
            <v>0</v>
          </cell>
          <cell r="T22">
            <v>35</v>
          </cell>
          <cell r="AE22">
            <v>35</v>
          </cell>
          <cell r="AM22">
            <v>0</v>
          </cell>
        </row>
        <row r="23">
          <cell r="I23">
            <v>0</v>
          </cell>
          <cell r="J23">
            <v>0</v>
          </cell>
          <cell r="AM23">
            <v>0</v>
          </cell>
        </row>
        <row r="24">
          <cell r="H24">
            <v>100</v>
          </cell>
          <cell r="I24">
            <v>96</v>
          </cell>
          <cell r="J24">
            <v>54</v>
          </cell>
          <cell r="K24">
            <v>99</v>
          </cell>
          <cell r="L24">
            <v>23</v>
          </cell>
          <cell r="M24">
            <v>17</v>
          </cell>
          <cell r="N24">
            <v>58</v>
          </cell>
          <cell r="O24">
            <v>24.4</v>
          </cell>
          <cell r="S24">
            <v>100</v>
          </cell>
          <cell r="T24">
            <v>101</v>
          </cell>
          <cell r="U24">
            <v>54</v>
          </cell>
          <cell r="V24">
            <v>99</v>
          </cell>
          <cell r="W24">
            <v>23</v>
          </cell>
          <cell r="X24">
            <v>17</v>
          </cell>
          <cell r="Y24">
            <v>62</v>
          </cell>
          <cell r="Z24">
            <v>22</v>
          </cell>
          <cell r="AD24">
            <v>100</v>
          </cell>
          <cell r="AE24">
            <v>101</v>
          </cell>
          <cell r="AF24">
            <v>54</v>
          </cell>
          <cell r="AG24">
            <v>97</v>
          </cell>
          <cell r="AH24">
            <v>23</v>
          </cell>
          <cell r="AI24">
            <v>17</v>
          </cell>
          <cell r="AJ24">
            <v>62</v>
          </cell>
          <cell r="AK24">
            <v>22</v>
          </cell>
          <cell r="AM24">
            <v>-4.1841004184100415E-3</v>
          </cell>
        </row>
        <row r="25">
          <cell r="AM25">
            <v>1.7556617494286404E-2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G8">
            <v>13890.279199999999</v>
          </cell>
          <cell r="H8">
            <v>13890.279199999999</v>
          </cell>
          <cell r="I8">
            <v>13890.279199999999</v>
          </cell>
          <cell r="J8">
            <v>0</v>
          </cell>
          <cell r="K8">
            <v>0</v>
          </cell>
          <cell r="L8">
            <v>0</v>
          </cell>
          <cell r="M8">
            <v>2923</v>
          </cell>
          <cell r="N8">
            <v>2923</v>
          </cell>
          <cell r="O8">
            <v>2923</v>
          </cell>
          <cell r="P8">
            <v>5652.424</v>
          </cell>
          <cell r="Q8">
            <v>5652.424</v>
          </cell>
          <cell r="R8">
            <v>5652.424</v>
          </cell>
          <cell r="S8">
            <v>832.09999999999991</v>
          </cell>
          <cell r="T8">
            <v>832.09999999999991</v>
          </cell>
          <cell r="U8">
            <v>832.09999999999991</v>
          </cell>
          <cell r="V8">
            <v>2212.1999999999998</v>
          </cell>
          <cell r="W8">
            <v>2212.1999999999998</v>
          </cell>
          <cell r="X8">
            <v>2212.1999999999998</v>
          </cell>
          <cell r="Y8">
            <v>512.976</v>
          </cell>
          <cell r="Z8">
            <v>512.976</v>
          </cell>
          <cell r="AA8">
            <v>512.976</v>
          </cell>
          <cell r="AB8">
            <v>813.67920000000004</v>
          </cell>
          <cell r="AC8">
            <v>813.67920000000004</v>
          </cell>
          <cell r="AD8">
            <v>813.67920000000004</v>
          </cell>
          <cell r="AE8">
            <v>749.5</v>
          </cell>
          <cell r="AF8">
            <v>749.5</v>
          </cell>
          <cell r="AG8">
            <v>749.5</v>
          </cell>
          <cell r="AH8">
            <v>194.4</v>
          </cell>
          <cell r="AI8">
            <v>194.4</v>
          </cell>
          <cell r="AJ8">
            <v>194.4</v>
          </cell>
          <cell r="AK8">
            <v>0</v>
          </cell>
          <cell r="AL8">
            <v>0</v>
          </cell>
          <cell r="AM8">
            <v>0</v>
          </cell>
        </row>
        <row r="9">
          <cell r="G9">
            <v>8725.2000000000007</v>
          </cell>
          <cell r="H9">
            <v>8725.2000000000007</v>
          </cell>
          <cell r="I9">
            <v>8725.2000000000007</v>
          </cell>
          <cell r="K9">
            <v>0</v>
          </cell>
          <cell r="L9">
            <v>0</v>
          </cell>
          <cell r="M9">
            <v>1655.4</v>
          </cell>
          <cell r="N9">
            <v>1655.4</v>
          </cell>
          <cell r="O9">
            <v>1655.4</v>
          </cell>
          <cell r="P9">
            <v>3478.6</v>
          </cell>
          <cell r="Q9">
            <v>3478.6</v>
          </cell>
          <cell r="R9">
            <v>3478.6</v>
          </cell>
          <cell r="S9">
            <v>279.8</v>
          </cell>
          <cell r="T9">
            <v>279.8</v>
          </cell>
          <cell r="U9">
            <v>279.8</v>
          </cell>
          <cell r="V9">
            <v>1547.9</v>
          </cell>
          <cell r="W9">
            <v>1547.9</v>
          </cell>
          <cell r="X9">
            <v>1547.9</v>
          </cell>
          <cell r="Y9">
            <v>360.1</v>
          </cell>
          <cell r="Z9">
            <v>360.1</v>
          </cell>
          <cell r="AA9">
            <v>360.1</v>
          </cell>
          <cell r="AB9">
            <v>616.9</v>
          </cell>
          <cell r="AC9">
            <v>616.9</v>
          </cell>
          <cell r="AD9">
            <v>616.9</v>
          </cell>
          <cell r="AE9">
            <v>601.5</v>
          </cell>
          <cell r="AF9">
            <v>601.5</v>
          </cell>
          <cell r="AG9">
            <v>601.5</v>
          </cell>
          <cell r="AH9">
            <v>185</v>
          </cell>
          <cell r="AI9">
            <v>185</v>
          </cell>
          <cell r="AJ9">
            <v>185</v>
          </cell>
          <cell r="AL9">
            <v>0</v>
          </cell>
          <cell r="AM9">
            <v>0</v>
          </cell>
        </row>
        <row r="10">
          <cell r="G10">
            <v>5165.0792000000001</v>
          </cell>
          <cell r="H10">
            <v>5165.0792000000001</v>
          </cell>
          <cell r="I10">
            <v>5165.0792000000001</v>
          </cell>
          <cell r="K10">
            <v>0</v>
          </cell>
          <cell r="L10">
            <v>0</v>
          </cell>
          <cell r="M10">
            <v>1267.5999999999999</v>
          </cell>
          <cell r="N10">
            <v>1267.5999999999999</v>
          </cell>
          <cell r="O10">
            <v>1267.5999999999999</v>
          </cell>
          <cell r="P10">
            <v>2173.8240000000001</v>
          </cell>
          <cell r="Q10">
            <v>2173.8240000000001</v>
          </cell>
          <cell r="R10">
            <v>2173.8240000000001</v>
          </cell>
          <cell r="S10">
            <v>552.29999999999995</v>
          </cell>
          <cell r="T10">
            <v>552.29999999999995</v>
          </cell>
          <cell r="U10">
            <v>552.29999999999995</v>
          </cell>
          <cell r="V10">
            <v>664.3</v>
          </cell>
          <cell r="W10">
            <v>664.3</v>
          </cell>
          <cell r="X10">
            <v>664.3</v>
          </cell>
          <cell r="Y10">
            <v>152.876</v>
          </cell>
          <cell r="Z10">
            <v>152.876</v>
          </cell>
          <cell r="AA10">
            <v>152.876</v>
          </cell>
          <cell r="AB10">
            <v>196.7792</v>
          </cell>
          <cell r="AC10">
            <v>196.7792</v>
          </cell>
          <cell r="AD10">
            <v>196.7792</v>
          </cell>
          <cell r="AE10">
            <v>148</v>
          </cell>
          <cell r="AF10">
            <v>148</v>
          </cell>
          <cell r="AG10">
            <v>148</v>
          </cell>
          <cell r="AH10">
            <v>9.4</v>
          </cell>
          <cell r="AI10">
            <v>9.4</v>
          </cell>
          <cell r="AJ10">
            <v>9.4</v>
          </cell>
          <cell r="AL10">
            <v>0</v>
          </cell>
          <cell r="AM10">
            <v>0</v>
          </cell>
        </row>
        <row r="11">
          <cell r="G11">
            <v>1785.8827456055387</v>
          </cell>
          <cell r="H11">
            <v>1785.8827456055387</v>
          </cell>
          <cell r="I11">
            <v>1785.8827456055387</v>
          </cell>
          <cell r="J11">
            <v>0</v>
          </cell>
          <cell r="K11">
            <v>0</v>
          </cell>
          <cell r="L11">
            <v>0</v>
          </cell>
          <cell r="M11">
            <v>336.08697427870277</v>
          </cell>
          <cell r="N11">
            <v>336.08697427870277</v>
          </cell>
          <cell r="O11">
            <v>336.08697427870277</v>
          </cell>
          <cell r="P11">
            <v>588.48075635604164</v>
          </cell>
          <cell r="Q11">
            <v>588.48075635604164</v>
          </cell>
          <cell r="R11">
            <v>588.48075635604164</v>
          </cell>
          <cell r="S11">
            <v>118.63488441600441</v>
          </cell>
          <cell r="T11">
            <v>118.63488441600441</v>
          </cell>
          <cell r="U11">
            <v>118.63488441600441</v>
          </cell>
          <cell r="V11">
            <v>352.14201790329685</v>
          </cell>
          <cell r="W11">
            <v>352.14201790329685</v>
          </cell>
          <cell r="X11">
            <v>352.14201790329685</v>
          </cell>
          <cell r="Y11">
            <v>88.567611114844425</v>
          </cell>
          <cell r="Z11">
            <v>88.567611114844425</v>
          </cell>
          <cell r="AA11">
            <v>88.567611114844425</v>
          </cell>
          <cell r="AB11">
            <v>155.5056736464239</v>
          </cell>
          <cell r="AC11">
            <v>155.5056736464239</v>
          </cell>
          <cell r="AD11">
            <v>155.5056736464239</v>
          </cell>
          <cell r="AE11">
            <v>111.57146199969395</v>
          </cell>
          <cell r="AF11">
            <v>111.57146199969395</v>
          </cell>
          <cell r="AG11">
            <v>111.57146199969395</v>
          </cell>
          <cell r="AH11">
            <v>34.893365890530745</v>
          </cell>
          <cell r="AI11">
            <v>34.893365890530745</v>
          </cell>
          <cell r="AJ11">
            <v>34.893365890530745</v>
          </cell>
          <cell r="AK11">
            <v>0</v>
          </cell>
          <cell r="AL11">
            <v>0</v>
          </cell>
          <cell r="AM11">
            <v>0</v>
          </cell>
        </row>
        <row r="12">
          <cell r="G12">
            <v>843.17274560553869</v>
          </cell>
          <cell r="H12">
            <v>843.17274560553869</v>
          </cell>
          <cell r="I12">
            <v>843.17274560553869</v>
          </cell>
          <cell r="K12">
            <v>0</v>
          </cell>
          <cell r="L12">
            <v>0</v>
          </cell>
          <cell r="M12">
            <v>172.12697427870273</v>
          </cell>
          <cell r="N12">
            <v>172.12697427870273</v>
          </cell>
          <cell r="O12">
            <v>172.12697427870273</v>
          </cell>
          <cell r="P12">
            <v>307.64075635604172</v>
          </cell>
          <cell r="Q12">
            <v>307.64075635604172</v>
          </cell>
          <cell r="R12">
            <v>307.64075635604172</v>
          </cell>
          <cell r="S12">
            <v>75.634884416004411</v>
          </cell>
          <cell r="T12">
            <v>75.634884416004411</v>
          </cell>
          <cell r="U12">
            <v>75.634884416004411</v>
          </cell>
          <cell r="V12">
            <v>115.50201790329683</v>
          </cell>
          <cell r="W12">
            <v>115.50201790329683</v>
          </cell>
          <cell r="X12">
            <v>115.50201790329683</v>
          </cell>
          <cell r="Y12">
            <v>37.097611114844433</v>
          </cell>
          <cell r="Z12">
            <v>37.097611114844433</v>
          </cell>
          <cell r="AA12">
            <v>37.097611114844433</v>
          </cell>
          <cell r="AB12">
            <v>72.015673646423906</v>
          </cell>
          <cell r="AC12">
            <v>72.015673646423906</v>
          </cell>
          <cell r="AD12">
            <v>72.015673646423906</v>
          </cell>
          <cell r="AE12">
            <v>51.371461999693949</v>
          </cell>
          <cell r="AF12">
            <v>51.371461999693949</v>
          </cell>
          <cell r="AG12">
            <v>51.371461999693949</v>
          </cell>
          <cell r="AH12">
            <v>11.783365890530746</v>
          </cell>
          <cell r="AI12">
            <v>11.783365890530746</v>
          </cell>
          <cell r="AJ12">
            <v>11.783365890530746</v>
          </cell>
          <cell r="AL12">
            <v>0</v>
          </cell>
          <cell r="AM12">
            <v>0</v>
          </cell>
        </row>
        <row r="13">
          <cell r="G13">
            <v>6.0702361231553841</v>
          </cell>
          <cell r="H13">
            <v>6.0702361231553841</v>
          </cell>
          <cell r="I13">
            <v>6.0702361231553841</v>
          </cell>
          <cell r="J13">
            <v>0</v>
          </cell>
          <cell r="K13">
            <v>0</v>
          </cell>
          <cell r="L13">
            <v>0</v>
          </cell>
          <cell r="M13">
            <v>5.8887093492542846</v>
          </cell>
          <cell r="N13">
            <v>5.8887093492542846</v>
          </cell>
          <cell r="O13">
            <v>5.8887093492542846</v>
          </cell>
          <cell r="P13">
            <v>5.4426341045194366</v>
          </cell>
          <cell r="Q13">
            <v>5.4426341045194366</v>
          </cell>
          <cell r="R13">
            <v>5.4426341045194366</v>
          </cell>
          <cell r="S13">
            <v>9.0896387953376312</v>
          </cell>
          <cell r="T13">
            <v>9.0896387953376312</v>
          </cell>
          <cell r="U13">
            <v>9.0896387953376312</v>
          </cell>
          <cell r="V13">
            <v>5.2211381386536857</v>
          </cell>
          <cell r="W13">
            <v>5.2211381386536857</v>
          </cell>
          <cell r="X13">
            <v>5.2211381386536857</v>
          </cell>
          <cell r="Y13">
            <v>7.2318414730600331</v>
          </cell>
          <cell r="Z13">
            <v>7.2318414730600331</v>
          </cell>
          <cell r="AA13">
            <v>7.2318414730600331</v>
          </cell>
          <cell r="AB13">
            <v>8.8506224131603588</v>
          </cell>
          <cell r="AC13">
            <v>8.8506224131603588</v>
          </cell>
          <cell r="AD13">
            <v>8.8506224131603588</v>
          </cell>
          <cell r="AE13">
            <v>6.8540976650692391</v>
          </cell>
          <cell r="AF13">
            <v>6.8540976650692391</v>
          </cell>
          <cell r="AG13">
            <v>6.8540976650692391</v>
          </cell>
          <cell r="AH13">
            <v>6.061402207063141</v>
          </cell>
          <cell r="AI13">
            <v>6.061402207063141</v>
          </cell>
          <cell r="AJ13">
            <v>6.061402207063141</v>
          </cell>
          <cell r="AK13">
            <v>0</v>
          </cell>
          <cell r="AL13">
            <v>0</v>
          </cell>
          <cell r="AM13">
            <v>0</v>
          </cell>
        </row>
        <row r="14">
          <cell r="G14">
            <v>942.71</v>
          </cell>
          <cell r="H14">
            <v>942.71</v>
          </cell>
          <cell r="I14">
            <v>942.71</v>
          </cell>
          <cell r="K14">
            <v>0</v>
          </cell>
          <cell r="L14">
            <v>0</v>
          </cell>
          <cell r="M14">
            <v>163.96</v>
          </cell>
          <cell r="N14">
            <v>163.96</v>
          </cell>
          <cell r="O14">
            <v>163.96</v>
          </cell>
          <cell r="P14">
            <v>280.83999999999997</v>
          </cell>
          <cell r="Q14">
            <v>280.83999999999997</v>
          </cell>
          <cell r="R14">
            <v>280.83999999999997</v>
          </cell>
          <cell r="S14">
            <v>43</v>
          </cell>
          <cell r="T14">
            <v>43</v>
          </cell>
          <cell r="U14">
            <v>43</v>
          </cell>
          <cell r="V14">
            <v>236.64</v>
          </cell>
          <cell r="W14">
            <v>236.64</v>
          </cell>
          <cell r="X14">
            <v>236.64</v>
          </cell>
          <cell r="Y14">
            <v>51.47</v>
          </cell>
          <cell r="Z14">
            <v>51.47</v>
          </cell>
          <cell r="AA14">
            <v>51.47</v>
          </cell>
          <cell r="AB14">
            <v>83.49</v>
          </cell>
          <cell r="AC14">
            <v>83.49</v>
          </cell>
          <cell r="AD14">
            <v>83.49</v>
          </cell>
          <cell r="AE14">
            <v>60.2</v>
          </cell>
          <cell r="AF14">
            <v>60.2</v>
          </cell>
          <cell r="AG14">
            <v>60.2</v>
          </cell>
          <cell r="AH14">
            <v>23.11</v>
          </cell>
          <cell r="AI14">
            <v>23.11</v>
          </cell>
          <cell r="AJ14">
            <v>23.11</v>
          </cell>
          <cell r="AL14">
            <v>0</v>
          </cell>
          <cell r="AM14">
            <v>0</v>
          </cell>
        </row>
        <row r="15">
          <cell r="G15">
            <v>36.651374363360681</v>
          </cell>
          <cell r="I15">
            <v>36.651374363360681</v>
          </cell>
          <cell r="J15">
            <v>0</v>
          </cell>
          <cell r="K15">
            <v>0</v>
          </cell>
          <cell r="L15">
            <v>0</v>
          </cell>
          <cell r="M15">
            <v>28.714535901926446</v>
          </cell>
          <cell r="N15">
            <v>28.714535901926446</v>
          </cell>
          <cell r="O15">
            <v>28.714535901926446</v>
          </cell>
          <cell r="P15">
            <v>39.977224199288251</v>
          </cell>
          <cell r="Q15">
            <v>39.977224199288251</v>
          </cell>
          <cell r="R15">
            <v>39.977224199288251</v>
          </cell>
          <cell r="S15">
            <v>35.655058043117741</v>
          </cell>
          <cell r="T15">
            <v>35.655058043117741</v>
          </cell>
          <cell r="U15">
            <v>35.655058043117741</v>
          </cell>
          <cell r="V15">
            <v>64.744186046511629</v>
          </cell>
          <cell r="W15">
            <v>64.744186046511629</v>
          </cell>
          <cell r="X15">
            <v>64.744186046511629</v>
          </cell>
          <cell r="Y15">
            <v>44.795474325500436</v>
          </cell>
          <cell r="Z15">
            <v>44.795474325500436</v>
          </cell>
          <cell r="AA15">
            <v>44.795474325500436</v>
          </cell>
          <cell r="AB15">
            <v>37.422680412371129</v>
          </cell>
          <cell r="AC15">
            <v>37.422680412371129</v>
          </cell>
          <cell r="AD15">
            <v>37.422680412371129</v>
          </cell>
          <cell r="AE15">
            <v>40.133333333333333</v>
          </cell>
          <cell r="AF15">
            <v>40.133333333333333</v>
          </cell>
          <cell r="AG15">
            <v>40.133333333333333</v>
          </cell>
          <cell r="AH15">
            <v>7.1217257318952232</v>
          </cell>
          <cell r="AI15">
            <v>7.1217257318952232</v>
          </cell>
          <cell r="AJ15">
            <v>7.1217257318952232</v>
          </cell>
          <cell r="AK15">
            <v>0</v>
          </cell>
          <cell r="AL15">
            <v>0</v>
          </cell>
          <cell r="AM15">
            <v>0</v>
          </cell>
        </row>
        <row r="16">
          <cell r="G16">
            <v>12104.39645439446</v>
          </cell>
          <cell r="H16">
            <v>12104.39645439446</v>
          </cell>
          <cell r="I16">
            <v>12104.39645439446</v>
          </cell>
          <cell r="J16">
            <v>0</v>
          </cell>
          <cell r="K16">
            <v>0</v>
          </cell>
          <cell r="L16">
            <v>0</v>
          </cell>
          <cell r="M16">
            <v>2586.9130257212973</v>
          </cell>
          <cell r="N16">
            <v>2586.9130257212973</v>
          </cell>
          <cell r="O16">
            <v>2586.9130257212973</v>
          </cell>
          <cell r="P16">
            <v>5063.9432436439583</v>
          </cell>
          <cell r="Q16">
            <v>5063.9432436439583</v>
          </cell>
          <cell r="R16">
            <v>5063.9432436439583</v>
          </cell>
          <cell r="S16">
            <v>713.4651155839955</v>
          </cell>
          <cell r="T16">
            <v>713.4651155839955</v>
          </cell>
          <cell r="U16">
            <v>713.4651155839955</v>
          </cell>
          <cell r="V16">
            <v>1860.057982096703</v>
          </cell>
          <cell r="W16">
            <v>1860.057982096703</v>
          </cell>
          <cell r="X16">
            <v>1860.057982096703</v>
          </cell>
          <cell r="Y16">
            <v>424.40838888515555</v>
          </cell>
          <cell r="Z16">
            <v>424.40838888515555</v>
          </cell>
          <cell r="AA16">
            <v>424.40838888515555</v>
          </cell>
          <cell r="AB16">
            <v>658.17352635357611</v>
          </cell>
          <cell r="AC16">
            <v>658.17352635357611</v>
          </cell>
          <cell r="AD16">
            <v>658.17352635357611</v>
          </cell>
          <cell r="AE16">
            <v>637.92853800030605</v>
          </cell>
          <cell r="AF16">
            <v>637.92853800030605</v>
          </cell>
          <cell r="AG16">
            <v>637.92853800030605</v>
          </cell>
          <cell r="AH16">
            <v>159.50663410946925</v>
          </cell>
          <cell r="AI16">
            <v>159.50663410946925</v>
          </cell>
          <cell r="AJ16">
            <v>159.50663410946925</v>
          </cell>
          <cell r="AK16">
            <v>0</v>
          </cell>
          <cell r="AL16">
            <v>0</v>
          </cell>
          <cell r="AM16">
            <v>0</v>
          </cell>
        </row>
        <row r="17">
          <cell r="G17">
            <v>7084.5921246189509</v>
          </cell>
          <cell r="H17">
            <v>7084.5921246189509</v>
          </cell>
          <cell r="I17">
            <v>7084.5921246189509</v>
          </cell>
          <cell r="K17">
            <v>0</v>
          </cell>
          <cell r="L17">
            <v>0</v>
          </cell>
          <cell r="M17">
            <v>1465.0618620523558</v>
          </cell>
          <cell r="N17">
            <v>1465.0618620523558</v>
          </cell>
          <cell r="O17">
            <v>1465.0618620523558</v>
          </cell>
          <cell r="P17">
            <v>3116.438711487297</v>
          </cell>
          <cell r="Q17">
            <v>3116.438711487297</v>
          </cell>
          <cell r="R17">
            <v>3116.438711487297</v>
          </cell>
          <cell r="S17">
            <v>239.90811121307769</v>
          </cell>
          <cell r="T17">
            <v>239.90811121307769</v>
          </cell>
          <cell r="U17">
            <v>239.90811121307769</v>
          </cell>
          <cell r="V17">
            <v>1301.502463831248</v>
          </cell>
          <cell r="W17">
            <v>1301.502463831248</v>
          </cell>
          <cell r="X17">
            <v>1301.502463831248</v>
          </cell>
          <cell r="Y17">
            <v>297.92711713129762</v>
          </cell>
          <cell r="Z17">
            <v>297.92711713129762</v>
          </cell>
          <cell r="AA17">
            <v>297.92711713129762</v>
          </cell>
          <cell r="AC17">
            <v>0</v>
          </cell>
          <cell r="AD17">
            <v>0</v>
          </cell>
          <cell r="AE17">
            <v>511.95999413900478</v>
          </cell>
          <cell r="AF17">
            <v>511.95999413900478</v>
          </cell>
          <cell r="AG17">
            <v>511.95999413900478</v>
          </cell>
          <cell r="AH17">
            <v>151.79386476466979</v>
          </cell>
          <cell r="AI17">
            <v>151.79386476466979</v>
          </cell>
          <cell r="AJ17">
            <v>151.79386476466979</v>
          </cell>
          <cell r="AL17">
            <v>0</v>
          </cell>
          <cell r="AM17">
            <v>0</v>
          </cell>
        </row>
        <row r="18">
          <cell r="G18">
            <v>5019.8043297755112</v>
          </cell>
          <cell r="H18">
            <v>5019.8043297755112</v>
          </cell>
          <cell r="I18">
            <v>5019.8043297755112</v>
          </cell>
          <cell r="J18">
            <v>0</v>
          </cell>
          <cell r="K18">
            <v>0</v>
          </cell>
          <cell r="L18">
            <v>0</v>
          </cell>
          <cell r="M18">
            <v>1121.8511636689416</v>
          </cell>
          <cell r="N18">
            <v>1121.8511636689416</v>
          </cell>
          <cell r="O18">
            <v>1121.8511636689416</v>
          </cell>
          <cell r="P18">
            <v>1947.5045321566613</v>
          </cell>
          <cell r="Q18">
            <v>1947.5045321566613</v>
          </cell>
          <cell r="R18">
            <v>1947.5045321566613</v>
          </cell>
          <cell r="S18">
            <v>473.55700437091781</v>
          </cell>
          <cell r="T18">
            <v>473.55700437091781</v>
          </cell>
          <cell r="U18">
            <v>473.55700437091781</v>
          </cell>
          <cell r="V18">
            <v>558.55551826545502</v>
          </cell>
          <cell r="W18">
            <v>558.55551826545502</v>
          </cell>
          <cell r="X18">
            <v>558.55551826545502</v>
          </cell>
          <cell r="Y18">
            <v>126.48127175385792</v>
          </cell>
          <cell r="Z18">
            <v>126.48127175385792</v>
          </cell>
          <cell r="AA18">
            <v>126.48127175385792</v>
          </cell>
          <cell r="AB18">
            <v>658.17352635357611</v>
          </cell>
          <cell r="AC18">
            <v>658.17352635357611</v>
          </cell>
          <cell r="AD18">
            <v>658.17352635357611</v>
          </cell>
          <cell r="AE18">
            <v>125.96854386130127</v>
          </cell>
          <cell r="AF18">
            <v>125.96854386130127</v>
          </cell>
          <cell r="AG18">
            <v>125.96854386130127</v>
          </cell>
          <cell r="AH18">
            <v>7.7127693447994545</v>
          </cell>
          <cell r="AI18">
            <v>7.7127693447994545</v>
          </cell>
          <cell r="AJ18">
            <v>7.7127693447994545</v>
          </cell>
          <cell r="AK18">
            <v>0</v>
          </cell>
          <cell r="AL18">
            <v>0</v>
          </cell>
          <cell r="AM18">
            <v>0</v>
          </cell>
        </row>
        <row r="19">
          <cell r="G19">
            <v>7.3000000000000007</v>
          </cell>
          <cell r="H19">
            <v>7.3000000000000007</v>
          </cell>
          <cell r="I19">
            <v>7.3000000000000007</v>
          </cell>
          <cell r="K19">
            <v>0</v>
          </cell>
          <cell r="L19">
            <v>0</v>
          </cell>
          <cell r="M19">
            <v>0.5</v>
          </cell>
          <cell r="N19">
            <v>0.5</v>
          </cell>
          <cell r="O19">
            <v>0.5</v>
          </cell>
          <cell r="P19">
            <v>1.1000000000000001</v>
          </cell>
          <cell r="Q19">
            <v>1.1000000000000001</v>
          </cell>
          <cell r="R19">
            <v>1.1000000000000001</v>
          </cell>
          <cell r="S19">
            <v>0.1</v>
          </cell>
          <cell r="T19">
            <v>0.1</v>
          </cell>
          <cell r="U19">
            <v>0.1</v>
          </cell>
          <cell r="V19">
            <v>1.4</v>
          </cell>
          <cell r="W19">
            <v>1.4</v>
          </cell>
          <cell r="X19">
            <v>1.4</v>
          </cell>
          <cell r="Y19">
            <v>0.8</v>
          </cell>
          <cell r="Z19">
            <v>0.8</v>
          </cell>
          <cell r="AA19">
            <v>0.8</v>
          </cell>
          <cell r="AB19">
            <v>0.4</v>
          </cell>
          <cell r="AC19">
            <v>0.4</v>
          </cell>
          <cell r="AD19">
            <v>0.4</v>
          </cell>
          <cell r="AE19">
            <v>1.9</v>
          </cell>
          <cell r="AF19">
            <v>1.9</v>
          </cell>
          <cell r="AG19">
            <v>1.9</v>
          </cell>
          <cell r="AH19">
            <v>1.1000000000000001</v>
          </cell>
          <cell r="AI19">
            <v>1.1000000000000001</v>
          </cell>
          <cell r="AJ19">
            <v>1.1000000000000001</v>
          </cell>
          <cell r="AL19">
            <v>0</v>
          </cell>
          <cell r="AM19">
            <v>0</v>
          </cell>
        </row>
        <row r="20">
          <cell r="G20">
            <v>134.59645439446109</v>
          </cell>
          <cell r="H20">
            <v>134.59645439446109</v>
          </cell>
          <cell r="I20">
            <v>134.59645439446109</v>
          </cell>
          <cell r="K20">
            <v>0</v>
          </cell>
          <cell r="L20">
            <v>0</v>
          </cell>
          <cell r="M20">
            <v>25.423025721297467</v>
          </cell>
          <cell r="N20">
            <v>25.423025721297467</v>
          </cell>
          <cell r="O20">
            <v>25.423025721297467</v>
          </cell>
          <cell r="P20">
            <v>53.12324364395802</v>
          </cell>
          <cell r="Q20">
            <v>53.12324364395802</v>
          </cell>
          <cell r="R20">
            <v>53.12324364395802</v>
          </cell>
          <cell r="S20">
            <v>4.1151155839956104</v>
          </cell>
          <cell r="T20">
            <v>4.1151155839956104</v>
          </cell>
          <cell r="U20">
            <v>4.1151155839956104</v>
          </cell>
          <cell r="V20">
            <v>26.127982096703018</v>
          </cell>
          <cell r="W20">
            <v>26.127982096703018</v>
          </cell>
          <cell r="X20">
            <v>26.127982096703018</v>
          </cell>
          <cell r="Y20">
            <v>6.2983888851555676</v>
          </cell>
          <cell r="Z20">
            <v>6.2983888851555676</v>
          </cell>
          <cell r="AA20">
            <v>6.2983888851555676</v>
          </cell>
          <cell r="AB20">
            <v>10.423526353576113</v>
          </cell>
          <cell r="AC20">
            <v>10.423526353576113</v>
          </cell>
          <cell r="AD20">
            <v>10.423526353576113</v>
          </cell>
          <cell r="AE20">
            <v>7.8885380003060614</v>
          </cell>
          <cell r="AF20">
            <v>7.8885380003060614</v>
          </cell>
          <cell r="AG20">
            <v>7.8885380003060614</v>
          </cell>
          <cell r="AH20">
            <v>1.1966341094692534</v>
          </cell>
          <cell r="AI20">
            <v>1.1966341094692534</v>
          </cell>
          <cell r="AJ20">
            <v>1.1966341094692534</v>
          </cell>
          <cell r="AL20">
            <v>0</v>
          </cell>
          <cell r="AM20">
            <v>0</v>
          </cell>
        </row>
        <row r="21">
          <cell r="G21">
            <v>1.1119633672077578</v>
          </cell>
          <cell r="I21">
            <v>1.1119633672077578</v>
          </cell>
          <cell r="J21">
            <v>0</v>
          </cell>
          <cell r="K21">
            <v>0</v>
          </cell>
          <cell r="L21">
            <v>0</v>
          </cell>
          <cell r="M21">
            <v>0.98275533303671392</v>
          </cell>
          <cell r="N21">
            <v>0.98275533303671392</v>
          </cell>
          <cell r="O21">
            <v>0.98275533303671392</v>
          </cell>
          <cell r="P21">
            <v>1.0490489543032697</v>
          </cell>
          <cell r="Q21">
            <v>1.0490489543032697</v>
          </cell>
          <cell r="R21">
            <v>1.0490489543032697</v>
          </cell>
          <cell r="S21">
            <v>0.57677880727598685</v>
          </cell>
          <cell r="T21">
            <v>0.57677880727598685</v>
          </cell>
          <cell r="U21">
            <v>0.57677880727598685</v>
          </cell>
          <cell r="V21">
            <v>1.4046864317235377</v>
          </cell>
          <cell r="W21">
            <v>1.4046864317235377</v>
          </cell>
          <cell r="X21">
            <v>1.4046864317235377</v>
          </cell>
          <cell r="Y21">
            <v>1.4840396773730844</v>
          </cell>
          <cell r="Z21">
            <v>1.4840396773730844</v>
          </cell>
          <cell r="AA21">
            <v>1.4840396773730844</v>
          </cell>
          <cell r="AB21">
            <v>1.5837048948663595</v>
          </cell>
          <cell r="AC21">
            <v>1.5837048948663595</v>
          </cell>
          <cell r="AD21">
            <v>1.5837048948663595</v>
          </cell>
          <cell r="AE21">
            <v>1.2365864717439992</v>
          </cell>
          <cell r="AF21">
            <v>1.2365864717439992</v>
          </cell>
          <cell r="AG21">
            <v>1.2365864717439992</v>
          </cell>
          <cell r="AH21">
            <v>0.75020961739309511</v>
          </cell>
          <cell r="AI21">
            <v>0.75020961739309511</v>
          </cell>
          <cell r="AJ21">
            <v>0.75020961739309511</v>
          </cell>
          <cell r="AK21">
            <v>0</v>
          </cell>
          <cell r="AL21">
            <v>0</v>
          </cell>
          <cell r="AM21">
            <v>0</v>
          </cell>
        </row>
        <row r="22">
          <cell r="G22">
            <v>11962.5</v>
          </cell>
          <cell r="H22">
            <v>11962.5</v>
          </cell>
          <cell r="I22">
            <v>11962.5</v>
          </cell>
          <cell r="J22">
            <v>0</v>
          </cell>
          <cell r="K22">
            <v>0</v>
          </cell>
          <cell r="L22">
            <v>0</v>
          </cell>
          <cell r="M22">
            <v>2560.9899999999998</v>
          </cell>
          <cell r="N22">
            <v>2560.9899999999998</v>
          </cell>
          <cell r="O22">
            <v>2560.9899999999998</v>
          </cell>
          <cell r="P22">
            <v>5009.72</v>
          </cell>
          <cell r="Q22">
            <v>5009.72</v>
          </cell>
          <cell r="R22">
            <v>5009.72</v>
          </cell>
          <cell r="S22">
            <v>709.24999999999989</v>
          </cell>
          <cell r="T22">
            <v>709.24999999999989</v>
          </cell>
          <cell r="U22">
            <v>709.24999999999989</v>
          </cell>
          <cell r="V22">
            <v>1832.53</v>
          </cell>
          <cell r="W22">
            <v>1832.53</v>
          </cell>
          <cell r="X22">
            <v>1832.53</v>
          </cell>
          <cell r="Y22">
            <v>417.30999999999995</v>
          </cell>
          <cell r="Z22">
            <v>417.30999999999995</v>
          </cell>
          <cell r="AA22">
            <v>417.30999999999995</v>
          </cell>
          <cell r="AB22">
            <v>647.35</v>
          </cell>
          <cell r="AC22">
            <v>647.35</v>
          </cell>
          <cell r="AD22">
            <v>647.35</v>
          </cell>
          <cell r="AE22">
            <v>628.14</v>
          </cell>
          <cell r="AF22">
            <v>628.14</v>
          </cell>
          <cell r="AG22">
            <v>628.14</v>
          </cell>
          <cell r="AH22">
            <v>157.21</v>
          </cell>
          <cell r="AI22">
            <v>157.21</v>
          </cell>
          <cell r="AJ22">
            <v>157.21</v>
          </cell>
          <cell r="AK22">
            <v>0</v>
          </cell>
          <cell r="AL22">
            <v>0</v>
          </cell>
          <cell r="AM22">
            <v>0</v>
          </cell>
        </row>
        <row r="23">
          <cell r="G23">
            <v>25721</v>
          </cell>
          <cell r="H23">
            <v>25721</v>
          </cell>
          <cell r="I23">
            <v>25721</v>
          </cell>
          <cell r="K23">
            <v>0</v>
          </cell>
          <cell r="L23">
            <v>0</v>
          </cell>
          <cell r="M23">
            <v>5710</v>
          </cell>
          <cell r="N23">
            <v>5710</v>
          </cell>
          <cell r="O23">
            <v>5710</v>
          </cell>
          <cell r="P23">
            <v>7025</v>
          </cell>
          <cell r="Q23">
            <v>7025</v>
          </cell>
          <cell r="R23">
            <v>7025</v>
          </cell>
          <cell r="S23">
            <v>1206</v>
          </cell>
          <cell r="T23">
            <v>1206</v>
          </cell>
          <cell r="U23">
            <v>1206</v>
          </cell>
          <cell r="V23">
            <v>3655</v>
          </cell>
          <cell r="W23">
            <v>3655</v>
          </cell>
          <cell r="X23">
            <v>3655</v>
          </cell>
          <cell r="Y23">
            <v>1149</v>
          </cell>
          <cell r="Z23">
            <v>1149</v>
          </cell>
          <cell r="AA23">
            <v>1149</v>
          </cell>
          <cell r="AB23">
            <v>2231</v>
          </cell>
          <cell r="AC23">
            <v>2231</v>
          </cell>
          <cell r="AD23">
            <v>2231</v>
          </cell>
          <cell r="AE23">
            <v>1500</v>
          </cell>
          <cell r="AF23">
            <v>1500</v>
          </cell>
          <cell r="AG23">
            <v>1500</v>
          </cell>
          <cell r="AH23">
            <v>3245</v>
          </cell>
          <cell r="AI23">
            <v>3245</v>
          </cell>
          <cell r="AJ23">
            <v>3245</v>
          </cell>
          <cell r="AL23">
            <v>0</v>
          </cell>
          <cell r="AM23">
            <v>0</v>
          </cell>
        </row>
        <row r="24">
          <cell r="G24">
            <v>88.800000000000011</v>
          </cell>
          <cell r="H24">
            <v>88.800000000000011</v>
          </cell>
          <cell r="I24">
            <v>88.800000000000011</v>
          </cell>
          <cell r="K24">
            <v>0</v>
          </cell>
          <cell r="L24">
            <v>0</v>
          </cell>
          <cell r="M24">
            <v>11.97</v>
          </cell>
          <cell r="N24">
            <v>11.97</v>
          </cell>
          <cell r="O24">
            <v>11.97</v>
          </cell>
          <cell r="P24">
            <v>14.73</v>
          </cell>
          <cell r="Q24">
            <v>14.73</v>
          </cell>
          <cell r="R24">
            <v>14.73</v>
          </cell>
          <cell r="S24">
            <v>8.4</v>
          </cell>
          <cell r="T24">
            <v>8.4</v>
          </cell>
          <cell r="U24">
            <v>8.4</v>
          </cell>
          <cell r="V24">
            <v>17.93</v>
          </cell>
          <cell r="W24">
            <v>17.93</v>
          </cell>
          <cell r="X24">
            <v>17.93</v>
          </cell>
          <cell r="Y24">
            <v>8</v>
          </cell>
          <cell r="Z24">
            <v>8</v>
          </cell>
          <cell r="AA24">
            <v>8</v>
          </cell>
          <cell r="AB24">
            <v>10.94</v>
          </cell>
          <cell r="AC24">
            <v>10.94</v>
          </cell>
          <cell r="AD24">
            <v>10.94</v>
          </cell>
          <cell r="AE24">
            <v>0.9</v>
          </cell>
          <cell r="AF24">
            <v>0.9</v>
          </cell>
          <cell r="AG24">
            <v>0.9</v>
          </cell>
          <cell r="AH24">
            <v>15.93</v>
          </cell>
          <cell r="AI24">
            <v>15.93</v>
          </cell>
          <cell r="AJ24">
            <v>15.93</v>
          </cell>
          <cell r="AL24">
            <v>0</v>
          </cell>
          <cell r="AM24">
            <v>0</v>
          </cell>
        </row>
        <row r="25">
          <cell r="G25">
            <v>0.34524318650130248</v>
          </cell>
          <cell r="I25">
            <v>0.34524318650130248</v>
          </cell>
          <cell r="J25">
            <v>0</v>
          </cell>
          <cell r="K25">
            <v>0</v>
          </cell>
          <cell r="L25">
            <v>0</v>
          </cell>
          <cell r="M25">
            <v>0.20963222416812613</v>
          </cell>
          <cell r="N25">
            <v>0.20963222416812613</v>
          </cell>
          <cell r="O25">
            <v>0.20963222416812613</v>
          </cell>
          <cell r="P25">
            <v>0.2096797153024911</v>
          </cell>
          <cell r="Q25">
            <v>0.2096797153024911</v>
          </cell>
          <cell r="R25">
            <v>0.2096797153024911</v>
          </cell>
          <cell r="S25">
            <v>0.69651741293532343</v>
          </cell>
          <cell r="T25">
            <v>0.69651741293532343</v>
          </cell>
          <cell r="U25">
            <v>0.69651741293532343</v>
          </cell>
          <cell r="V25">
            <v>0.49056087551299593</v>
          </cell>
          <cell r="W25">
            <v>0.49056087551299593</v>
          </cell>
          <cell r="X25">
            <v>0.49056087551299593</v>
          </cell>
          <cell r="Y25">
            <v>0.6962576153176675</v>
          </cell>
          <cell r="Z25">
            <v>0.6962576153176675</v>
          </cell>
          <cell r="AA25">
            <v>0.6962576153176675</v>
          </cell>
          <cell r="AB25">
            <v>0.49036306588973549</v>
          </cell>
          <cell r="AC25">
            <v>0.49036306588973549</v>
          </cell>
          <cell r="AD25">
            <v>0.49036306588973549</v>
          </cell>
          <cell r="AE25">
            <v>6.0000000000000005E-2</v>
          </cell>
          <cell r="AF25">
            <v>6.0000000000000005E-2</v>
          </cell>
          <cell r="AG25">
            <v>6.0000000000000005E-2</v>
          </cell>
          <cell r="AH25">
            <v>0.49090909090909091</v>
          </cell>
          <cell r="AI25">
            <v>0.49090909090909091</v>
          </cell>
          <cell r="AJ25">
            <v>0.49090909090909091</v>
          </cell>
          <cell r="AK25">
            <v>0</v>
          </cell>
          <cell r="AL25">
            <v>0</v>
          </cell>
          <cell r="AM25">
            <v>0</v>
          </cell>
        </row>
        <row r="26">
          <cell r="G26">
            <v>25632.2</v>
          </cell>
          <cell r="H26">
            <v>25632.2</v>
          </cell>
          <cell r="I26">
            <v>25632.2</v>
          </cell>
          <cell r="J26">
            <v>0</v>
          </cell>
          <cell r="K26">
            <v>0</v>
          </cell>
          <cell r="L26">
            <v>0</v>
          </cell>
          <cell r="M26">
            <v>5698.03</v>
          </cell>
          <cell r="N26">
            <v>5698.03</v>
          </cell>
          <cell r="O26">
            <v>5698.03</v>
          </cell>
          <cell r="P26">
            <v>7010.27</v>
          </cell>
          <cell r="Q26">
            <v>7010.27</v>
          </cell>
          <cell r="R26">
            <v>7010.27</v>
          </cell>
          <cell r="S26">
            <v>1197.5999999999999</v>
          </cell>
          <cell r="T26">
            <v>1197.5999999999999</v>
          </cell>
          <cell r="U26">
            <v>1197.5999999999999</v>
          </cell>
          <cell r="V26">
            <v>3637.07</v>
          </cell>
          <cell r="W26">
            <v>3637.07</v>
          </cell>
          <cell r="X26">
            <v>3637.07</v>
          </cell>
          <cell r="Y26">
            <v>1141</v>
          </cell>
          <cell r="Z26">
            <v>1141</v>
          </cell>
          <cell r="AA26">
            <v>1141</v>
          </cell>
          <cell r="AB26">
            <v>2220.06</v>
          </cell>
          <cell r="AC26">
            <v>2220.06</v>
          </cell>
          <cell r="AD26">
            <v>2220.06</v>
          </cell>
          <cell r="AE26">
            <v>1499.1</v>
          </cell>
          <cell r="AF26">
            <v>1499.1</v>
          </cell>
          <cell r="AG26">
            <v>1499.1</v>
          </cell>
          <cell r="AH26">
            <v>3229.07</v>
          </cell>
          <cell r="AI26">
            <v>3229.07</v>
          </cell>
          <cell r="AJ26">
            <v>3229.07</v>
          </cell>
          <cell r="AK26">
            <v>0</v>
          </cell>
          <cell r="AL26">
            <v>0</v>
          </cell>
          <cell r="AM26">
            <v>0</v>
          </cell>
        </row>
        <row r="27">
          <cell r="G27">
            <v>12104.39645439446</v>
          </cell>
          <cell r="H27">
            <v>12104.39645439446</v>
          </cell>
          <cell r="I27">
            <v>12104.39645439446</v>
          </cell>
          <cell r="J27">
            <v>0</v>
          </cell>
          <cell r="K27">
            <v>0</v>
          </cell>
          <cell r="L27">
            <v>0</v>
          </cell>
          <cell r="M27">
            <v>2586.9130257212973</v>
          </cell>
          <cell r="N27">
            <v>2586.9130257212973</v>
          </cell>
          <cell r="O27">
            <v>2586.9130257212973</v>
          </cell>
          <cell r="P27">
            <v>5063.9432436439583</v>
          </cell>
          <cell r="Q27">
            <v>5063.9432436439583</v>
          </cell>
          <cell r="R27">
            <v>5063.9432436439583</v>
          </cell>
          <cell r="S27">
            <v>713.4651155839955</v>
          </cell>
          <cell r="T27">
            <v>713.4651155839955</v>
          </cell>
          <cell r="U27">
            <v>713.4651155839955</v>
          </cell>
          <cell r="V27">
            <v>1860.057982096703</v>
          </cell>
          <cell r="W27">
            <v>1860.057982096703</v>
          </cell>
          <cell r="X27">
            <v>1860.057982096703</v>
          </cell>
          <cell r="Y27">
            <v>424.40838888515555</v>
          </cell>
          <cell r="Z27">
            <v>424.40838888515555</v>
          </cell>
          <cell r="AA27">
            <v>424.40838888515555</v>
          </cell>
          <cell r="AB27">
            <v>658.17352635357611</v>
          </cell>
          <cell r="AC27">
            <v>658.17352635357611</v>
          </cell>
          <cell r="AD27">
            <v>658.17352635357611</v>
          </cell>
          <cell r="AE27">
            <v>637.92853800030605</v>
          </cell>
          <cell r="AF27">
            <v>637.92853800030605</v>
          </cell>
          <cell r="AG27">
            <v>637.92853800030605</v>
          </cell>
          <cell r="AH27">
            <v>159.50663410946925</v>
          </cell>
          <cell r="AI27">
            <v>159.50663410946925</v>
          </cell>
          <cell r="AJ27">
            <v>159.50663410946925</v>
          </cell>
          <cell r="AK27">
            <v>0</v>
          </cell>
          <cell r="AL27">
            <v>0</v>
          </cell>
          <cell r="AM27">
            <v>0</v>
          </cell>
        </row>
        <row r="28">
          <cell r="G28">
            <v>340.99858574828551</v>
          </cell>
          <cell r="H28">
            <v>340.99858574828551</v>
          </cell>
          <cell r="I28">
            <v>340.99858574828551</v>
          </cell>
          <cell r="J28">
            <v>0</v>
          </cell>
          <cell r="K28">
            <v>0</v>
          </cell>
          <cell r="L28">
            <v>0</v>
          </cell>
          <cell r="M28">
            <v>344.93001710571332</v>
          </cell>
          <cell r="N28">
            <v>344.93001710571332</v>
          </cell>
          <cell r="O28">
            <v>344.93001710571332</v>
          </cell>
          <cell r="P28">
            <v>322.14757067056536</v>
          </cell>
          <cell r="Q28">
            <v>322.14757067056536</v>
          </cell>
          <cell r="R28">
            <v>322.14757067056536</v>
          </cell>
          <cell r="S28">
            <v>442.21632015382767</v>
          </cell>
          <cell r="T28">
            <v>442.21632015382767</v>
          </cell>
          <cell r="U28">
            <v>442.21632015382767</v>
          </cell>
          <cell r="V28">
            <v>316.23290389657353</v>
          </cell>
          <cell r="W28">
            <v>316.23290389657353</v>
          </cell>
          <cell r="X28">
            <v>316.23290389657353</v>
          </cell>
          <cell r="Y28">
            <v>398.48360781011195</v>
          </cell>
          <cell r="Z28">
            <v>398.48360781011195</v>
          </cell>
          <cell r="AA28">
            <v>398.48360781011195</v>
          </cell>
          <cell r="AB28">
            <v>386.15090133802119</v>
          </cell>
          <cell r="AC28">
            <v>386.15090133802119</v>
          </cell>
          <cell r="AD28">
            <v>386.15090133802119</v>
          </cell>
          <cell r="AE28">
            <v>335.13509006004</v>
          </cell>
          <cell r="AF28">
            <v>335.13509006004</v>
          </cell>
          <cell r="AG28">
            <v>335.13509006004</v>
          </cell>
          <cell r="AH28">
            <v>395.95421810699594</v>
          </cell>
          <cell r="AI28">
            <v>395.95421810699594</v>
          </cell>
          <cell r="AJ28">
            <v>395.95421810699594</v>
          </cell>
          <cell r="AK28">
            <v>0</v>
          </cell>
          <cell r="AL28">
            <v>0</v>
          </cell>
          <cell r="AM28">
            <v>0</v>
          </cell>
        </row>
        <row r="29">
          <cell r="G29">
            <v>271.73943786875765</v>
          </cell>
          <cell r="H29">
            <v>271.73943786875765</v>
          </cell>
          <cell r="I29">
            <v>271.73943786875765</v>
          </cell>
          <cell r="K29">
            <v>0</v>
          </cell>
          <cell r="L29">
            <v>0</v>
          </cell>
          <cell r="M29">
            <v>270.60000000000002</v>
          </cell>
          <cell r="N29">
            <v>270.60000000000002</v>
          </cell>
          <cell r="O29">
            <v>270.60000000000002</v>
          </cell>
          <cell r="P29">
            <v>248.5</v>
          </cell>
          <cell r="Q29">
            <v>248.5</v>
          </cell>
          <cell r="R29">
            <v>248.5</v>
          </cell>
          <cell r="S29">
            <v>340</v>
          </cell>
          <cell r="T29">
            <v>340</v>
          </cell>
          <cell r="U29">
            <v>340</v>
          </cell>
          <cell r="V29">
            <v>271.7</v>
          </cell>
          <cell r="W29">
            <v>271.7</v>
          </cell>
          <cell r="X29">
            <v>271.7</v>
          </cell>
          <cell r="Y29">
            <v>344.9</v>
          </cell>
          <cell r="Z29">
            <v>344.9</v>
          </cell>
          <cell r="AA29">
            <v>344.9</v>
          </cell>
          <cell r="AC29">
            <v>0</v>
          </cell>
          <cell r="AD29">
            <v>0</v>
          </cell>
          <cell r="AE29">
            <v>314.5</v>
          </cell>
          <cell r="AF29">
            <v>314.5</v>
          </cell>
          <cell r="AG29">
            <v>314.5</v>
          </cell>
          <cell r="AH29">
            <v>364.5</v>
          </cell>
          <cell r="AI29">
            <v>364.5</v>
          </cell>
          <cell r="AJ29">
            <v>364.5</v>
          </cell>
          <cell r="AL29">
            <v>0</v>
          </cell>
          <cell r="AM29">
            <v>0</v>
          </cell>
        </row>
        <row r="30">
          <cell r="G30">
            <v>438.74598413085647</v>
          </cell>
          <cell r="H30">
            <v>438.74598413085647</v>
          </cell>
          <cell r="I30">
            <v>438.74598413085647</v>
          </cell>
          <cell r="K30">
            <v>0</v>
          </cell>
          <cell r="L30">
            <v>0</v>
          </cell>
          <cell r="M30">
            <v>442</v>
          </cell>
          <cell r="N30">
            <v>442</v>
          </cell>
          <cell r="O30">
            <v>442</v>
          </cell>
          <cell r="P30">
            <v>440</v>
          </cell>
          <cell r="Q30">
            <v>440</v>
          </cell>
          <cell r="R30">
            <v>440</v>
          </cell>
          <cell r="S30">
            <v>494</v>
          </cell>
          <cell r="T30">
            <v>494</v>
          </cell>
          <cell r="U30">
            <v>494</v>
          </cell>
          <cell r="V30">
            <v>420</v>
          </cell>
          <cell r="W30">
            <v>420</v>
          </cell>
          <cell r="X30">
            <v>420</v>
          </cell>
          <cell r="Y30">
            <v>524.70000000000005</v>
          </cell>
          <cell r="Z30">
            <v>524.70000000000005</v>
          </cell>
          <cell r="AA30">
            <v>524.70000000000005</v>
          </cell>
          <cell r="AB30">
            <v>386.15090133802119</v>
          </cell>
          <cell r="AC30">
            <v>386.15090133802119</v>
          </cell>
          <cell r="AD30">
            <v>386.15090133802119</v>
          </cell>
          <cell r="AE30">
            <v>419</v>
          </cell>
          <cell r="AF30">
            <v>419</v>
          </cell>
          <cell r="AG30">
            <v>419</v>
          </cell>
          <cell r="AH30">
            <v>1015</v>
          </cell>
          <cell r="AI30">
            <v>1015</v>
          </cell>
          <cell r="AJ30">
            <v>1015</v>
          </cell>
          <cell r="AL30">
            <v>0</v>
          </cell>
          <cell r="AM30">
            <v>0</v>
          </cell>
        </row>
        <row r="31">
          <cell r="G31">
            <v>4127.5820722850722</v>
          </cell>
          <cell r="H31">
            <v>4127.5820722850722</v>
          </cell>
          <cell r="I31">
            <v>4127.5820722850722</v>
          </cell>
          <cell r="J31">
            <v>0</v>
          </cell>
          <cell r="K31">
            <v>0</v>
          </cell>
          <cell r="L31">
            <v>0</v>
          </cell>
          <cell r="M31">
            <v>892.30395421303967</v>
          </cell>
          <cell r="N31">
            <v>892.30395421303967</v>
          </cell>
          <cell r="O31">
            <v>892.30395421303967</v>
          </cell>
          <cell r="P31">
            <v>1631.3370139535239</v>
          </cell>
          <cell r="Q31">
            <v>1631.3370139535239</v>
          </cell>
          <cell r="R31">
            <v>1631.3370139535239</v>
          </cell>
          <cell r="S31">
            <v>315.50591797167982</v>
          </cell>
          <cell r="T31">
            <v>315.50591797167982</v>
          </cell>
          <cell r="U31">
            <v>315.50591797167982</v>
          </cell>
          <cell r="V31">
            <v>588.21153709444116</v>
          </cell>
          <cell r="W31">
            <v>588.21153709444116</v>
          </cell>
          <cell r="X31">
            <v>588.21153709444116</v>
          </cell>
          <cell r="Y31">
            <v>169.11978598783381</v>
          </cell>
          <cell r="Z31">
            <v>169.11978598783381</v>
          </cell>
          <cell r="AA31">
            <v>169.11978598783381</v>
          </cell>
          <cell r="AB31">
            <v>254.15430043825725</v>
          </cell>
          <cell r="AC31">
            <v>254.15430043825725</v>
          </cell>
          <cell r="AD31">
            <v>254.15430043825725</v>
          </cell>
          <cell r="AE31">
            <v>213.79223803460224</v>
          </cell>
          <cell r="AF31">
            <v>213.79223803460224</v>
          </cell>
          <cell r="AG31">
            <v>213.79223803460224</v>
          </cell>
          <cell r="AH31">
            <v>63.157324591693587</v>
          </cell>
          <cell r="AI31">
            <v>63.157324591693587</v>
          </cell>
          <cell r="AJ31">
            <v>63.157324591693587</v>
          </cell>
          <cell r="AK31">
            <v>0</v>
          </cell>
          <cell r="AL31">
            <v>0</v>
          </cell>
          <cell r="AM31">
            <v>0</v>
          </cell>
        </row>
        <row r="32">
          <cell r="G32">
            <v>25721</v>
          </cell>
          <cell r="H32">
            <v>25721</v>
          </cell>
          <cell r="I32">
            <v>25721</v>
          </cell>
          <cell r="J32">
            <v>0</v>
          </cell>
          <cell r="K32">
            <v>0</v>
          </cell>
          <cell r="L32">
            <v>0</v>
          </cell>
          <cell r="M32">
            <v>5710</v>
          </cell>
          <cell r="N32">
            <v>5710</v>
          </cell>
          <cell r="O32">
            <v>5710</v>
          </cell>
          <cell r="P32">
            <v>7025</v>
          </cell>
          <cell r="Q32">
            <v>7025</v>
          </cell>
          <cell r="R32">
            <v>7025</v>
          </cell>
          <cell r="S32">
            <v>1206</v>
          </cell>
          <cell r="T32">
            <v>1206</v>
          </cell>
          <cell r="U32">
            <v>1206</v>
          </cell>
          <cell r="V32">
            <v>3655</v>
          </cell>
          <cell r="W32">
            <v>3655</v>
          </cell>
          <cell r="X32">
            <v>3655</v>
          </cell>
          <cell r="Y32">
            <v>1149</v>
          </cell>
          <cell r="Z32">
            <v>1149</v>
          </cell>
          <cell r="AA32">
            <v>1149</v>
          </cell>
          <cell r="AB32">
            <v>2231</v>
          </cell>
          <cell r="AC32">
            <v>2231</v>
          </cell>
          <cell r="AD32">
            <v>2231</v>
          </cell>
          <cell r="AE32">
            <v>1500</v>
          </cell>
          <cell r="AF32">
            <v>1500</v>
          </cell>
          <cell r="AG32">
            <v>1500</v>
          </cell>
          <cell r="AH32">
            <v>3245</v>
          </cell>
          <cell r="AI32">
            <v>3245</v>
          </cell>
          <cell r="AJ32">
            <v>3245</v>
          </cell>
          <cell r="AK32">
            <v>0</v>
          </cell>
          <cell r="AL32">
            <v>0</v>
          </cell>
          <cell r="AM32">
            <v>0</v>
          </cell>
        </row>
        <row r="33">
          <cell r="G33">
            <v>142.92256910695542</v>
          </cell>
          <cell r="H33">
            <v>142.92256910695542</v>
          </cell>
          <cell r="I33">
            <v>142.92256910695542</v>
          </cell>
          <cell r="K33">
            <v>0</v>
          </cell>
          <cell r="L33">
            <v>0</v>
          </cell>
          <cell r="M33">
            <v>138.19999999999999</v>
          </cell>
          <cell r="N33">
            <v>138.19999999999999</v>
          </cell>
          <cell r="O33">
            <v>138.19999999999999</v>
          </cell>
          <cell r="P33">
            <v>134.5</v>
          </cell>
          <cell r="Q33">
            <v>134.5</v>
          </cell>
          <cell r="R33">
            <v>134.5</v>
          </cell>
          <cell r="S33">
            <v>165</v>
          </cell>
          <cell r="T33">
            <v>165</v>
          </cell>
          <cell r="U33">
            <v>165</v>
          </cell>
          <cell r="V33">
            <v>145.6</v>
          </cell>
          <cell r="W33">
            <v>145.6</v>
          </cell>
          <cell r="X33">
            <v>145.6</v>
          </cell>
          <cell r="Y33">
            <v>150.9</v>
          </cell>
          <cell r="Z33">
            <v>150.9</v>
          </cell>
          <cell r="AA33">
            <v>150.9</v>
          </cell>
          <cell r="AB33">
            <v>138</v>
          </cell>
          <cell r="AC33">
            <v>138</v>
          </cell>
          <cell r="AD33">
            <v>138</v>
          </cell>
          <cell r="AE33">
            <v>150</v>
          </cell>
          <cell r="AF33">
            <v>150</v>
          </cell>
          <cell r="AG33">
            <v>150</v>
          </cell>
          <cell r="AH33">
            <v>155.53368258859786</v>
          </cell>
          <cell r="AI33">
            <v>155.53368258859786</v>
          </cell>
          <cell r="AJ33">
            <v>155.53368258859786</v>
          </cell>
          <cell r="AL33">
            <v>0</v>
          </cell>
          <cell r="AM33">
            <v>0</v>
          </cell>
        </row>
        <row r="34">
          <cell r="G34">
            <v>3676.1114000000002</v>
          </cell>
          <cell r="H34">
            <v>3676.1114000000002</v>
          </cell>
          <cell r="I34">
            <v>3676.1114000000002</v>
          </cell>
          <cell r="J34">
            <v>0</v>
          </cell>
          <cell r="K34">
            <v>0</v>
          </cell>
          <cell r="L34">
            <v>0</v>
          </cell>
          <cell r="M34">
            <v>789.12199999999984</v>
          </cell>
          <cell r="N34">
            <v>789.12199999999984</v>
          </cell>
          <cell r="O34">
            <v>789.12199999999984</v>
          </cell>
          <cell r="P34">
            <v>944.86249999999995</v>
          </cell>
          <cell r="Q34">
            <v>944.86249999999995</v>
          </cell>
          <cell r="R34">
            <v>944.86249999999995</v>
          </cell>
          <cell r="S34">
            <v>198.99</v>
          </cell>
          <cell r="T34">
            <v>198.99</v>
          </cell>
          <cell r="U34">
            <v>198.99</v>
          </cell>
          <cell r="V34">
            <v>532.16800000000001</v>
          </cell>
          <cell r="W34">
            <v>532.16800000000001</v>
          </cell>
          <cell r="X34">
            <v>532.16800000000001</v>
          </cell>
          <cell r="Y34">
            <v>173.38410000000002</v>
          </cell>
          <cell r="Z34">
            <v>173.38410000000002</v>
          </cell>
          <cell r="AA34">
            <v>173.38410000000002</v>
          </cell>
          <cell r="AB34">
            <v>307.87799999999999</v>
          </cell>
          <cell r="AC34">
            <v>307.87799999999999</v>
          </cell>
          <cell r="AD34">
            <v>307.87799999999999</v>
          </cell>
          <cell r="AE34">
            <v>225</v>
          </cell>
          <cell r="AF34">
            <v>225</v>
          </cell>
          <cell r="AG34">
            <v>225</v>
          </cell>
          <cell r="AH34">
            <v>504.70680000000004</v>
          </cell>
          <cell r="AI34">
            <v>504.70680000000004</v>
          </cell>
          <cell r="AJ34">
            <v>504.70680000000004</v>
          </cell>
          <cell r="AK34">
            <v>0</v>
          </cell>
          <cell r="AL34">
            <v>0</v>
          </cell>
          <cell r="AM34">
            <v>0</v>
          </cell>
        </row>
        <row r="35">
          <cell r="G35">
            <v>7803.6934722850729</v>
          </cell>
          <cell r="H35">
            <v>7803.6934722850729</v>
          </cell>
          <cell r="I35">
            <v>7803.6934722850729</v>
          </cell>
          <cell r="J35">
            <v>0</v>
          </cell>
          <cell r="K35">
            <v>0</v>
          </cell>
          <cell r="L35">
            <v>0</v>
          </cell>
          <cell r="M35">
            <v>1681.4259542130394</v>
          </cell>
          <cell r="N35">
            <v>1681.4259542130394</v>
          </cell>
          <cell r="O35">
            <v>1681.4259542130394</v>
          </cell>
          <cell r="P35">
            <v>2576.1995139535238</v>
          </cell>
          <cell r="Q35">
            <v>2576.1995139535238</v>
          </cell>
          <cell r="R35">
            <v>2576.1995139535238</v>
          </cell>
          <cell r="S35">
            <v>514.49591797167977</v>
          </cell>
          <cell r="T35">
            <v>514.49591797167977</v>
          </cell>
          <cell r="U35">
            <v>514.49591797167977</v>
          </cell>
          <cell r="V35">
            <v>1120.3795370944413</v>
          </cell>
          <cell r="W35">
            <v>1120.3795370944413</v>
          </cell>
          <cell r="X35">
            <v>1120.3795370944413</v>
          </cell>
          <cell r="Y35">
            <v>342.50388598783383</v>
          </cell>
          <cell r="Z35">
            <v>342.50388598783383</v>
          </cell>
          <cell r="AA35">
            <v>342.50388598783383</v>
          </cell>
          <cell r="AB35">
            <v>562.03230043825727</v>
          </cell>
          <cell r="AC35">
            <v>562.03230043825727</v>
          </cell>
          <cell r="AD35">
            <v>562.03230043825727</v>
          </cell>
          <cell r="AE35">
            <v>438.79223803460224</v>
          </cell>
          <cell r="AF35">
            <v>438.79223803460224</v>
          </cell>
          <cell r="AG35">
            <v>438.79223803460224</v>
          </cell>
          <cell r="AH35">
            <v>567.86412459169367</v>
          </cell>
          <cell r="AI35">
            <v>567.86412459169367</v>
          </cell>
          <cell r="AJ35">
            <v>567.86412459169367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52.892673026487238</v>
          </cell>
          <cell r="H36">
            <v>52.892673026487238</v>
          </cell>
          <cell r="I36">
            <v>52.892673026487238</v>
          </cell>
          <cell r="J36">
            <v>0</v>
          </cell>
          <cell r="K36">
            <v>0</v>
          </cell>
          <cell r="L36">
            <v>0</v>
          </cell>
          <cell r="M36">
            <v>53.068287186673423</v>
          </cell>
          <cell r="N36">
            <v>53.068287186673423</v>
          </cell>
          <cell r="O36">
            <v>53.068287186673423</v>
          </cell>
          <cell r="P36">
            <v>63.323395766425648</v>
          </cell>
          <cell r="Q36">
            <v>63.323395766425648</v>
          </cell>
          <cell r="R36">
            <v>63.323395766425648</v>
          </cell>
          <cell r="S36">
            <v>61.323308300581445</v>
          </cell>
          <cell r="T36">
            <v>61.323308300581445</v>
          </cell>
          <cell r="U36">
            <v>61.323308300581445</v>
          </cell>
          <cell r="V36">
            <v>52.501096067846021</v>
          </cell>
          <cell r="W36">
            <v>52.501096067846021</v>
          </cell>
          <cell r="X36">
            <v>52.501096067846021</v>
          </cell>
          <cell r="Y36">
            <v>49.377479470069765</v>
          </cell>
          <cell r="Z36">
            <v>49.377479470069765</v>
          </cell>
          <cell r="AA36">
            <v>49.377479470069765</v>
          </cell>
          <cell r="AB36">
            <v>45.220586119351992</v>
          </cell>
          <cell r="AC36">
            <v>45.220586119351992</v>
          </cell>
          <cell r="AD36">
            <v>45.220586119351992</v>
          </cell>
          <cell r="AE36">
            <v>48.722885115789815</v>
          </cell>
          <cell r="AF36">
            <v>48.722885115789815</v>
          </cell>
          <cell r="AG36">
            <v>48.722885115789815</v>
          </cell>
          <cell r="AH36">
            <v>11.121907839679967</v>
          </cell>
          <cell r="AI36">
            <v>11.121907839679967</v>
          </cell>
          <cell r="AJ36">
            <v>11.121907839679967</v>
          </cell>
          <cell r="AK36">
            <v>0</v>
          </cell>
          <cell r="AL36">
            <v>0</v>
          </cell>
          <cell r="AM36">
            <v>0</v>
          </cell>
        </row>
        <row r="37">
          <cell r="G37">
            <v>7803.6934722850729</v>
          </cell>
          <cell r="H37">
            <v>7803.6934722850729</v>
          </cell>
          <cell r="I37">
            <v>7803.6934722850729</v>
          </cell>
          <cell r="J37">
            <v>0</v>
          </cell>
          <cell r="K37">
            <v>0</v>
          </cell>
          <cell r="L37">
            <v>0</v>
          </cell>
          <cell r="M37">
            <v>1681.4259542130394</v>
          </cell>
          <cell r="N37">
            <v>1681.4259542130394</v>
          </cell>
          <cell r="O37">
            <v>1681.4259542130394</v>
          </cell>
          <cell r="P37">
            <v>2576.1995139535238</v>
          </cell>
          <cell r="Q37">
            <v>2576.1995139535238</v>
          </cell>
          <cell r="R37">
            <v>2576.1995139535238</v>
          </cell>
          <cell r="S37">
            <v>514.49591797167977</v>
          </cell>
          <cell r="T37">
            <v>514.49591797167977</v>
          </cell>
          <cell r="U37">
            <v>514.49591797167977</v>
          </cell>
          <cell r="V37">
            <v>1120.3795370944413</v>
          </cell>
          <cell r="W37">
            <v>1120.3795370944413</v>
          </cell>
          <cell r="X37">
            <v>1120.3795370944413</v>
          </cell>
          <cell r="Y37">
            <v>342.50388598783383</v>
          </cell>
          <cell r="Z37">
            <v>342.50388598783383</v>
          </cell>
          <cell r="AA37">
            <v>342.50388598783383</v>
          </cell>
          <cell r="AB37">
            <v>562.03230043825727</v>
          </cell>
          <cell r="AC37">
            <v>562.03230043825727</v>
          </cell>
          <cell r="AD37">
            <v>562.03230043825727</v>
          </cell>
          <cell r="AE37">
            <v>438.79223803460224</v>
          </cell>
          <cell r="AF37">
            <v>438.79223803460224</v>
          </cell>
          <cell r="AG37">
            <v>438.79223803460224</v>
          </cell>
          <cell r="AH37">
            <v>567.86412459169367</v>
          </cell>
          <cell r="AI37">
            <v>567.86412459169367</v>
          </cell>
          <cell r="AJ37">
            <v>567.86412459169367</v>
          </cell>
          <cell r="AK37">
            <v>0</v>
          </cell>
        </row>
        <row r="38">
          <cell r="G38">
            <v>45.242648555068065</v>
          </cell>
          <cell r="H38">
            <v>45.242648555068065</v>
          </cell>
          <cell r="I38">
            <v>45.242648555068065</v>
          </cell>
          <cell r="J38">
            <v>0</v>
          </cell>
          <cell r="K38">
            <v>0</v>
          </cell>
          <cell r="L38">
            <v>0</v>
          </cell>
          <cell r="M38">
            <v>45.242648555068065</v>
          </cell>
          <cell r="N38">
            <v>45.242648555068065</v>
          </cell>
          <cell r="O38">
            <v>45.242648555068065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</row>
        <row r="39">
          <cell r="C39" t="str">
            <v>Уголь</v>
          </cell>
          <cell r="D39" t="str">
            <v>L18</v>
          </cell>
          <cell r="F39" t="str">
            <v>тыс.тут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B40" t="str">
            <v>Кузнецкий</v>
          </cell>
          <cell r="C40" t="str">
            <v>Уголь</v>
          </cell>
          <cell r="D40" t="str">
            <v>L18</v>
          </cell>
          <cell r="F40" t="str">
            <v>тыс.тут</v>
          </cell>
          <cell r="G40">
            <v>45.242648555068065</v>
          </cell>
          <cell r="H40">
            <v>45.242648555068065</v>
          </cell>
          <cell r="I40">
            <v>45.242648555068065</v>
          </cell>
          <cell r="J40">
            <v>0</v>
          </cell>
          <cell r="K40">
            <v>0</v>
          </cell>
          <cell r="L40">
            <v>0</v>
          </cell>
          <cell r="M40">
            <v>45.242648555068065</v>
          </cell>
          <cell r="N40">
            <v>45.242648555068065</v>
          </cell>
          <cell r="O40">
            <v>45.242648555068065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 t="str">
            <v>Уголь</v>
          </cell>
          <cell r="D41" t="str">
            <v>L18</v>
          </cell>
          <cell r="F41" t="str">
            <v>тыс.тут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3">
          <cell r="G43">
            <v>54.38189610557145</v>
          </cell>
          <cell r="H43">
            <v>54.38189610557145</v>
          </cell>
          <cell r="I43">
            <v>54.38189610557145</v>
          </cell>
          <cell r="J43">
            <v>0</v>
          </cell>
          <cell r="K43">
            <v>0</v>
          </cell>
          <cell r="L43">
            <v>0</v>
          </cell>
          <cell r="M43">
            <v>0.69362812742738666</v>
          </cell>
          <cell r="N43">
            <v>0.69362812742738666</v>
          </cell>
          <cell r="O43">
            <v>0.69362812742738666</v>
          </cell>
          <cell r="P43">
            <v>30.914394167442282</v>
          </cell>
          <cell r="Q43">
            <v>30.914394167442282</v>
          </cell>
          <cell r="R43">
            <v>30.914394167442282</v>
          </cell>
          <cell r="S43">
            <v>0.62498623876873016</v>
          </cell>
          <cell r="T43">
            <v>0.62498623876873016</v>
          </cell>
          <cell r="U43">
            <v>0.62498623876873016</v>
          </cell>
          <cell r="V43">
            <v>13.528444219430241</v>
          </cell>
          <cell r="W43">
            <v>13.528444219430241</v>
          </cell>
          <cell r="X43">
            <v>13.528444219430241</v>
          </cell>
          <cell r="Y43">
            <v>0.56624590075469916</v>
          </cell>
          <cell r="Z43">
            <v>0.56624590075469916</v>
          </cell>
          <cell r="AA43">
            <v>0.56624590075469916</v>
          </cell>
          <cell r="AB43">
            <v>4.9330125053529938</v>
          </cell>
          <cell r="AC43">
            <v>4.9330125053529938</v>
          </cell>
          <cell r="AD43">
            <v>4.9330125053529938</v>
          </cell>
          <cell r="AE43">
            <v>3.1211849463951187</v>
          </cell>
          <cell r="AF43">
            <v>3.1211849463951187</v>
          </cell>
          <cell r="AG43">
            <v>3.1211849463951187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G44">
            <v>7704.0689276244311</v>
          </cell>
          <cell r="H44">
            <v>7704.068927624432</v>
          </cell>
          <cell r="I44">
            <v>7704.0689276244311</v>
          </cell>
          <cell r="J44">
            <v>0</v>
          </cell>
          <cell r="K44">
            <v>0</v>
          </cell>
          <cell r="L44">
            <v>0</v>
          </cell>
          <cell r="M44">
            <v>1635.4896775305438</v>
          </cell>
          <cell r="N44">
            <v>1635.4896775305438</v>
          </cell>
          <cell r="O44">
            <v>1635.4896775305438</v>
          </cell>
          <cell r="P44">
            <v>2545.2851197860814</v>
          </cell>
          <cell r="Q44">
            <v>2545.2851197860814</v>
          </cell>
          <cell r="R44">
            <v>2545.2851197860814</v>
          </cell>
          <cell r="S44">
            <v>513.870931732911</v>
          </cell>
          <cell r="T44">
            <v>513.870931732911</v>
          </cell>
          <cell r="U44">
            <v>513.870931732911</v>
          </cell>
          <cell r="V44">
            <v>1106.8510928750111</v>
          </cell>
          <cell r="W44">
            <v>1106.8510928750111</v>
          </cell>
          <cell r="X44">
            <v>1106.8510928750111</v>
          </cell>
          <cell r="Y44">
            <v>341.93764008707922</v>
          </cell>
          <cell r="Z44">
            <v>341.93764008707922</v>
          </cell>
          <cell r="AA44">
            <v>341.93764008707922</v>
          </cell>
          <cell r="AB44">
            <v>557.0992879329043</v>
          </cell>
          <cell r="AC44">
            <v>557.0992879329043</v>
          </cell>
          <cell r="AD44">
            <v>557.0992879329043</v>
          </cell>
          <cell r="AE44">
            <v>435.67105308820715</v>
          </cell>
          <cell r="AF44">
            <v>435.67105308820715</v>
          </cell>
          <cell r="AG44">
            <v>435.67105308820715</v>
          </cell>
          <cell r="AH44">
            <v>567.86412459169333</v>
          </cell>
          <cell r="AI44">
            <v>567.86412459169333</v>
          </cell>
          <cell r="AJ44">
            <v>567.86412459169333</v>
          </cell>
          <cell r="AK44">
            <v>0</v>
          </cell>
        </row>
        <row r="45">
          <cell r="G45">
            <v>5575.1651502474115</v>
          </cell>
          <cell r="H45">
            <v>5575.1651502474115</v>
          </cell>
          <cell r="I45">
            <v>5575.1651502474115</v>
          </cell>
          <cell r="J45">
            <v>0</v>
          </cell>
          <cell r="K45">
            <v>0</v>
          </cell>
          <cell r="L45">
            <v>0</v>
          </cell>
          <cell r="M45">
            <v>1186.1000000000001</v>
          </cell>
          <cell r="N45">
            <v>1186.1000000000001</v>
          </cell>
          <cell r="O45">
            <v>1186.1000000000001</v>
          </cell>
          <cell r="P45">
            <v>1708.8887297239175</v>
          </cell>
          <cell r="Q45">
            <v>1708.8887297239175</v>
          </cell>
          <cell r="R45">
            <v>1708.8887297239175</v>
          </cell>
          <cell r="S45">
            <v>118.33406113348636</v>
          </cell>
          <cell r="T45">
            <v>118.33406113348636</v>
          </cell>
          <cell r="U45">
            <v>118.33406113348636</v>
          </cell>
          <cell r="V45">
            <v>922.43200000000013</v>
          </cell>
          <cell r="W45">
            <v>922.43200000000013</v>
          </cell>
          <cell r="X45">
            <v>922.43200000000013</v>
          </cell>
          <cell r="Y45">
            <v>78.775893777201787</v>
          </cell>
          <cell r="Z45">
            <v>78.775893777201787</v>
          </cell>
          <cell r="AA45">
            <v>78.775893777201787</v>
          </cell>
          <cell r="AB45">
            <v>557.0992879329043</v>
          </cell>
          <cell r="AC45">
            <v>557.0992879329043</v>
          </cell>
          <cell r="AD45">
            <v>557.0992879329043</v>
          </cell>
          <cell r="AE45">
            <v>435.67105308820715</v>
          </cell>
          <cell r="AF45">
            <v>435.67105308820715</v>
          </cell>
          <cell r="AG45">
            <v>435.67105308820715</v>
          </cell>
          <cell r="AH45">
            <v>567.86412459169333</v>
          </cell>
          <cell r="AI45">
            <v>567.86412459169333</v>
          </cell>
          <cell r="AJ45">
            <v>567.86412459169333</v>
          </cell>
          <cell r="AK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</row>
        <row r="47">
          <cell r="G47">
            <v>2128.9037773770206</v>
          </cell>
          <cell r="H47">
            <v>2128.9037773770206</v>
          </cell>
          <cell r="I47">
            <v>2128.9037773770206</v>
          </cell>
          <cell r="J47">
            <v>0</v>
          </cell>
          <cell r="K47">
            <v>0</v>
          </cell>
          <cell r="L47">
            <v>0</v>
          </cell>
          <cell r="M47">
            <v>449.38967753054368</v>
          </cell>
          <cell r="N47">
            <v>449.38967753054368</v>
          </cell>
          <cell r="O47">
            <v>449.38967753054368</v>
          </cell>
          <cell r="P47">
            <v>836.39639006216396</v>
          </cell>
          <cell r="Q47">
            <v>836.39639006216396</v>
          </cell>
          <cell r="R47">
            <v>836.39639006216396</v>
          </cell>
          <cell r="S47">
            <v>395.53687059942467</v>
          </cell>
          <cell r="T47">
            <v>395.53687059942467</v>
          </cell>
          <cell r="U47">
            <v>395.53687059942467</v>
          </cell>
          <cell r="V47">
            <v>184.41909287501088</v>
          </cell>
          <cell r="W47">
            <v>184.41909287501088</v>
          </cell>
          <cell r="X47">
            <v>184.41909287501088</v>
          </cell>
          <cell r="Y47">
            <v>263.1617463098774</v>
          </cell>
          <cell r="Z47">
            <v>263.1617463098774</v>
          </cell>
          <cell r="AA47">
            <v>263.1617463098774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C49" t="str">
            <v>Другие виды топлива</v>
          </cell>
          <cell r="D49" t="str">
            <v>L18</v>
          </cell>
          <cell r="E49" t="str">
            <v>18</v>
          </cell>
          <cell r="F49" t="str">
            <v>тыс.тут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 t="str">
            <v>Другие виды топлива</v>
          </cell>
          <cell r="D50" t="str">
            <v>L18</v>
          </cell>
          <cell r="E50" t="str">
            <v>18</v>
          </cell>
          <cell r="F50" t="str">
            <v>тыс.тут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2">
          <cell r="G52">
            <v>4127.5820722850722</v>
          </cell>
          <cell r="H52">
            <v>4127.5820722850722</v>
          </cell>
          <cell r="I52">
            <v>4127.5820722850722</v>
          </cell>
          <cell r="J52">
            <v>0</v>
          </cell>
          <cell r="K52">
            <v>0</v>
          </cell>
          <cell r="L52">
            <v>0</v>
          </cell>
          <cell r="M52">
            <v>892.30395421303967</v>
          </cell>
          <cell r="N52">
            <v>892.30395421303967</v>
          </cell>
          <cell r="O52">
            <v>892.30395421303967</v>
          </cell>
          <cell r="P52">
            <v>1631.3370139535236</v>
          </cell>
          <cell r="Q52">
            <v>1631.3370139535236</v>
          </cell>
          <cell r="R52">
            <v>1631.3370139535236</v>
          </cell>
          <cell r="S52">
            <v>315.50591797167982</v>
          </cell>
          <cell r="T52">
            <v>315.50591797167982</v>
          </cell>
          <cell r="U52">
            <v>315.50591797167982</v>
          </cell>
          <cell r="V52">
            <v>588.21153709444116</v>
          </cell>
          <cell r="W52">
            <v>588.21153709444116</v>
          </cell>
          <cell r="X52">
            <v>588.21153709444116</v>
          </cell>
          <cell r="Y52">
            <v>169.11978598783381</v>
          </cell>
          <cell r="Z52">
            <v>169.11978598783381</v>
          </cell>
          <cell r="AA52">
            <v>169.11978598783381</v>
          </cell>
          <cell r="AB52">
            <v>254.15430043825728</v>
          </cell>
          <cell r="AC52">
            <v>254.15430043825728</v>
          </cell>
          <cell r="AD52">
            <v>254.15430043825728</v>
          </cell>
          <cell r="AE52">
            <v>213.79223803460224</v>
          </cell>
          <cell r="AF52">
            <v>213.79223803460224</v>
          </cell>
          <cell r="AG52">
            <v>213.79223803460224</v>
          </cell>
          <cell r="AH52">
            <v>63.157324591693595</v>
          </cell>
          <cell r="AI52">
            <v>63.157324591693595</v>
          </cell>
          <cell r="AJ52">
            <v>63.157324591693595</v>
          </cell>
          <cell r="AK52">
            <v>0</v>
          </cell>
        </row>
        <row r="54">
          <cell r="G54">
            <v>99.999999999999986</v>
          </cell>
          <cell r="H54">
            <v>99.999999999999986</v>
          </cell>
          <cell r="I54">
            <v>99.999999999999986</v>
          </cell>
          <cell r="J54">
            <v>0</v>
          </cell>
          <cell r="K54">
            <v>0</v>
          </cell>
          <cell r="L54">
            <v>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99.999999999999943</v>
          </cell>
          <cell r="AI54">
            <v>99.999999999999943</v>
          </cell>
          <cell r="AJ54">
            <v>99.999999999999943</v>
          </cell>
          <cell r="AK54">
            <v>0</v>
          </cell>
        </row>
        <row r="55">
          <cell r="G55">
            <v>0.57975942693992233</v>
          </cell>
          <cell r="H55">
            <v>0.57975942693992233</v>
          </cell>
          <cell r="I55">
            <v>0.57975942693992233</v>
          </cell>
          <cell r="J55">
            <v>0</v>
          </cell>
          <cell r="K55">
            <v>0</v>
          </cell>
          <cell r="L55">
            <v>0</v>
          </cell>
          <cell r="M55">
            <v>2.6907309502215373</v>
          </cell>
          <cell r="N55">
            <v>2.6907309502215373</v>
          </cell>
          <cell r="O55">
            <v>2.6907309502215373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C56" t="str">
            <v>Уголь</v>
          </cell>
          <cell r="D56" t="str">
            <v>L19</v>
          </cell>
          <cell r="E56" t="str">
            <v>19</v>
          </cell>
          <cell r="F56" t="str">
            <v>%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</row>
        <row r="57">
          <cell r="B57" t="str">
            <v>Кузнецкий</v>
          </cell>
          <cell r="C57" t="str">
            <v>Уголь</v>
          </cell>
          <cell r="D57" t="str">
            <v>L19</v>
          </cell>
          <cell r="E57" t="str">
            <v>19</v>
          </cell>
          <cell r="F57" t="str">
            <v>%</v>
          </cell>
          <cell r="G57">
            <v>0.57975942693992233</v>
          </cell>
          <cell r="H57">
            <v>0.57975942693992233</v>
          </cell>
          <cell r="I57">
            <v>0.57975942693992233</v>
          </cell>
          <cell r="K57">
            <v>0</v>
          </cell>
          <cell r="L57">
            <v>0</v>
          </cell>
          <cell r="M57">
            <v>2.6907309502215373</v>
          </cell>
          <cell r="N57">
            <v>2.6907309502215373</v>
          </cell>
          <cell r="O57">
            <v>2.6907309502215373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  <cell r="AL57">
            <v>0</v>
          </cell>
          <cell r="AM57">
            <v>0</v>
          </cell>
        </row>
        <row r="58">
          <cell r="C58" t="str">
            <v>Уголь</v>
          </cell>
          <cell r="D58" t="str">
            <v>L19</v>
          </cell>
          <cell r="E58" t="str">
            <v>19</v>
          </cell>
          <cell r="F58" t="str">
            <v>%</v>
          </cell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</row>
        <row r="59">
          <cell r="G59">
            <v>0.69687381108329693</v>
          </cell>
          <cell r="H59">
            <v>0.69687381108329693</v>
          </cell>
          <cell r="I59">
            <v>0.69687381108329693</v>
          </cell>
          <cell r="K59">
            <v>0</v>
          </cell>
          <cell r="L59">
            <v>0</v>
          </cell>
          <cell r="M59">
            <v>4.125237425349644E-2</v>
          </cell>
          <cell r="N59">
            <v>4.125237425349644E-2</v>
          </cell>
          <cell r="O59">
            <v>4.125237425349644E-2</v>
          </cell>
          <cell r="P59">
            <v>1.2</v>
          </cell>
          <cell r="Q59">
            <v>1.2</v>
          </cell>
          <cell r="R59">
            <v>1.2</v>
          </cell>
          <cell r="S59">
            <v>0.12147545139573533</v>
          </cell>
          <cell r="T59">
            <v>0.12147545139573533</v>
          </cell>
          <cell r="U59">
            <v>0.12147545139573533</v>
          </cell>
          <cell r="V59">
            <v>1.2074876210712044</v>
          </cell>
          <cell r="W59">
            <v>1.2074876210712044</v>
          </cell>
          <cell r="X59">
            <v>1.2074876210712044</v>
          </cell>
          <cell r="Y59">
            <v>0.16532539451970274</v>
          </cell>
          <cell r="Z59">
            <v>0.16532539451970274</v>
          </cell>
          <cell r="AA59">
            <v>0.16532539451970274</v>
          </cell>
          <cell r="AB59">
            <v>0.87770978669844535</v>
          </cell>
          <cell r="AC59">
            <v>0.87770978669844535</v>
          </cell>
          <cell r="AD59">
            <v>0.87770978669844535</v>
          </cell>
          <cell r="AE59">
            <v>0.71131270698297733</v>
          </cell>
          <cell r="AF59">
            <v>0.71131270698297733</v>
          </cell>
          <cell r="AG59">
            <v>0.71131270698297733</v>
          </cell>
          <cell r="AI59">
            <v>0</v>
          </cell>
          <cell r="AJ59">
            <v>0</v>
          </cell>
        </row>
        <row r="60">
          <cell r="G60">
            <v>98.723366761976763</v>
          </cell>
          <cell r="H60">
            <v>98.723366761976763</v>
          </cell>
          <cell r="I60">
            <v>98.723366761976763</v>
          </cell>
          <cell r="J60">
            <v>0</v>
          </cell>
          <cell r="K60">
            <v>0</v>
          </cell>
          <cell r="L60">
            <v>0</v>
          </cell>
          <cell r="M60">
            <v>97.268016675524962</v>
          </cell>
          <cell r="N60">
            <v>97.268016675524962</v>
          </cell>
          <cell r="O60">
            <v>97.268016675524962</v>
          </cell>
          <cell r="P60">
            <v>98.8</v>
          </cell>
          <cell r="Q60">
            <v>98.8</v>
          </cell>
          <cell r="R60">
            <v>98.8</v>
          </cell>
          <cell r="S60">
            <v>99.878524548604261</v>
          </cell>
          <cell r="T60">
            <v>99.878524548604261</v>
          </cell>
          <cell r="U60">
            <v>99.878524548604261</v>
          </cell>
          <cell r="V60">
            <v>98.792512378928791</v>
          </cell>
          <cell r="W60">
            <v>98.792512378928791</v>
          </cell>
          <cell r="X60">
            <v>98.792512378928791</v>
          </cell>
          <cell r="Y60">
            <v>99.834674605480302</v>
          </cell>
          <cell r="Z60">
            <v>99.834674605480302</v>
          </cell>
          <cell r="AA60">
            <v>99.834674605480302</v>
          </cell>
          <cell r="AB60">
            <v>99.122290213301554</v>
          </cell>
          <cell r="AC60">
            <v>99.122290213301554</v>
          </cell>
          <cell r="AD60">
            <v>99.122290213301554</v>
          </cell>
          <cell r="AE60">
            <v>99.28868729301702</v>
          </cell>
          <cell r="AF60">
            <v>99.28868729301702</v>
          </cell>
          <cell r="AG60">
            <v>99.28868729301702</v>
          </cell>
          <cell r="AH60">
            <v>99.999999999999943</v>
          </cell>
          <cell r="AI60">
            <v>99.999999999999943</v>
          </cell>
          <cell r="AJ60">
            <v>99.999999999999943</v>
          </cell>
          <cell r="AK60">
            <v>0</v>
          </cell>
        </row>
        <row r="61">
          <cell r="G61">
            <v>71.442646614038452</v>
          </cell>
          <cell r="H61">
            <v>71.442646614038452</v>
          </cell>
          <cell r="I61">
            <v>71.442646614038452</v>
          </cell>
          <cell r="K61">
            <v>0</v>
          </cell>
          <cell r="L61">
            <v>0</v>
          </cell>
          <cell r="M61">
            <v>70.541316257672051</v>
          </cell>
          <cell r="N61">
            <v>70.541316257672051</v>
          </cell>
          <cell r="O61">
            <v>70.541316257672051</v>
          </cell>
          <cell r="P61">
            <v>66.33371058677821</v>
          </cell>
          <cell r="Q61">
            <v>66.33371058677821</v>
          </cell>
          <cell r="R61">
            <v>66.33371058677821</v>
          </cell>
          <cell r="S61">
            <v>23</v>
          </cell>
          <cell r="T61">
            <v>23</v>
          </cell>
          <cell r="U61">
            <v>23</v>
          </cell>
          <cell r="V61">
            <v>82.332099923228483</v>
          </cell>
          <cell r="W61">
            <v>82.332099923228483</v>
          </cell>
          <cell r="X61">
            <v>82.332099923228483</v>
          </cell>
          <cell r="Y61">
            <v>23</v>
          </cell>
          <cell r="Z61">
            <v>23</v>
          </cell>
          <cell r="AA61">
            <v>23</v>
          </cell>
          <cell r="AB61">
            <v>99.122290213301554</v>
          </cell>
          <cell r="AC61">
            <v>99.122290213301554</v>
          </cell>
          <cell r="AD61">
            <v>99.122290213301554</v>
          </cell>
          <cell r="AE61">
            <v>99.28868729301702</v>
          </cell>
          <cell r="AF61">
            <v>99.28868729301702</v>
          </cell>
          <cell r="AG61">
            <v>99.28868729301702</v>
          </cell>
          <cell r="AH61">
            <v>99.999999999999943</v>
          </cell>
          <cell r="AI61">
            <v>99.999999999999943</v>
          </cell>
          <cell r="AJ61">
            <v>99.999999999999943</v>
          </cell>
        </row>
        <row r="62"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G63">
            <v>27.280720147938307</v>
          </cell>
          <cell r="H63">
            <v>27.280720147938307</v>
          </cell>
          <cell r="I63">
            <v>27.280720147938307</v>
          </cell>
          <cell r="K63">
            <v>0</v>
          </cell>
          <cell r="L63">
            <v>0</v>
          </cell>
          <cell r="M63">
            <v>26.726700417852911</v>
          </cell>
          <cell r="N63">
            <v>26.726700417852911</v>
          </cell>
          <cell r="O63">
            <v>26.726700417852911</v>
          </cell>
          <cell r="P63">
            <v>32.466289413221787</v>
          </cell>
          <cell r="Q63">
            <v>32.466289413221787</v>
          </cell>
          <cell r="R63">
            <v>32.466289413221787</v>
          </cell>
          <cell r="S63">
            <v>76.878524548604261</v>
          </cell>
          <cell r="T63">
            <v>76.878524548604261</v>
          </cell>
          <cell r="U63">
            <v>76.878524548604261</v>
          </cell>
          <cell r="V63">
            <v>16.460412455700308</v>
          </cell>
          <cell r="W63">
            <v>16.460412455700308</v>
          </cell>
          <cell r="X63">
            <v>16.460412455700308</v>
          </cell>
          <cell r="Y63">
            <v>76.834674605480302</v>
          </cell>
          <cell r="Z63">
            <v>76.834674605480302</v>
          </cell>
          <cell r="AA63">
            <v>76.834674605480302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Другие виды топлива</v>
          </cell>
          <cell r="D65" t="str">
            <v>L19</v>
          </cell>
          <cell r="E65" t="str">
            <v>19</v>
          </cell>
          <cell r="F65" t="str">
            <v>%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</row>
        <row r="66">
          <cell r="C66" t="str">
            <v>Другие виды топлива</v>
          </cell>
          <cell r="D66" t="str">
            <v>L19</v>
          </cell>
          <cell r="E66" t="str">
            <v>19</v>
          </cell>
          <cell r="F66" t="str">
            <v>%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</row>
        <row r="69">
          <cell r="G69">
            <v>0.77999997661340725</v>
          </cell>
          <cell r="H69">
            <v>0.77999997661340725</v>
          </cell>
          <cell r="I69">
            <v>0.77999997661340725</v>
          </cell>
          <cell r="J69">
            <v>0</v>
          </cell>
          <cell r="K69">
            <v>0</v>
          </cell>
          <cell r="L69">
            <v>0</v>
          </cell>
          <cell r="M69">
            <v>0.77999997661340725</v>
          </cell>
          <cell r="N69">
            <v>0.77999997661340725</v>
          </cell>
          <cell r="O69">
            <v>0.77999997661340725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0">
          <cell r="C70" t="str">
            <v>Уголь</v>
          </cell>
          <cell r="D70" t="str">
            <v>L20</v>
          </cell>
          <cell r="E70" t="str">
            <v>20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</row>
        <row r="71">
          <cell r="B71" t="str">
            <v>Кузнецкий</v>
          </cell>
          <cell r="C71" t="str">
            <v>Уголь</v>
          </cell>
          <cell r="D71" t="str">
            <v>L20</v>
          </cell>
          <cell r="E71" t="str">
            <v>20</v>
          </cell>
          <cell r="G71">
            <v>0.77999997661340725</v>
          </cell>
          <cell r="H71">
            <v>0.77999997661340725</v>
          </cell>
          <cell r="I71">
            <v>0.77999997661340725</v>
          </cell>
          <cell r="K71">
            <v>0</v>
          </cell>
          <cell r="L71">
            <v>0</v>
          </cell>
          <cell r="M71">
            <v>0.77999997661340725</v>
          </cell>
          <cell r="N71">
            <v>0.77999997661340725</v>
          </cell>
          <cell r="O71">
            <v>0.77999997661340725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I71">
            <v>0</v>
          </cell>
          <cell r="AJ71">
            <v>0</v>
          </cell>
          <cell r="AL71">
            <v>0</v>
          </cell>
          <cell r="AM71">
            <v>0</v>
          </cell>
        </row>
        <row r="72">
          <cell r="C72" t="str">
            <v>Уголь</v>
          </cell>
          <cell r="D72" t="str">
            <v>L20</v>
          </cell>
          <cell r="E72" t="str">
            <v>20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</row>
        <row r="73">
          <cell r="G73">
            <v>1.3799629417674479</v>
          </cell>
          <cell r="I73">
            <v>1.3799629417674479</v>
          </cell>
          <cell r="K73">
            <v>0</v>
          </cell>
          <cell r="L73">
            <v>0</v>
          </cell>
          <cell r="M73">
            <v>1.3799144099152969</v>
          </cell>
          <cell r="N73">
            <v>1.3799144099152969</v>
          </cell>
          <cell r="O73">
            <v>1.3799144099152969</v>
          </cell>
          <cell r="P73">
            <v>1.3799997851806909</v>
          </cell>
          <cell r="Q73">
            <v>1.3799997851806909</v>
          </cell>
          <cell r="R73">
            <v>1.3799997851806909</v>
          </cell>
          <cell r="S73">
            <v>1.3799144099152969</v>
          </cell>
          <cell r="T73">
            <v>1.3799144099152969</v>
          </cell>
          <cell r="U73">
            <v>1.3799144099152969</v>
          </cell>
          <cell r="V73">
            <v>1.3799144099152967</v>
          </cell>
          <cell r="W73">
            <v>1.3799144099152967</v>
          </cell>
          <cell r="X73">
            <v>1.3799144099152967</v>
          </cell>
          <cell r="Y73">
            <v>1.3799144099152965</v>
          </cell>
          <cell r="Z73">
            <v>1.3799144099152965</v>
          </cell>
          <cell r="AA73">
            <v>1.3799144099152965</v>
          </cell>
          <cell r="AB73">
            <v>1.3799144099152969</v>
          </cell>
          <cell r="AC73">
            <v>1.3799144099152969</v>
          </cell>
          <cell r="AD73">
            <v>1.3799144099152969</v>
          </cell>
          <cell r="AE73">
            <v>1.3799144099152967</v>
          </cell>
          <cell r="AF73">
            <v>1.3799144099152967</v>
          </cell>
          <cell r="AG73">
            <v>1.3799144099152967</v>
          </cell>
          <cell r="AI73">
            <v>0</v>
          </cell>
          <cell r="AJ73">
            <v>0</v>
          </cell>
        </row>
        <row r="74">
          <cell r="G74">
            <v>1.1637149375963083</v>
          </cell>
          <cell r="H74">
            <v>1.1637149375963085</v>
          </cell>
          <cell r="I74">
            <v>1.1637149375963083</v>
          </cell>
          <cell r="J74">
            <v>0</v>
          </cell>
          <cell r="K74">
            <v>0</v>
          </cell>
          <cell r="L74">
            <v>0</v>
          </cell>
          <cell r="M74">
            <v>1.1435</v>
          </cell>
          <cell r="N74">
            <v>1.1435</v>
          </cell>
          <cell r="O74">
            <v>1.1435</v>
          </cell>
          <cell r="P74">
            <v>1.143</v>
          </cell>
          <cell r="Q74">
            <v>1.143</v>
          </cell>
          <cell r="R74">
            <v>1.143</v>
          </cell>
          <cell r="S74">
            <v>1.2390000000000001</v>
          </cell>
          <cell r="T74">
            <v>1.2390000000000001</v>
          </cell>
          <cell r="U74">
            <v>1.2390000000000001</v>
          </cell>
          <cell r="V74">
            <v>1.1801000000000001</v>
          </cell>
          <cell r="W74">
            <v>1.1801000000000001</v>
          </cell>
          <cell r="X74">
            <v>1.1801000000000001</v>
          </cell>
          <cell r="Y74">
            <v>1.2333000000000001</v>
          </cell>
          <cell r="Z74">
            <v>1.2333000000000001</v>
          </cell>
          <cell r="AA74">
            <v>1.2333000000000001</v>
          </cell>
          <cell r="AB74">
            <v>1.1748000000000001</v>
          </cell>
          <cell r="AC74">
            <v>1.1748000000000001</v>
          </cell>
          <cell r="AD74">
            <v>1.1748000000000001</v>
          </cell>
          <cell r="AE74">
            <v>1.1399999999999999</v>
          </cell>
          <cell r="AF74">
            <v>1.1399999999999999</v>
          </cell>
          <cell r="AG74">
            <v>1.1399999999999999</v>
          </cell>
          <cell r="AH74">
            <v>1.1909000000000001</v>
          </cell>
          <cell r="AI74">
            <v>1.1909000000000001</v>
          </cell>
          <cell r="AJ74">
            <v>1.1909000000000001</v>
          </cell>
          <cell r="AK74">
            <v>0</v>
          </cell>
        </row>
        <row r="75">
          <cell r="G75">
            <v>1.1598993642994058</v>
          </cell>
          <cell r="H75">
            <v>1.1598993642994058</v>
          </cell>
          <cell r="I75">
            <v>1.1598993642994058</v>
          </cell>
          <cell r="K75">
            <v>0</v>
          </cell>
          <cell r="L75">
            <v>0</v>
          </cell>
          <cell r="M75">
            <v>1.1435</v>
          </cell>
          <cell r="N75">
            <v>1.1435</v>
          </cell>
          <cell r="O75">
            <v>1.1435</v>
          </cell>
          <cell r="P75">
            <v>1.143</v>
          </cell>
          <cell r="Q75">
            <v>1.143</v>
          </cell>
          <cell r="R75">
            <v>1.143</v>
          </cell>
          <cell r="S75">
            <v>1.2390000000000001</v>
          </cell>
          <cell r="T75">
            <v>1.2390000000000001</v>
          </cell>
          <cell r="U75">
            <v>1.2390000000000001</v>
          </cell>
          <cell r="V75">
            <v>1.1800999999999999</v>
          </cell>
          <cell r="W75">
            <v>1.1800999999999999</v>
          </cell>
          <cell r="X75">
            <v>1.1800999999999999</v>
          </cell>
          <cell r="Y75">
            <v>1.2333000000000001</v>
          </cell>
          <cell r="Z75">
            <v>1.2333000000000001</v>
          </cell>
          <cell r="AA75">
            <v>1.2333000000000001</v>
          </cell>
          <cell r="AB75">
            <v>1.1748000000000001</v>
          </cell>
          <cell r="AC75">
            <v>1.1748000000000001</v>
          </cell>
          <cell r="AD75">
            <v>1.1748000000000001</v>
          </cell>
          <cell r="AE75">
            <v>1.1399999999999999</v>
          </cell>
          <cell r="AF75">
            <v>1.1399999999999999</v>
          </cell>
          <cell r="AG75">
            <v>1.1399999999999999</v>
          </cell>
          <cell r="AH75">
            <v>1.1909000000000001</v>
          </cell>
          <cell r="AI75">
            <v>1.1909000000000001</v>
          </cell>
          <cell r="AJ75">
            <v>1.1909000000000001</v>
          </cell>
        </row>
        <row r="76"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G77">
            <v>1.1738271303092336</v>
          </cell>
          <cell r="H77">
            <v>1.1738271303092336</v>
          </cell>
          <cell r="I77">
            <v>1.1738271303092336</v>
          </cell>
          <cell r="K77">
            <v>0</v>
          </cell>
          <cell r="L77">
            <v>0</v>
          </cell>
          <cell r="M77">
            <v>1.1435</v>
          </cell>
          <cell r="N77">
            <v>1.1435</v>
          </cell>
          <cell r="O77">
            <v>1.1435</v>
          </cell>
          <cell r="P77">
            <v>1.143</v>
          </cell>
          <cell r="Q77">
            <v>1.143</v>
          </cell>
          <cell r="R77">
            <v>1.143</v>
          </cell>
          <cell r="S77">
            <v>1.2390000000000001</v>
          </cell>
          <cell r="T77">
            <v>1.2390000000000001</v>
          </cell>
          <cell r="U77">
            <v>1.2390000000000001</v>
          </cell>
          <cell r="V77">
            <v>1.1800999999999999</v>
          </cell>
          <cell r="W77">
            <v>1.1800999999999999</v>
          </cell>
          <cell r="X77">
            <v>1.1800999999999999</v>
          </cell>
          <cell r="Y77">
            <v>1.2333000000000001</v>
          </cell>
          <cell r="Z77">
            <v>1.2333000000000001</v>
          </cell>
          <cell r="AA77">
            <v>1.2333000000000001</v>
          </cell>
          <cell r="AB77">
            <v>1.1748000000000001</v>
          </cell>
          <cell r="AC77">
            <v>1.1748000000000001</v>
          </cell>
          <cell r="AD77">
            <v>1.1748000000000001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</row>
        <row r="79">
          <cell r="C79" t="str">
            <v>Другие виды топлива</v>
          </cell>
          <cell r="D79" t="str">
            <v>L20</v>
          </cell>
          <cell r="E79" t="str">
            <v>20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</row>
        <row r="80">
          <cell r="C80" t="str">
            <v>Другие виды топлива</v>
          </cell>
          <cell r="D80" t="str">
            <v>L20</v>
          </cell>
          <cell r="E80" t="str">
            <v>20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F80">
            <v>0</v>
          </cell>
          <cell r="AG80">
            <v>0</v>
          </cell>
          <cell r="AI80">
            <v>0</v>
          </cell>
          <cell r="AJ80">
            <v>0</v>
          </cell>
          <cell r="AL80">
            <v>0</v>
          </cell>
          <cell r="AM80">
            <v>0</v>
          </cell>
        </row>
        <row r="83">
          <cell r="G83">
            <v>58.003397322525508</v>
          </cell>
          <cell r="H83">
            <v>58.003397322525508</v>
          </cell>
          <cell r="I83">
            <v>58.003397322525508</v>
          </cell>
          <cell r="J83">
            <v>0</v>
          </cell>
          <cell r="K83">
            <v>0</v>
          </cell>
          <cell r="L83">
            <v>0</v>
          </cell>
          <cell r="M83">
            <v>58.003397322525508</v>
          </cell>
          <cell r="N83">
            <v>58.003397322525508</v>
          </cell>
          <cell r="O83">
            <v>58.003397322525508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</row>
        <row r="84">
          <cell r="C84" t="str">
            <v>Уголь</v>
          </cell>
          <cell r="D84" t="str">
            <v>L21</v>
          </cell>
          <cell r="E84" t="str">
            <v>21</v>
          </cell>
          <cell r="F84" t="str">
            <v>тыс. тнт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 t="str">
            <v>Кузнецкий</v>
          </cell>
          <cell r="C85" t="str">
            <v>Уголь</v>
          </cell>
          <cell r="D85" t="str">
            <v>L21</v>
          </cell>
          <cell r="E85" t="str">
            <v>21</v>
          </cell>
          <cell r="F85" t="str">
            <v>тыс. тнт</v>
          </cell>
          <cell r="G85">
            <v>58.003397322525508</v>
          </cell>
          <cell r="H85">
            <v>58.003397322525508</v>
          </cell>
          <cell r="I85">
            <v>58.003397322525508</v>
          </cell>
          <cell r="J85">
            <v>0</v>
          </cell>
          <cell r="K85">
            <v>0</v>
          </cell>
          <cell r="L85">
            <v>0</v>
          </cell>
          <cell r="M85">
            <v>58.003397322525508</v>
          </cell>
          <cell r="N85">
            <v>58.003397322525508</v>
          </cell>
          <cell r="O85">
            <v>58.003397322525508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C86" t="str">
            <v>Уголь</v>
          </cell>
          <cell r="D86" t="str">
            <v>L21</v>
          </cell>
          <cell r="E86" t="str">
            <v>21</v>
          </cell>
          <cell r="F86" t="str">
            <v>тыс. тнт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G87">
            <v>39.408229351376242</v>
          </cell>
          <cell r="H87">
            <v>39.408229351376242</v>
          </cell>
          <cell r="I87">
            <v>39.408229351376242</v>
          </cell>
          <cell r="J87">
            <v>0</v>
          </cell>
          <cell r="K87">
            <v>0</v>
          </cell>
          <cell r="L87">
            <v>0</v>
          </cell>
          <cell r="M87">
            <v>0.50266025373991385</v>
          </cell>
          <cell r="N87">
            <v>0.50266025373991385</v>
          </cell>
          <cell r="O87">
            <v>0.50266025373991385</v>
          </cell>
          <cell r="P87">
            <v>22.401738391136409</v>
          </cell>
          <cell r="Q87">
            <v>22.401738391136409</v>
          </cell>
          <cell r="R87">
            <v>22.401738391136409</v>
          </cell>
          <cell r="S87">
            <v>0.45291666952524512</v>
          </cell>
          <cell r="T87">
            <v>0.45291666952524512</v>
          </cell>
          <cell r="U87">
            <v>0.45291666952524512</v>
          </cell>
          <cell r="V87">
            <v>9.8038284999579499</v>
          </cell>
          <cell r="W87">
            <v>9.8038284999579499</v>
          </cell>
          <cell r="X87">
            <v>9.8038284999579499</v>
          </cell>
          <cell r="Y87">
            <v>0.41034856704587724</v>
          </cell>
          <cell r="Z87">
            <v>0.41034856704587724</v>
          </cell>
          <cell r="AA87">
            <v>0.41034856704587724</v>
          </cell>
          <cell r="AB87">
            <v>3.5748684627880625</v>
          </cell>
          <cell r="AC87">
            <v>3.5748684627880625</v>
          </cell>
          <cell r="AD87">
            <v>3.5748684627880625</v>
          </cell>
          <cell r="AE87">
            <v>2.26186850718278</v>
          </cell>
          <cell r="AF87">
            <v>2.26186850718278</v>
          </cell>
          <cell r="AG87">
            <v>2.26186850718278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</row>
        <row r="88">
          <cell r="G88">
            <v>6620.2372064909987</v>
          </cell>
          <cell r="H88">
            <v>6620.2372064909987</v>
          </cell>
          <cell r="I88">
            <v>6620.2372064909987</v>
          </cell>
          <cell r="J88">
            <v>0</v>
          </cell>
          <cell r="K88">
            <v>0</v>
          </cell>
          <cell r="L88">
            <v>0</v>
          </cell>
          <cell r="M88">
            <v>1430.2489528032741</v>
          </cell>
          <cell r="N88">
            <v>1430.2489528032741</v>
          </cell>
          <cell r="O88">
            <v>1430.2489528032741</v>
          </cell>
          <cell r="P88">
            <v>2226.8461240473152</v>
          </cell>
          <cell r="Q88">
            <v>2226.8461240473152</v>
          </cell>
          <cell r="R88">
            <v>2226.8461240473152</v>
          </cell>
          <cell r="S88">
            <v>414.74651471582808</v>
          </cell>
          <cell r="T88">
            <v>414.74651471582808</v>
          </cell>
          <cell r="U88">
            <v>414.74651471582808</v>
          </cell>
          <cell r="V88">
            <v>937.92991515550466</v>
          </cell>
          <cell r="W88">
            <v>937.92991515550466</v>
          </cell>
          <cell r="X88">
            <v>937.92991515550466</v>
          </cell>
          <cell r="Y88">
            <v>277.25422856326861</v>
          </cell>
          <cell r="Z88">
            <v>277.25422856326861</v>
          </cell>
          <cell r="AA88">
            <v>277.25422856326861</v>
          </cell>
          <cell r="AB88">
            <v>474.20776977605061</v>
          </cell>
          <cell r="AC88">
            <v>474.20776977605061</v>
          </cell>
          <cell r="AD88">
            <v>474.20776977605061</v>
          </cell>
          <cell r="AE88">
            <v>382.16759042825191</v>
          </cell>
          <cell r="AF88">
            <v>382.16759042825191</v>
          </cell>
          <cell r="AG88">
            <v>382.16759042825191</v>
          </cell>
          <cell r="AH88">
            <v>476.83611100150586</v>
          </cell>
          <cell r="AI88">
            <v>476.83611100150586</v>
          </cell>
          <cell r="AJ88">
            <v>476.83611100150586</v>
          </cell>
          <cell r="AK88">
            <v>0</v>
          </cell>
        </row>
        <row r="89">
          <cell r="G89">
            <v>4806.5938492990581</v>
          </cell>
          <cell r="H89">
            <v>4806.5938492990581</v>
          </cell>
          <cell r="I89">
            <v>4806.5938492990581</v>
          </cell>
          <cell r="J89">
            <v>0</v>
          </cell>
          <cell r="K89">
            <v>0</v>
          </cell>
          <cell r="L89">
            <v>0</v>
          </cell>
          <cell r="M89">
            <v>1037.2540445999127</v>
          </cell>
          <cell r="N89">
            <v>1037.2540445999127</v>
          </cell>
          <cell r="O89">
            <v>1037.2540445999127</v>
          </cell>
          <cell r="P89">
            <v>1495.0907521644074</v>
          </cell>
          <cell r="Q89">
            <v>1495.0907521644074</v>
          </cell>
          <cell r="R89">
            <v>1495.0907521644074</v>
          </cell>
          <cell r="S89">
            <v>95.507716814758965</v>
          </cell>
          <cell r="T89">
            <v>95.507716814758965</v>
          </cell>
          <cell r="U89">
            <v>95.507716814758965</v>
          </cell>
          <cell r="V89">
            <v>781.65579188204401</v>
          </cell>
          <cell r="W89">
            <v>781.65579188204401</v>
          </cell>
          <cell r="X89">
            <v>781.65579188204401</v>
          </cell>
          <cell r="Y89">
            <v>63.874072632126641</v>
          </cell>
          <cell r="Z89">
            <v>63.874072632126641</v>
          </cell>
          <cell r="AA89">
            <v>63.874072632126641</v>
          </cell>
          <cell r="AB89">
            <v>474.20776977605061</v>
          </cell>
          <cell r="AC89">
            <v>474.20776977605061</v>
          </cell>
          <cell r="AD89">
            <v>474.20776977605061</v>
          </cell>
          <cell r="AE89">
            <v>382.16759042825191</v>
          </cell>
          <cell r="AF89">
            <v>382.16759042825191</v>
          </cell>
          <cell r="AG89">
            <v>382.16759042825191</v>
          </cell>
          <cell r="AH89">
            <v>476.83611100150586</v>
          </cell>
          <cell r="AI89">
            <v>476.83611100150586</v>
          </cell>
          <cell r="AJ89">
            <v>476.83611100150586</v>
          </cell>
          <cell r="AK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G91">
            <v>1813.643357191941</v>
          </cell>
          <cell r="H91">
            <v>1813.643357191941</v>
          </cell>
          <cell r="I91">
            <v>1813.643357191941</v>
          </cell>
          <cell r="J91">
            <v>0</v>
          </cell>
          <cell r="K91">
            <v>0</v>
          </cell>
          <cell r="L91">
            <v>0</v>
          </cell>
          <cell r="M91">
            <v>392.99490820336132</v>
          </cell>
          <cell r="N91">
            <v>392.99490820336132</v>
          </cell>
          <cell r="O91">
            <v>392.99490820336132</v>
          </cell>
          <cell r="P91">
            <v>731.75537188290809</v>
          </cell>
          <cell r="Q91">
            <v>731.75537188290809</v>
          </cell>
          <cell r="R91">
            <v>731.75537188290809</v>
          </cell>
          <cell r="S91">
            <v>319.23879790106912</v>
          </cell>
          <cell r="T91">
            <v>319.23879790106912</v>
          </cell>
          <cell r="U91">
            <v>319.23879790106912</v>
          </cell>
          <cell r="V91">
            <v>156.27412327346062</v>
          </cell>
          <cell r="W91">
            <v>156.27412327346062</v>
          </cell>
          <cell r="X91">
            <v>156.27412327346062</v>
          </cell>
          <cell r="Y91">
            <v>213.38015593114196</v>
          </cell>
          <cell r="Z91">
            <v>213.38015593114196</v>
          </cell>
          <cell r="AA91">
            <v>213.38015593114196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3">
          <cell r="C93" t="str">
            <v>Другие виды топлива</v>
          </cell>
          <cell r="D93" t="str">
            <v>L21</v>
          </cell>
          <cell r="E93" t="str">
            <v>21</v>
          </cell>
          <cell r="F93" t="str">
            <v>тыс. тнт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C94" t="str">
            <v>Другие виды топлива</v>
          </cell>
          <cell r="D94" t="str">
            <v>L21</v>
          </cell>
          <cell r="E94" t="str">
            <v>21</v>
          </cell>
          <cell r="F94" t="str">
            <v>тыс. тнт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7">
          <cell r="G97">
            <v>521.0474865022079</v>
          </cell>
          <cell r="H97">
            <v>492.51386212395386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521.0474865022079</v>
          </cell>
          <cell r="N97">
            <v>492.51386212395386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</row>
        <row r="98">
          <cell r="C98" t="str">
            <v>Уголь</v>
          </cell>
          <cell r="D98" t="str">
            <v>L22</v>
          </cell>
          <cell r="E98" t="str">
            <v>22.</v>
          </cell>
          <cell r="F98" t="str">
            <v>руб/тнт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F98">
            <v>0</v>
          </cell>
          <cell r="AG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</row>
        <row r="99">
          <cell r="B99" t="str">
            <v>Кузнецкий</v>
          </cell>
          <cell r="C99" t="str">
            <v>Уголь</v>
          </cell>
          <cell r="D99" t="str">
            <v>L22</v>
          </cell>
          <cell r="E99" t="str">
            <v>Кузнецкий22.</v>
          </cell>
          <cell r="F99" t="str">
            <v>руб/тнт</v>
          </cell>
          <cell r="G99">
            <v>521.0474865022079</v>
          </cell>
          <cell r="H99">
            <v>492.51386212395386</v>
          </cell>
          <cell r="I99">
            <v>0</v>
          </cell>
          <cell r="K99">
            <v>0</v>
          </cell>
          <cell r="L99">
            <v>0</v>
          </cell>
          <cell r="M99">
            <v>521.0474865022079</v>
          </cell>
          <cell r="N99">
            <v>492.51386212395386</v>
          </cell>
          <cell r="O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C99">
            <v>0</v>
          </cell>
          <cell r="AD99">
            <v>0</v>
          </cell>
          <cell r="AF99">
            <v>0</v>
          </cell>
          <cell r="AG99">
            <v>0</v>
          </cell>
          <cell r="AI99">
            <v>0</v>
          </cell>
          <cell r="AJ99">
            <v>0</v>
          </cell>
          <cell r="AL99">
            <v>0</v>
          </cell>
          <cell r="AM99">
            <v>0</v>
          </cell>
        </row>
        <row r="100">
          <cell r="C100" t="str">
            <v>Уголь</v>
          </cell>
          <cell r="D100" t="str">
            <v>L22</v>
          </cell>
          <cell r="E100" t="str">
            <v>22.</v>
          </cell>
          <cell r="F100" t="str">
            <v>руб/тнт</v>
          </cell>
          <cell r="G100">
            <v>0</v>
          </cell>
          <cell r="H100">
            <v>0</v>
          </cell>
          <cell r="I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L100">
            <v>0</v>
          </cell>
          <cell r="AM100">
            <v>0</v>
          </cell>
        </row>
        <row r="101">
          <cell r="G101">
            <v>3973.3241822059485</v>
          </cell>
          <cell r="H101">
            <v>1142.7863691811217</v>
          </cell>
          <cell r="I101">
            <v>0</v>
          </cell>
          <cell r="K101">
            <v>0</v>
          </cell>
          <cell r="L101">
            <v>0</v>
          </cell>
          <cell r="M101">
            <v>692.18011933506011</v>
          </cell>
          <cell r="N101">
            <v>182.05218786</v>
          </cell>
          <cell r="O101">
            <v>0</v>
          </cell>
          <cell r="P101">
            <v>4553.2857383999999</v>
          </cell>
          <cell r="Q101">
            <v>1343.718854332579</v>
          </cell>
          <cell r="R101">
            <v>0</v>
          </cell>
          <cell r="S101">
            <v>2403.4457383999998</v>
          </cell>
          <cell r="T101">
            <v>0</v>
          </cell>
          <cell r="U101">
            <v>0</v>
          </cell>
          <cell r="V101">
            <v>3485.6435033600001</v>
          </cell>
          <cell r="W101">
            <v>990.51641212837694</v>
          </cell>
          <cell r="X101">
            <v>0</v>
          </cell>
          <cell r="Y101">
            <v>1992.5757383999999</v>
          </cell>
          <cell r="Z101">
            <v>1781.330379682865</v>
          </cell>
          <cell r="AA101">
            <v>0</v>
          </cell>
          <cell r="AB101">
            <v>2803.7757384000001</v>
          </cell>
          <cell r="AC101">
            <v>652.12016502360609</v>
          </cell>
          <cell r="AD101">
            <v>0</v>
          </cell>
          <cell r="AE101">
            <v>3594.4757384</v>
          </cell>
          <cell r="AF101">
            <v>914.71961047995853</v>
          </cell>
          <cell r="AG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</row>
        <row r="102">
          <cell r="G102">
            <v>1384.7968238748151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1374.3008049960761</v>
          </cell>
          <cell r="N102">
            <v>0</v>
          </cell>
          <cell r="O102">
            <v>0</v>
          </cell>
          <cell r="P102">
            <v>1381.085935197231</v>
          </cell>
          <cell r="Q102">
            <v>0</v>
          </cell>
          <cell r="R102">
            <v>0</v>
          </cell>
          <cell r="S102">
            <v>1439.4989123792607</v>
          </cell>
          <cell r="T102">
            <v>0</v>
          </cell>
          <cell r="U102">
            <v>0</v>
          </cell>
          <cell r="V102">
            <v>1395.5604065015439</v>
          </cell>
          <cell r="W102">
            <v>0</v>
          </cell>
          <cell r="X102">
            <v>0</v>
          </cell>
          <cell r="Y102">
            <v>1424.8080273823214</v>
          </cell>
          <cell r="Z102">
            <v>0</v>
          </cell>
          <cell r="AA102">
            <v>0</v>
          </cell>
          <cell r="AB102">
            <v>1374.2780658227846</v>
          </cell>
          <cell r="AC102">
            <v>0</v>
          </cell>
          <cell r="AD102">
            <v>0</v>
          </cell>
          <cell r="AE102">
            <v>1333.5691139240507</v>
          </cell>
          <cell r="AF102">
            <v>0</v>
          </cell>
          <cell r="AG102">
            <v>0</v>
          </cell>
          <cell r="AH102">
            <v>1393.1118050632913</v>
          </cell>
          <cell r="AI102">
            <v>0</v>
          </cell>
          <cell r="AJ102">
            <v>0</v>
          </cell>
          <cell r="AK102">
            <v>0</v>
          </cell>
        </row>
        <row r="103">
          <cell r="G103">
            <v>1356.847339903358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1337.6634050632911</v>
          </cell>
          <cell r="N103">
            <v>0</v>
          </cell>
          <cell r="O103">
            <v>0</v>
          </cell>
          <cell r="P103">
            <v>1337.0785063291141</v>
          </cell>
          <cell r="Q103">
            <v>0</v>
          </cell>
          <cell r="R103">
            <v>0</v>
          </cell>
          <cell r="S103">
            <v>1449.3790632911393</v>
          </cell>
          <cell r="T103">
            <v>0</v>
          </cell>
          <cell r="U103">
            <v>0</v>
          </cell>
          <cell r="V103">
            <v>1380.4779924050633</v>
          </cell>
          <cell r="W103">
            <v>0</v>
          </cell>
          <cell r="X103">
            <v>0</v>
          </cell>
          <cell r="Y103">
            <v>1442.711217721519</v>
          </cell>
          <cell r="Z103">
            <v>0</v>
          </cell>
          <cell r="AA103">
            <v>0</v>
          </cell>
          <cell r="AB103">
            <v>1374.2780658227848</v>
          </cell>
          <cell r="AC103">
            <v>0</v>
          </cell>
          <cell r="AD103">
            <v>0</v>
          </cell>
          <cell r="AE103">
            <v>1333.5691139240507</v>
          </cell>
          <cell r="AF103">
            <v>0</v>
          </cell>
          <cell r="AG103">
            <v>0</v>
          </cell>
          <cell r="AH103">
            <v>1393.1118050632913</v>
          </cell>
          <cell r="AI103">
            <v>0</v>
          </cell>
          <cell r="AJ103">
            <v>0</v>
          </cell>
          <cell r="AL103">
            <v>0</v>
          </cell>
          <cell r="AM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D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</row>
        <row r="105">
          <cell r="G105">
            <v>1458.8697209609818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1471</v>
          </cell>
          <cell r="N105">
            <v>0</v>
          </cell>
          <cell r="O105">
            <v>0</v>
          </cell>
          <cell r="P105">
            <v>1471</v>
          </cell>
          <cell r="Q105">
            <v>0</v>
          </cell>
          <cell r="R105">
            <v>0</v>
          </cell>
          <cell r="S105">
            <v>1436.5430352691378</v>
          </cell>
          <cell r="T105">
            <v>0</v>
          </cell>
          <cell r="U105">
            <v>0</v>
          </cell>
          <cell r="V105">
            <v>1471</v>
          </cell>
          <cell r="W105">
            <v>0</v>
          </cell>
          <cell r="X105">
            <v>0</v>
          </cell>
          <cell r="Y105">
            <v>1419.4488145019927</v>
          </cell>
          <cell r="Z105">
            <v>0</v>
          </cell>
          <cell r="AA105">
            <v>0</v>
          </cell>
          <cell r="AB105">
            <v>1471</v>
          </cell>
          <cell r="AC105">
            <v>0</v>
          </cell>
          <cell r="AD105">
            <v>0</v>
          </cell>
          <cell r="AE105">
            <v>1471</v>
          </cell>
          <cell r="AF105">
            <v>0</v>
          </cell>
          <cell r="AG105">
            <v>0</v>
          </cell>
          <cell r="AH105">
            <v>1471</v>
          </cell>
          <cell r="AI105">
            <v>0</v>
          </cell>
          <cell r="AJ105">
            <v>0</v>
          </cell>
          <cell r="AL105">
            <v>0</v>
          </cell>
          <cell r="AM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  <row r="107">
          <cell r="C107" t="str">
            <v>Другие виды топлива</v>
          </cell>
          <cell r="D107" t="str">
            <v>L22</v>
          </cell>
          <cell r="E107" t="str">
            <v>22.</v>
          </cell>
          <cell r="F107" t="str">
            <v>руб/тнт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C107">
            <v>0</v>
          </cell>
          <cell r="AD107">
            <v>0</v>
          </cell>
          <cell r="AF107">
            <v>0</v>
          </cell>
          <cell r="AG107">
            <v>0</v>
          </cell>
          <cell r="AI107">
            <v>0</v>
          </cell>
          <cell r="AJ107">
            <v>0</v>
          </cell>
          <cell r="AL107">
            <v>0</v>
          </cell>
          <cell r="AM107">
            <v>0</v>
          </cell>
        </row>
        <row r="108">
          <cell r="C108" t="str">
            <v>Другие виды топлива</v>
          </cell>
          <cell r="D108" t="str">
            <v>L22</v>
          </cell>
          <cell r="E108" t="str">
            <v>22.</v>
          </cell>
          <cell r="F108" t="str">
            <v>руб/тнт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C108">
            <v>0</v>
          </cell>
          <cell r="AD108">
            <v>0</v>
          </cell>
          <cell r="AF108">
            <v>0</v>
          </cell>
          <cell r="AG108">
            <v>0</v>
          </cell>
          <cell r="AI108">
            <v>0</v>
          </cell>
          <cell r="AJ108">
            <v>0</v>
          </cell>
          <cell r="AL108">
            <v>0</v>
          </cell>
          <cell r="AM108">
            <v>0</v>
          </cell>
        </row>
        <row r="110">
          <cell r="G110">
            <v>9354487.6518898457</v>
          </cell>
          <cell r="H110">
            <v>73602.6645679434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1996162.7430002438</v>
          </cell>
          <cell r="N110">
            <v>28658.987630570857</v>
          </cell>
          <cell r="O110">
            <v>0</v>
          </cell>
          <cell r="P110">
            <v>3177467.3777019447</v>
          </cell>
          <cell r="Q110">
            <v>30101.638245995968</v>
          </cell>
          <cell r="R110">
            <v>0</v>
          </cell>
          <cell r="S110">
            <v>598115.71748574427</v>
          </cell>
          <cell r="T110">
            <v>0</v>
          </cell>
          <cell r="U110">
            <v>0</v>
          </cell>
          <cell r="V110">
            <v>1343110.5047833088</v>
          </cell>
          <cell r="W110">
            <v>9710.8530309002763</v>
          </cell>
          <cell r="X110">
            <v>0</v>
          </cell>
          <cell r="Y110">
            <v>395851.70108162082</v>
          </cell>
          <cell r="Z110">
            <v>730.96636873815214</v>
          </cell>
          <cell r="AA110">
            <v>0</v>
          </cell>
          <cell r="AB110">
            <v>661716.46610990365</v>
          </cell>
          <cell r="AC110">
            <v>2331.2438118910363</v>
          </cell>
          <cell r="AD110">
            <v>0</v>
          </cell>
          <cell r="AE110">
            <v>517777.12641041295</v>
          </cell>
          <cell r="AF110">
            <v>2068.9754798471176</v>
          </cell>
          <cell r="AG110">
            <v>0</v>
          </cell>
          <cell r="AH110">
            <v>664286.01531666773</v>
          </cell>
          <cell r="AI110">
            <v>0</v>
          </cell>
          <cell r="AJ110">
            <v>0</v>
          </cell>
          <cell r="AK110">
            <v>0</v>
          </cell>
        </row>
        <row r="111">
          <cell r="G111">
            <v>30222.524383490811</v>
          </cell>
          <cell r="H111">
            <v>28567.477231627243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30222.524383490811</v>
          </cell>
          <cell r="N111">
            <v>28567.477231627243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2">
          <cell r="C112" t="str">
            <v>Уголь</v>
          </cell>
          <cell r="D112" t="str">
            <v>L23</v>
          </cell>
          <cell r="E112" t="str">
            <v>23.</v>
          </cell>
          <cell r="F112" t="str">
            <v>тыс.руб.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</row>
        <row r="113">
          <cell r="B113" t="str">
            <v>Кузнецкий</v>
          </cell>
          <cell r="C113" t="str">
            <v>Уголь</v>
          </cell>
          <cell r="D113" t="str">
            <v>L23</v>
          </cell>
          <cell r="E113" t="str">
            <v>Кузнецкий23.</v>
          </cell>
          <cell r="F113" t="str">
            <v>тыс.руб.</v>
          </cell>
          <cell r="G113">
            <v>30222.524383490811</v>
          </cell>
          <cell r="H113">
            <v>28567.477231627243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30222.524383490811</v>
          </cell>
          <cell r="N113">
            <v>28567.477231627243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C114" t="str">
            <v>Уголь</v>
          </cell>
          <cell r="D114" t="str">
            <v>L23</v>
          </cell>
          <cell r="E114" t="str">
            <v>23.</v>
          </cell>
          <cell r="F114" t="str">
            <v>тыс.руб.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5">
          <cell r="G115">
            <v>156581.67065974147</v>
          </cell>
          <cell r="H115">
            <v>45035.187336316165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347.93143441868517</v>
          </cell>
          <cell r="N115">
            <v>91.510398943614064</v>
          </cell>
          <cell r="O115">
            <v>0</v>
          </cell>
          <cell r="P115">
            <v>102001.51593172917</v>
          </cell>
          <cell r="Q115">
            <v>30101.638245995968</v>
          </cell>
          <cell r="R115">
            <v>0</v>
          </cell>
          <cell r="S115">
            <v>1088.5606392207715</v>
          </cell>
          <cell r="T115">
            <v>0</v>
          </cell>
          <cell r="U115">
            <v>0</v>
          </cell>
          <cell r="V115">
            <v>34172.651118934045</v>
          </cell>
          <cell r="W115">
            <v>9710.8530309002763</v>
          </cell>
          <cell r="X115">
            <v>0</v>
          </cell>
          <cell r="Y115">
            <v>817.65059898282072</v>
          </cell>
          <cell r="Z115">
            <v>730.96636873815214</v>
          </cell>
          <cell r="AA115">
            <v>0</v>
          </cell>
          <cell r="AB115">
            <v>10023.129463936473</v>
          </cell>
          <cell r="AC115">
            <v>2331.2438118910363</v>
          </cell>
          <cell r="AD115">
            <v>0</v>
          </cell>
          <cell r="AE115">
            <v>8130.2314725195283</v>
          </cell>
          <cell r="AF115">
            <v>2068.9754798471176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</row>
        <row r="116">
          <cell r="G116">
            <v>9167683.4568466134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1965592.2871823343</v>
          </cell>
          <cell r="N116">
            <v>0</v>
          </cell>
          <cell r="O116">
            <v>0</v>
          </cell>
          <cell r="P116">
            <v>3075465.8617702154</v>
          </cell>
          <cell r="Q116">
            <v>0</v>
          </cell>
          <cell r="R116">
            <v>0</v>
          </cell>
          <cell r="S116">
            <v>597027.15684652352</v>
          </cell>
          <cell r="T116">
            <v>0</v>
          </cell>
          <cell r="U116">
            <v>0</v>
          </cell>
          <cell r="V116">
            <v>1308937.8536643747</v>
          </cell>
          <cell r="W116">
            <v>0</v>
          </cell>
          <cell r="X116">
            <v>0</v>
          </cell>
          <cell r="Y116">
            <v>395034.05048263801</v>
          </cell>
          <cell r="Z116">
            <v>0</v>
          </cell>
          <cell r="AA116">
            <v>0</v>
          </cell>
          <cell r="AB116">
            <v>651693.33664596721</v>
          </cell>
          <cell r="AC116">
            <v>0</v>
          </cell>
          <cell r="AD116">
            <v>0</v>
          </cell>
          <cell r="AE116">
            <v>509646.89493789343</v>
          </cell>
          <cell r="AF116">
            <v>0</v>
          </cell>
          <cell r="AG116">
            <v>0</v>
          </cell>
          <cell r="AH116">
            <v>664286.01531666773</v>
          </cell>
          <cell r="AI116">
            <v>0</v>
          </cell>
          <cell r="AJ116">
            <v>0</v>
          </cell>
          <cell r="AK116">
            <v>0</v>
          </cell>
        </row>
        <row r="117">
          <cell r="G117">
            <v>6521814.0784172695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1387496.77721519</v>
          </cell>
          <cell r="N117">
            <v>0</v>
          </cell>
          <cell r="O117">
            <v>0</v>
          </cell>
          <cell r="P117">
            <v>1999053.7097304575</v>
          </cell>
          <cell r="Q117">
            <v>0</v>
          </cell>
          <cell r="R117">
            <v>0</v>
          </cell>
          <cell r="S117">
            <v>138426.88513405074</v>
          </cell>
          <cell r="T117">
            <v>0</v>
          </cell>
          <cell r="U117">
            <v>0</v>
          </cell>
          <cell r="V117">
            <v>1079058.618329114</v>
          </cell>
          <cell r="W117">
            <v>0</v>
          </cell>
          <cell r="X117">
            <v>0</v>
          </cell>
          <cell r="Y117">
            <v>92151.84110792818</v>
          </cell>
          <cell r="Z117">
            <v>0</v>
          </cell>
          <cell r="AA117">
            <v>0</v>
          </cell>
          <cell r="AB117">
            <v>651693.33664596721</v>
          </cell>
          <cell r="AC117">
            <v>0</v>
          </cell>
          <cell r="AD117">
            <v>0</v>
          </cell>
          <cell r="AE117">
            <v>509646.89493789343</v>
          </cell>
          <cell r="AF117">
            <v>0</v>
          </cell>
          <cell r="AG117">
            <v>0</v>
          </cell>
          <cell r="AH117">
            <v>664286.01531666773</v>
          </cell>
          <cell r="AI117">
            <v>0</v>
          </cell>
          <cell r="AJ117">
            <v>0</v>
          </cell>
          <cell r="AK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</row>
        <row r="119">
          <cell r="G119">
            <v>2645869.3784293453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578095.50996714446</v>
          </cell>
          <cell r="N119">
            <v>0</v>
          </cell>
          <cell r="O119">
            <v>0</v>
          </cell>
          <cell r="P119">
            <v>1076412.1520397577</v>
          </cell>
          <cell r="Q119">
            <v>0</v>
          </cell>
          <cell r="R119">
            <v>0</v>
          </cell>
          <cell r="S119">
            <v>458600.27171247272</v>
          </cell>
          <cell r="T119">
            <v>0</v>
          </cell>
          <cell r="U119">
            <v>0</v>
          </cell>
          <cell r="V119">
            <v>229879.23533526057</v>
          </cell>
          <cell r="W119">
            <v>0</v>
          </cell>
          <cell r="X119">
            <v>0</v>
          </cell>
          <cell r="Y119">
            <v>302882.20937470981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</row>
        <row r="121">
          <cell r="C121" t="str">
            <v>Другие виды топлива</v>
          </cell>
          <cell r="D121" t="str">
            <v>L23</v>
          </cell>
          <cell r="E121" t="str">
            <v>23.</v>
          </cell>
          <cell r="F121" t="str">
            <v>тыс.руб.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</row>
        <row r="122">
          <cell r="C122" t="str">
            <v>Другие виды топлива</v>
          </cell>
          <cell r="D122" t="str">
            <v>L23</v>
          </cell>
          <cell r="E122" t="str">
            <v>23.</v>
          </cell>
          <cell r="F122" t="str">
            <v>тыс.руб.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G123">
            <v>4964192.5916704973</v>
          </cell>
          <cell r="H123">
            <v>41791.717088419427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1059329.3771687471</v>
          </cell>
          <cell r="N123">
            <v>15208.833860584555</v>
          </cell>
          <cell r="O123">
            <v>0</v>
          </cell>
          <cell r="P123">
            <v>2012080.2429312691</v>
          </cell>
          <cell r="Q123">
            <v>19061.379518689773</v>
          </cell>
          <cell r="R123">
            <v>0</v>
          </cell>
          <cell r="S123">
            <v>366784.34542801772</v>
          </cell>
          <cell r="T123">
            <v>0</v>
          </cell>
          <cell r="U123">
            <v>0</v>
          </cell>
          <cell r="V123">
            <v>705147.73641361669</v>
          </cell>
          <cell r="W123">
            <v>5098.3042787602908</v>
          </cell>
          <cell r="X123">
            <v>0</v>
          </cell>
          <cell r="Y123">
            <v>195461.59243349926</v>
          </cell>
          <cell r="Z123">
            <v>360.93276865679559</v>
          </cell>
          <cell r="AA123">
            <v>0</v>
          </cell>
          <cell r="AB123">
            <v>299232.06442316168</v>
          </cell>
          <cell r="AC123">
            <v>1054.2021156082503</v>
          </cell>
          <cell r="AD123">
            <v>0</v>
          </cell>
          <cell r="AE123">
            <v>252275.95445678331</v>
          </cell>
          <cell r="AF123">
            <v>1008.0645461197722</v>
          </cell>
          <cell r="AG123">
            <v>0</v>
          </cell>
          <cell r="AH123">
            <v>73881.278415402136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6">
          <cell r="G126">
            <v>471.5725134977921</v>
          </cell>
          <cell r="H126">
            <v>474.54082003160033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471.5725134977921</v>
          </cell>
          <cell r="N126">
            <v>474.54082003160033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</row>
        <row r="127">
          <cell r="C127" t="str">
            <v>Уголь</v>
          </cell>
          <cell r="D127" t="str">
            <v>L24</v>
          </cell>
          <cell r="E127" t="str">
            <v>24.</v>
          </cell>
          <cell r="F127" t="str">
            <v>руб/тнт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0</v>
          </cell>
        </row>
        <row r="128">
          <cell r="B128" t="str">
            <v>Кузнецкий</v>
          </cell>
          <cell r="C128" t="str">
            <v>Уголь</v>
          </cell>
          <cell r="D128" t="str">
            <v>L24</v>
          </cell>
          <cell r="E128" t="str">
            <v>Кузнецкий24.</v>
          </cell>
          <cell r="F128" t="str">
            <v>руб/тнт</v>
          </cell>
          <cell r="G128">
            <v>471.5725134977921</v>
          </cell>
          <cell r="H128">
            <v>474.54082003160033</v>
          </cell>
          <cell r="I128">
            <v>0</v>
          </cell>
          <cell r="K128">
            <v>0</v>
          </cell>
          <cell r="L128">
            <v>0</v>
          </cell>
          <cell r="M128">
            <v>471.5725134977921</v>
          </cell>
          <cell r="N128">
            <v>474.54082003160033</v>
          </cell>
          <cell r="O128">
            <v>0</v>
          </cell>
          <cell r="Q128">
            <v>0</v>
          </cell>
          <cell r="R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  <cell r="AC128">
            <v>0</v>
          </cell>
          <cell r="AD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</row>
        <row r="129">
          <cell r="C129" t="str">
            <v>Уголь</v>
          </cell>
          <cell r="D129" t="str">
            <v>L24</v>
          </cell>
          <cell r="E129" t="str">
            <v>24.</v>
          </cell>
          <cell r="F129" t="str">
            <v>руб/тнт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  <cell r="AC129">
            <v>0</v>
          </cell>
          <cell r="AD129">
            <v>0</v>
          </cell>
          <cell r="AF129">
            <v>0</v>
          </cell>
          <cell r="AG129">
            <v>0</v>
          </cell>
          <cell r="AI129">
            <v>0</v>
          </cell>
          <cell r="AJ129">
            <v>0</v>
          </cell>
          <cell r="AL129">
            <v>0</v>
          </cell>
          <cell r="AM129">
            <v>0</v>
          </cell>
        </row>
        <row r="130">
          <cell r="G130">
            <v>366.32700282360332</v>
          </cell>
          <cell r="H130">
            <v>363.82644303447057</v>
          </cell>
          <cell r="I130">
            <v>0</v>
          </cell>
          <cell r="K130">
            <v>0</v>
          </cell>
          <cell r="L130">
            <v>0</v>
          </cell>
          <cell r="M130">
            <v>365.75426159999995</v>
          </cell>
          <cell r="N130">
            <v>368.05649663999998</v>
          </cell>
          <cell r="O130">
            <v>0</v>
          </cell>
          <cell r="P130">
            <v>365.75426159999995</v>
          </cell>
          <cell r="Q130">
            <v>368.05649663999998</v>
          </cell>
          <cell r="R130">
            <v>0</v>
          </cell>
          <cell r="S130">
            <v>365.75426159999995</v>
          </cell>
          <cell r="T130">
            <v>0</v>
          </cell>
          <cell r="U130">
            <v>0</v>
          </cell>
          <cell r="V130">
            <v>368.05649663999998</v>
          </cell>
          <cell r="W130">
            <v>368.05649663999998</v>
          </cell>
          <cell r="X130">
            <v>0</v>
          </cell>
          <cell r="Y130">
            <v>365.75426159999995</v>
          </cell>
          <cell r="Z130">
            <v>368.05649663999998</v>
          </cell>
          <cell r="AA130">
            <v>0</v>
          </cell>
          <cell r="AB130">
            <v>365.75426159999995</v>
          </cell>
          <cell r="AC130">
            <v>368.05649663999998</v>
          </cell>
          <cell r="AD130">
            <v>0</v>
          </cell>
          <cell r="AE130">
            <v>365.75426159999995</v>
          </cell>
          <cell r="AF130">
            <v>368.05649663999998</v>
          </cell>
          <cell r="AG130">
            <v>0</v>
          </cell>
          <cell r="AI130">
            <v>0</v>
          </cell>
          <cell r="AJ130">
            <v>0</v>
          </cell>
          <cell r="AL130">
            <v>0</v>
          </cell>
          <cell r="AM130">
            <v>0</v>
          </cell>
        </row>
        <row r="131">
          <cell r="G131">
            <v>198.24304539578043</v>
          </cell>
          <cell r="H131">
            <v>196.05861560216536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202.55515686188457</v>
          </cell>
          <cell r="N131">
            <v>204.5467959614729</v>
          </cell>
          <cell r="O131">
            <v>0</v>
          </cell>
          <cell r="P131">
            <v>200.9285043892171</v>
          </cell>
          <cell r="Q131">
            <v>202.58877865251748</v>
          </cell>
          <cell r="R131">
            <v>0</v>
          </cell>
          <cell r="S131">
            <v>187.59936673253435</v>
          </cell>
          <cell r="T131">
            <v>189.82401591323824</v>
          </cell>
          <cell r="U131">
            <v>0</v>
          </cell>
          <cell r="V131">
            <v>205.82335894902488</v>
          </cell>
          <cell r="W131">
            <v>205.69602023075487</v>
          </cell>
          <cell r="X131">
            <v>0</v>
          </cell>
          <cell r="Y131">
            <v>187.60242302182846</v>
          </cell>
          <cell r="Z131">
            <v>140.894727757917</v>
          </cell>
          <cell r="AA131">
            <v>0</v>
          </cell>
          <cell r="AB131">
            <v>210.85799171450748</v>
          </cell>
          <cell r="AC131">
            <v>212.14856447999998</v>
          </cell>
          <cell r="AD131">
            <v>0</v>
          </cell>
          <cell r="AE131">
            <v>135.730991439641</v>
          </cell>
          <cell r="AF131">
            <v>113.41062912000001</v>
          </cell>
          <cell r="AG131">
            <v>0</v>
          </cell>
          <cell r="AH131">
            <v>210.85799171450748</v>
          </cell>
          <cell r="AI131">
            <v>208.88170751999994</v>
          </cell>
          <cell r="AJ131">
            <v>0</v>
          </cell>
          <cell r="AK131">
            <v>0</v>
          </cell>
        </row>
        <row r="132">
          <cell r="G132">
            <v>204.88471717304913</v>
          </cell>
          <cell r="H132">
            <v>200.96233918345493</v>
          </cell>
          <cell r="I132">
            <v>0</v>
          </cell>
          <cell r="K132">
            <v>0</v>
          </cell>
          <cell r="L132">
            <v>0</v>
          </cell>
          <cell r="M132">
            <v>210.85799171450748</v>
          </cell>
          <cell r="N132">
            <v>212.68365311999997</v>
          </cell>
          <cell r="O132">
            <v>0</v>
          </cell>
          <cell r="P132">
            <v>210.85799171450748</v>
          </cell>
          <cell r="Q132">
            <v>212.14856447999998</v>
          </cell>
          <cell r="R132">
            <v>0</v>
          </cell>
          <cell r="S132">
            <v>210.85799171450748</v>
          </cell>
          <cell r="T132">
            <v>212.44427135999999</v>
          </cell>
          <cell r="U132">
            <v>0</v>
          </cell>
          <cell r="V132">
            <v>210.85799171450748</v>
          </cell>
          <cell r="W132">
            <v>210.21942911999997</v>
          </cell>
          <cell r="X132">
            <v>0</v>
          </cell>
          <cell r="Y132">
            <v>210.85799171450748</v>
          </cell>
          <cell r="Z132">
            <v>0</v>
          </cell>
          <cell r="AA132">
            <v>0</v>
          </cell>
          <cell r="AB132">
            <v>210.85799171450748</v>
          </cell>
          <cell r="AC132">
            <v>212.14856447999998</v>
          </cell>
          <cell r="AD132">
            <v>0</v>
          </cell>
          <cell r="AE132">
            <v>135.730991439641</v>
          </cell>
          <cell r="AF132">
            <v>113.41062912000001</v>
          </cell>
          <cell r="AG132">
            <v>0</v>
          </cell>
          <cell r="AH132">
            <v>210.85799171450748</v>
          </cell>
          <cell r="AI132">
            <v>208.88170751999994</v>
          </cell>
          <cell r="AJ132">
            <v>0</v>
          </cell>
          <cell r="AL132">
            <v>0</v>
          </cell>
          <cell r="AM132">
            <v>0</v>
          </cell>
        </row>
        <row r="133"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  <cell r="AC133">
            <v>0</v>
          </cell>
          <cell r="AD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0</v>
          </cell>
        </row>
        <row r="134">
          <cell r="G134">
            <v>180.64100771450748</v>
          </cell>
          <cell r="H134">
            <v>183.0625612726179</v>
          </cell>
          <cell r="I134">
            <v>0</v>
          </cell>
          <cell r="K134">
            <v>0</v>
          </cell>
          <cell r="L134">
            <v>0</v>
          </cell>
          <cell r="M134">
            <v>180.64100771450748</v>
          </cell>
          <cell r="N134">
            <v>183.07072127999999</v>
          </cell>
          <cell r="O134">
            <v>0</v>
          </cell>
          <cell r="P134">
            <v>180.64100771450748</v>
          </cell>
          <cell r="Q134">
            <v>183.05663999999996</v>
          </cell>
          <cell r="R134">
            <v>0</v>
          </cell>
          <cell r="S134">
            <v>180.64100771450748</v>
          </cell>
          <cell r="T134">
            <v>183.05663999999996</v>
          </cell>
          <cell r="U134">
            <v>0</v>
          </cell>
          <cell r="V134">
            <v>180.64100771450748</v>
          </cell>
          <cell r="W134">
            <v>183.07072127999999</v>
          </cell>
          <cell r="X134">
            <v>0</v>
          </cell>
          <cell r="Y134">
            <v>180.64100771450748</v>
          </cell>
          <cell r="Z134">
            <v>183.07072127999999</v>
          </cell>
          <cell r="AA134">
            <v>0</v>
          </cell>
          <cell r="AB134">
            <v>180.64100771450748</v>
          </cell>
          <cell r="AC134">
            <v>183.07072127999999</v>
          </cell>
          <cell r="AD134">
            <v>0</v>
          </cell>
          <cell r="AE134">
            <v>106.21149143964099</v>
          </cell>
          <cell r="AF134">
            <v>0</v>
          </cell>
          <cell r="AG134">
            <v>0</v>
          </cell>
          <cell r="AH134">
            <v>180.64100771450748</v>
          </cell>
          <cell r="AI134">
            <v>183.07072127999999</v>
          </cell>
          <cell r="AJ134">
            <v>0</v>
          </cell>
          <cell r="AL134">
            <v>0</v>
          </cell>
          <cell r="AM134">
            <v>0</v>
          </cell>
        </row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</row>
        <row r="136">
          <cell r="C136" t="str">
            <v>Другие виды топлива</v>
          </cell>
          <cell r="D136" t="str">
            <v>L24</v>
          </cell>
          <cell r="E136" t="str">
            <v>24.</v>
          </cell>
          <cell r="F136" t="str">
            <v>руб/тнт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T136">
            <v>0</v>
          </cell>
          <cell r="U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</row>
        <row r="137">
          <cell r="C137" t="str">
            <v>Другие виды топлива</v>
          </cell>
          <cell r="D137" t="str">
            <v>L24</v>
          </cell>
          <cell r="E137" t="str">
            <v>24.</v>
          </cell>
          <cell r="F137" t="str">
            <v>руб/тнт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</row>
        <row r="139">
          <cell r="G139">
            <v>1354205.0914688988</v>
          </cell>
          <cell r="H139">
            <v>1339817.2773038195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317240.95898335008</v>
          </cell>
          <cell r="N139">
            <v>320262.82782520325</v>
          </cell>
          <cell r="O139">
            <v>0</v>
          </cell>
          <cell r="P139">
            <v>455630.39249355852</v>
          </cell>
          <cell r="Q139">
            <v>459379.14186872548</v>
          </cell>
          <cell r="R139">
            <v>0</v>
          </cell>
          <cell r="S139">
            <v>77971.839717243623</v>
          </cell>
          <cell r="T139">
            <v>78728.849009377445</v>
          </cell>
          <cell r="U139">
            <v>0</v>
          </cell>
          <cell r="V139">
            <v>196656.24836743381</v>
          </cell>
          <cell r="W139">
            <v>196536.8135742108</v>
          </cell>
          <cell r="X139">
            <v>0</v>
          </cell>
          <cell r="Y139">
            <v>52163.651808655515</v>
          </cell>
          <cell r="Z139">
            <v>39214.690509141175</v>
          </cell>
          <cell r="AA139">
            <v>0</v>
          </cell>
          <cell r="AB139">
            <v>101298.02136531772</v>
          </cell>
          <cell r="AC139">
            <v>101918.25118561406</v>
          </cell>
          <cell r="AD139">
            <v>0</v>
          </cell>
          <cell r="AE139">
            <v>52699.27399060622</v>
          </cell>
          <cell r="AF139">
            <v>44174.362258356581</v>
          </cell>
          <cell r="AG139">
            <v>0</v>
          </cell>
          <cell r="AH139">
            <v>100544.70474273349</v>
          </cell>
          <cell r="AI139">
            <v>99602.341073190764</v>
          </cell>
          <cell r="AJ139">
            <v>0</v>
          </cell>
          <cell r="AK139">
            <v>0</v>
          </cell>
        </row>
        <row r="140">
          <cell r="G140">
            <v>27352.807866794457</v>
          </cell>
          <cell r="H140">
            <v>27524.979730049985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27352.807866794457</v>
          </cell>
          <cell r="N140">
            <v>27524.979730049985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</row>
        <row r="141">
          <cell r="C141" t="str">
            <v>Уголь</v>
          </cell>
          <cell r="D141" t="str">
            <v>L25</v>
          </cell>
          <cell r="F141" t="str">
            <v>тыс.руб.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 t="str">
            <v>Кузнецкий</v>
          </cell>
          <cell r="C142" t="str">
            <v>Уголь</v>
          </cell>
          <cell r="D142" t="str">
            <v>L25</v>
          </cell>
          <cell r="F142" t="str">
            <v>тыс.руб.</v>
          </cell>
          <cell r="G142">
            <v>27352.807866794457</v>
          </cell>
          <cell r="H142">
            <v>27524.979730049985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27352.807866794457</v>
          </cell>
          <cell r="N142">
            <v>27524.979730049985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C143" t="str">
            <v>Уголь</v>
          </cell>
          <cell r="D143" t="str">
            <v>L25</v>
          </cell>
          <cell r="F143" t="str">
            <v>тыс.руб.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G144">
            <v>14436.298544874813</v>
          </cell>
          <cell r="H144">
            <v>14337.755911197839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183.85012994231082</v>
          </cell>
          <cell r="N144">
            <v>185.00737199168614</v>
          </cell>
          <cell r="O144">
            <v>0</v>
          </cell>
          <cell r="P144">
            <v>8193.5312838064674</v>
          </cell>
          <cell r="Q144">
            <v>8245.1053508874556</v>
          </cell>
          <cell r="R144">
            <v>0</v>
          </cell>
          <cell r="S144">
            <v>165.65620202853722</v>
          </cell>
          <cell r="T144">
            <v>0</v>
          </cell>
          <cell r="U144">
            <v>0</v>
          </cell>
          <cell r="V144">
            <v>3608.362771353909</v>
          </cell>
          <cell r="W144">
            <v>3608.362771353909</v>
          </cell>
          <cell r="X144">
            <v>0</v>
          </cell>
          <cell r="Y144">
            <v>150.0867371384829</v>
          </cell>
          <cell r="Z144">
            <v>151.03145598814973</v>
          </cell>
          <cell r="AA144">
            <v>0</v>
          </cell>
          <cell r="AB144">
            <v>1307.5233749241747</v>
          </cell>
          <cell r="AC144">
            <v>1315.7535623625963</v>
          </cell>
          <cell r="AD144">
            <v>0</v>
          </cell>
          <cell r="AE144">
            <v>827.28804568093187</v>
          </cell>
          <cell r="AF144">
            <v>832.4953986140406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</row>
        <row r="145">
          <cell r="G145">
            <v>1312415.9850572296</v>
          </cell>
          <cell r="H145">
            <v>1297954.5416625717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289704.30098661332</v>
          </cell>
          <cell r="N145">
            <v>292552.84072316159</v>
          </cell>
          <cell r="O145">
            <v>0</v>
          </cell>
          <cell r="P145">
            <v>447436.86120975204</v>
          </cell>
          <cell r="Q145">
            <v>451134.03651783802</v>
          </cell>
          <cell r="R145">
            <v>0</v>
          </cell>
          <cell r="S145">
            <v>77806.183515215089</v>
          </cell>
          <cell r="T145">
            <v>78728.849009377445</v>
          </cell>
          <cell r="U145">
            <v>0</v>
          </cell>
          <cell r="V145">
            <v>193047.8855960799</v>
          </cell>
          <cell r="W145">
            <v>192928.45080285688</v>
          </cell>
          <cell r="X145">
            <v>0</v>
          </cell>
          <cell r="Y145">
            <v>52013.565071517034</v>
          </cell>
          <cell r="Z145">
            <v>39063.659053153024</v>
          </cell>
          <cell r="AA145">
            <v>0</v>
          </cell>
          <cell r="AB145">
            <v>99990.497990393545</v>
          </cell>
          <cell r="AC145">
            <v>100602.49762325146</v>
          </cell>
          <cell r="AD145">
            <v>0</v>
          </cell>
          <cell r="AE145">
            <v>51871.985944925291</v>
          </cell>
          <cell r="AF145">
            <v>43341.866859742542</v>
          </cell>
          <cell r="AG145">
            <v>0</v>
          </cell>
          <cell r="AH145">
            <v>100544.70474273349</v>
          </cell>
          <cell r="AI145">
            <v>99602.341073190764</v>
          </cell>
          <cell r="AJ145">
            <v>0</v>
          </cell>
          <cell r="AK145">
            <v>0</v>
          </cell>
        </row>
        <row r="146">
          <cell r="G146">
            <v>984797.62137935509</v>
          </cell>
          <cell r="H146">
            <v>965944.34345994552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218713.30474208776</v>
          </cell>
          <cell r="N146">
            <v>220606.97941900481</v>
          </cell>
          <cell r="O146">
            <v>0</v>
          </cell>
          <cell r="P146">
            <v>315251.83343231934</v>
          </cell>
          <cell r="Q146">
            <v>317181.35683900246</v>
          </cell>
          <cell r="R146">
            <v>0</v>
          </cell>
          <cell r="S146">
            <v>20138.565360797973</v>
          </cell>
          <cell r="T146">
            <v>20290.067307968686</v>
          </cell>
          <cell r="U146">
            <v>0</v>
          </cell>
          <cell r="V146">
            <v>164818.37048826081</v>
          </cell>
          <cell r="W146">
            <v>164319.23433778482</v>
          </cell>
          <cell r="X146">
            <v>0</v>
          </cell>
          <cell r="Y146">
            <v>13468.358677836808</v>
          </cell>
          <cell r="Z146">
            <v>0</v>
          </cell>
          <cell r="AA146">
            <v>0</v>
          </cell>
          <cell r="AB146">
            <v>99990.497990393545</v>
          </cell>
          <cell r="AC146">
            <v>100602.49762325146</v>
          </cell>
          <cell r="AD146">
            <v>0</v>
          </cell>
          <cell r="AE146">
            <v>51871.985944925291</v>
          </cell>
          <cell r="AF146">
            <v>43341.866859742542</v>
          </cell>
          <cell r="AG146">
            <v>0</v>
          </cell>
          <cell r="AH146">
            <v>100544.70474273349</v>
          </cell>
          <cell r="AI146">
            <v>99602.341073190764</v>
          </cell>
          <cell r="AJ146">
            <v>0</v>
          </cell>
          <cell r="AK146">
            <v>0</v>
          </cell>
        </row>
        <row r="147"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</row>
        <row r="148">
          <cell r="G148">
            <v>327618.36367787467</v>
          </cell>
          <cell r="H148">
            <v>332010.19820262614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70990.996244525551</v>
          </cell>
          <cell r="N148">
            <v>71945.861304156744</v>
          </cell>
          <cell r="O148">
            <v>0</v>
          </cell>
          <cell r="P148">
            <v>132185.0277774327</v>
          </cell>
          <cell r="Q148">
            <v>133952.67967883559</v>
          </cell>
          <cell r="R148">
            <v>0</v>
          </cell>
          <cell r="S148">
            <v>57667.61815441712</v>
          </cell>
          <cell r="T148">
            <v>58438.781701408756</v>
          </cell>
          <cell r="U148">
            <v>0</v>
          </cell>
          <cell r="V148">
            <v>28229.515107819094</v>
          </cell>
          <cell r="W148">
            <v>28609.216465072066</v>
          </cell>
          <cell r="X148">
            <v>0</v>
          </cell>
          <cell r="Y148">
            <v>38545.206393680222</v>
          </cell>
          <cell r="Z148">
            <v>39063.659053153024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</row>
        <row r="150">
          <cell r="C150" t="str">
            <v>Другие виды топлива</v>
          </cell>
          <cell r="D150" t="str">
            <v>L25</v>
          </cell>
          <cell r="F150" t="str">
            <v>тыс.руб.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1">
          <cell r="C151" t="str">
            <v>Другие виды топлива</v>
          </cell>
          <cell r="D151" t="str">
            <v>L25</v>
          </cell>
          <cell r="F151" t="str">
            <v>тыс.руб.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</row>
        <row r="152">
          <cell r="G152">
            <v>716360.32896792854</v>
          </cell>
          <cell r="H152">
            <v>710367.54605740949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168354.34318704106</v>
          </cell>
          <cell r="N152">
            <v>169957.99722244029</v>
          </cell>
          <cell r="O152">
            <v>0</v>
          </cell>
          <cell r="P152">
            <v>288520.63667081454</v>
          </cell>
          <cell r="Q152">
            <v>290894.47207394295</v>
          </cell>
          <cell r="R152">
            <v>0</v>
          </cell>
          <cell r="S152">
            <v>47814.91165744052</v>
          </cell>
          <cell r="T152">
            <v>48279.134799519794</v>
          </cell>
          <cell r="U152">
            <v>0</v>
          </cell>
          <cell r="V152">
            <v>103246.68587880829</v>
          </cell>
          <cell r="W152">
            <v>103183.98130327986</v>
          </cell>
          <cell r="X152">
            <v>0</v>
          </cell>
          <cell r="Y152">
            <v>25757.096462657555</v>
          </cell>
          <cell r="Z152">
            <v>19363.225755402582</v>
          </cell>
          <cell r="AA152">
            <v>0</v>
          </cell>
          <cell r="AB152">
            <v>45807.558988703087</v>
          </cell>
          <cell r="AC152">
            <v>46088.030548728093</v>
          </cell>
          <cell r="AD152">
            <v>0</v>
          </cell>
          <cell r="AE152">
            <v>25676.60672329837</v>
          </cell>
          <cell r="AF152">
            <v>21523.023773771893</v>
          </cell>
          <cell r="AG152">
            <v>0</v>
          </cell>
          <cell r="AH152">
            <v>11182.489399165152</v>
          </cell>
          <cell r="AI152">
            <v>11077.680580323982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4">
          <cell r="G154">
            <v>10708692.743358746</v>
          </cell>
          <cell r="H154">
            <v>1413419.9418717627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2313403.7019835939</v>
          </cell>
          <cell r="N154">
            <v>348921.81545577408</v>
          </cell>
          <cell r="O154">
            <v>0</v>
          </cell>
          <cell r="P154">
            <v>3633097.7701955033</v>
          </cell>
          <cell r="Q154">
            <v>489480.78011472145</v>
          </cell>
          <cell r="R154">
            <v>0</v>
          </cell>
          <cell r="S154">
            <v>676087.55720298784</v>
          </cell>
          <cell r="T154">
            <v>78728.849009377445</v>
          </cell>
          <cell r="U154">
            <v>0</v>
          </cell>
          <cell r="V154">
            <v>1539766.7531507427</v>
          </cell>
          <cell r="W154">
            <v>206247.66660511107</v>
          </cell>
          <cell r="X154">
            <v>0</v>
          </cell>
          <cell r="Y154">
            <v>448015.35289027635</v>
          </cell>
          <cell r="Z154">
            <v>39945.65687787933</v>
          </cell>
          <cell r="AA154">
            <v>0</v>
          </cell>
          <cell r="AB154">
            <v>763014.48747522139</v>
          </cell>
          <cell r="AC154">
            <v>104249.4949975051</v>
          </cell>
          <cell r="AD154">
            <v>0</v>
          </cell>
          <cell r="AE154">
            <v>570476.40040101914</v>
          </cell>
          <cell r="AF154">
            <v>46243.3377382037</v>
          </cell>
          <cell r="AG154">
            <v>0</v>
          </cell>
          <cell r="AH154">
            <v>764830.72005940124</v>
          </cell>
          <cell r="AI154">
            <v>99602.341073190764</v>
          </cell>
          <cell r="AJ154">
            <v>0</v>
          </cell>
          <cell r="AK154">
            <v>0</v>
          </cell>
        </row>
        <row r="155">
          <cell r="G155">
            <v>57575.332250285268</v>
          </cell>
          <cell r="H155">
            <v>56092.456961677228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57575.332250285268</v>
          </cell>
          <cell r="N155">
            <v>56092.456961677228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</row>
        <row r="156">
          <cell r="C156" t="str">
            <v>Уголь</v>
          </cell>
          <cell r="D156" t="str">
            <v>L26</v>
          </cell>
          <cell r="F156" t="str">
            <v>тыс.руб.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7">
          <cell r="B157" t="str">
            <v>Кузнецкий</v>
          </cell>
          <cell r="C157" t="str">
            <v>Уголь</v>
          </cell>
          <cell r="D157" t="str">
            <v>L26</v>
          </cell>
          <cell r="F157" t="str">
            <v>тыс.руб.</v>
          </cell>
          <cell r="G157">
            <v>57575.332250285268</v>
          </cell>
          <cell r="H157">
            <v>56092.456961677228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57575.332250285268</v>
          </cell>
          <cell r="N157">
            <v>56092.456961677228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</row>
        <row r="158">
          <cell r="C158" t="str">
            <v>Уголь</v>
          </cell>
          <cell r="D158" t="str">
            <v>L26</v>
          </cell>
          <cell r="F158" t="str">
            <v>тыс.руб.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</row>
        <row r="159">
          <cell r="G159">
            <v>171017.96920461627</v>
          </cell>
          <cell r="H159">
            <v>59372.943247513998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531.78156436099596</v>
          </cell>
          <cell r="N159">
            <v>276.51777093530018</v>
          </cell>
          <cell r="O159">
            <v>0</v>
          </cell>
          <cell r="P159">
            <v>110195.04721553564</v>
          </cell>
          <cell r="Q159">
            <v>38346.743596883425</v>
          </cell>
          <cell r="R159">
            <v>0</v>
          </cell>
          <cell r="S159">
            <v>1254.2168412493088</v>
          </cell>
          <cell r="T159">
            <v>0</v>
          </cell>
          <cell r="U159">
            <v>0</v>
          </cell>
          <cell r="V159">
            <v>37781.013890287955</v>
          </cell>
          <cell r="W159">
            <v>13319.215802254184</v>
          </cell>
          <cell r="X159">
            <v>0</v>
          </cell>
          <cell r="Y159">
            <v>967.73733612130366</v>
          </cell>
          <cell r="Z159">
            <v>881.99782472630181</v>
          </cell>
          <cell r="AA159">
            <v>0</v>
          </cell>
          <cell r="AB159">
            <v>11330.652838860648</v>
          </cell>
          <cell r="AC159">
            <v>3646.9973742536326</v>
          </cell>
          <cell r="AD159">
            <v>0</v>
          </cell>
          <cell r="AE159">
            <v>8957.5195182004609</v>
          </cell>
          <cell r="AF159">
            <v>2901.4708784611585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</row>
        <row r="160">
          <cell r="G160">
            <v>10480099.441903843</v>
          </cell>
          <cell r="H160">
            <v>1297954.5416625717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2255296.588168948</v>
          </cell>
          <cell r="N160">
            <v>292552.84072316159</v>
          </cell>
          <cell r="O160">
            <v>0</v>
          </cell>
          <cell r="P160">
            <v>3522902.7229799675</v>
          </cell>
          <cell r="Q160">
            <v>451134.03651783802</v>
          </cell>
          <cell r="R160">
            <v>0</v>
          </cell>
          <cell r="S160">
            <v>674833.34036173858</v>
          </cell>
          <cell r="T160">
            <v>78728.849009377445</v>
          </cell>
          <cell r="U160">
            <v>0</v>
          </cell>
          <cell r="V160">
            <v>1501985.7392604547</v>
          </cell>
          <cell r="W160">
            <v>192928.45080285688</v>
          </cell>
          <cell r="X160">
            <v>0</v>
          </cell>
          <cell r="Y160">
            <v>447047.61555415503</v>
          </cell>
          <cell r="Z160">
            <v>39063.659053153024</v>
          </cell>
          <cell r="AA160">
            <v>0</v>
          </cell>
          <cell r="AB160">
            <v>751683.83463636076</v>
          </cell>
          <cell r="AC160">
            <v>100602.49762325146</v>
          </cell>
          <cell r="AD160">
            <v>0</v>
          </cell>
          <cell r="AE160">
            <v>561518.88088281872</v>
          </cell>
          <cell r="AF160">
            <v>43341.866859742542</v>
          </cell>
          <cell r="AG160">
            <v>0</v>
          </cell>
          <cell r="AH160">
            <v>764830.72005940124</v>
          </cell>
          <cell r="AI160">
            <v>99602.341073190764</v>
          </cell>
          <cell r="AJ160">
            <v>0</v>
          </cell>
          <cell r="AK160">
            <v>0</v>
          </cell>
        </row>
        <row r="161">
          <cell r="G161">
            <v>7506611.6997966236</v>
          </cell>
          <cell r="H161">
            <v>965944.34345994552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1606210.0819572778</v>
          </cell>
          <cell r="N161">
            <v>220606.97941900481</v>
          </cell>
          <cell r="O161">
            <v>0</v>
          </cell>
          <cell r="P161">
            <v>2314305.5431627771</v>
          </cell>
          <cell r="Q161">
            <v>317181.35683900246</v>
          </cell>
          <cell r="R161">
            <v>0</v>
          </cell>
          <cell r="S161">
            <v>158565.45049484872</v>
          </cell>
          <cell r="T161">
            <v>20290.067307968686</v>
          </cell>
          <cell r="U161">
            <v>0</v>
          </cell>
          <cell r="V161">
            <v>1243876.9888173749</v>
          </cell>
          <cell r="W161">
            <v>164319.23433778482</v>
          </cell>
          <cell r="X161">
            <v>0</v>
          </cell>
          <cell r="Y161">
            <v>105620.19978576498</v>
          </cell>
          <cell r="Z161">
            <v>0</v>
          </cell>
          <cell r="AA161">
            <v>0</v>
          </cell>
          <cell r="AB161">
            <v>751683.83463636076</v>
          </cell>
          <cell r="AC161">
            <v>100602.49762325146</v>
          </cell>
          <cell r="AD161">
            <v>0</v>
          </cell>
          <cell r="AE161">
            <v>561518.88088281872</v>
          </cell>
          <cell r="AF161">
            <v>43341.866859742542</v>
          </cell>
          <cell r="AG161">
            <v>0</v>
          </cell>
          <cell r="AH161">
            <v>764830.72005940124</v>
          </cell>
          <cell r="AI161">
            <v>99602.341073190764</v>
          </cell>
          <cell r="AJ161">
            <v>0</v>
          </cell>
          <cell r="AK161">
            <v>0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</row>
        <row r="163">
          <cell r="G163">
            <v>2973487.74210722</v>
          </cell>
          <cell r="H163">
            <v>332010.19820262614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649086.50621167</v>
          </cell>
          <cell r="N163">
            <v>71945.861304156744</v>
          </cell>
          <cell r="O163">
            <v>0</v>
          </cell>
          <cell r="P163">
            <v>1208597.1798171904</v>
          </cell>
          <cell r="Q163">
            <v>133952.67967883559</v>
          </cell>
          <cell r="R163">
            <v>0</v>
          </cell>
          <cell r="S163">
            <v>516267.88986688986</v>
          </cell>
          <cell r="T163">
            <v>58438.781701408756</v>
          </cell>
          <cell r="U163">
            <v>0</v>
          </cell>
          <cell r="V163">
            <v>258108.75044307965</v>
          </cell>
          <cell r="W163">
            <v>28609.216465072066</v>
          </cell>
          <cell r="X163">
            <v>0</v>
          </cell>
          <cell r="Y163">
            <v>341427.41576839006</v>
          </cell>
          <cell r="Z163">
            <v>39063.659053153024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</row>
        <row r="165">
          <cell r="C165" t="str">
            <v>Другие виды топлива</v>
          </cell>
          <cell r="D165" t="str">
            <v>L26</v>
          </cell>
          <cell r="F165" t="str">
            <v>тыс.руб.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C166" t="str">
            <v>Другие виды топлива</v>
          </cell>
          <cell r="D166" t="str">
            <v>L26</v>
          </cell>
          <cell r="F166" t="str">
            <v>тыс.руб.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7">
          <cell r="G167">
            <v>5680552.9206384262</v>
          </cell>
          <cell r="H167">
            <v>752159.26314582897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1227683.7203557882</v>
          </cell>
          <cell r="N167">
            <v>185166.83108302485</v>
          </cell>
          <cell r="O167">
            <v>0</v>
          </cell>
          <cell r="P167">
            <v>2300600.8796020835</v>
          </cell>
          <cell r="Q167">
            <v>309955.85159263271</v>
          </cell>
          <cell r="R167">
            <v>0</v>
          </cell>
          <cell r="S167">
            <v>414599.25708545826</v>
          </cell>
          <cell r="T167">
            <v>48279.134799519794</v>
          </cell>
          <cell r="U167">
            <v>0</v>
          </cell>
          <cell r="V167">
            <v>808394.42229242495</v>
          </cell>
          <cell r="W167">
            <v>108282.28558204015</v>
          </cell>
          <cell r="X167">
            <v>0</v>
          </cell>
          <cell r="Y167">
            <v>221218.68889615682</v>
          </cell>
          <cell r="Z167">
            <v>19724.158524059378</v>
          </cell>
          <cell r="AA167">
            <v>0</v>
          </cell>
          <cell r="AB167">
            <v>345039.62341186474</v>
          </cell>
          <cell r="AC167">
            <v>47142.232664336341</v>
          </cell>
          <cell r="AD167">
            <v>0</v>
          </cell>
          <cell r="AE167">
            <v>277952.56118008168</v>
          </cell>
          <cell r="AF167">
            <v>22531.088319891664</v>
          </cell>
          <cell r="AG167">
            <v>0</v>
          </cell>
          <cell r="AH167">
            <v>85063.767814567283</v>
          </cell>
          <cell r="AI167">
            <v>11077.680580323982</v>
          </cell>
          <cell r="AJ167">
            <v>0</v>
          </cell>
          <cell r="AK167">
            <v>0</v>
          </cell>
        </row>
        <row r="169">
          <cell r="G169">
            <v>1372.2595308735304</v>
          </cell>
          <cell r="H169">
            <v>181.12191962582122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1375.8582090320713</v>
          </cell>
          <cell r="N169">
            <v>207.51542140853925</v>
          </cell>
          <cell r="O169">
            <v>0</v>
          </cell>
          <cell r="P169">
            <v>1410.2548154820615</v>
          </cell>
          <cell r="Q169">
            <v>190.00111500042459</v>
          </cell>
          <cell r="R169">
            <v>0</v>
          </cell>
          <cell r="S169">
            <v>1314.0775924294171</v>
          </cell>
          <cell r="T169">
            <v>153.0213287595239</v>
          </cell>
          <cell r="U169">
            <v>0</v>
          </cell>
          <cell r="V169">
            <v>1374.3260227189865</v>
          </cell>
          <cell r="W169">
            <v>184.0873202129232</v>
          </cell>
          <cell r="X169">
            <v>0</v>
          </cell>
          <cell r="Y169">
            <v>1308.0591818633859</v>
          </cell>
          <cell r="Z169">
            <v>116.62833185868803</v>
          </cell>
          <cell r="AA169">
            <v>0</v>
          </cell>
          <cell r="AB169">
            <v>1357.5989972110922</v>
          </cell>
          <cell r="AC169">
            <v>185.48666138265403</v>
          </cell>
          <cell r="AD169">
            <v>0</v>
          </cell>
          <cell r="AE169">
            <v>1300.1059520930555</v>
          </cell>
          <cell r="AF169">
            <v>105.38777519249793</v>
          </cell>
          <cell r="AG169">
            <v>0</v>
          </cell>
          <cell r="AH169">
            <v>1346.8551488603559</v>
          </cell>
          <cell r="AI169">
            <v>175.39819256024839</v>
          </cell>
          <cell r="AJ169">
            <v>0</v>
          </cell>
          <cell r="AK169">
            <v>0</v>
          </cell>
        </row>
        <row r="170">
          <cell r="G170">
            <v>1272.5897817455627</v>
          </cell>
          <cell r="H170">
            <v>1239.8137322443245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1272.5897817455627</v>
          </cell>
          <cell r="N170">
            <v>1239.8137322443245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</row>
        <row r="171">
          <cell r="C171" t="str">
            <v>Уголь</v>
          </cell>
          <cell r="D171" t="str">
            <v>L27</v>
          </cell>
          <cell r="F171" t="str">
            <v>руб/тут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</row>
        <row r="172">
          <cell r="B172" t="str">
            <v>Кузнецкий</v>
          </cell>
          <cell r="C172" t="str">
            <v>Уголь</v>
          </cell>
          <cell r="D172" t="str">
            <v>L27</v>
          </cell>
          <cell r="F172" t="str">
            <v>руб/тут</v>
          </cell>
          <cell r="G172">
            <v>1272.5897817455627</v>
          </cell>
          <cell r="H172">
            <v>1239.8137322443245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1272.5897817455627</v>
          </cell>
          <cell r="N172">
            <v>1239.8137322443245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</row>
        <row r="173">
          <cell r="C173" t="str">
            <v>Уголь</v>
          </cell>
          <cell r="D173" t="str">
            <v>L27</v>
          </cell>
          <cell r="F173" t="str">
            <v>руб/тут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G174">
            <v>3144.7592204696116</v>
          </cell>
          <cell r="H174">
            <v>1091.7777330208098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766.66666666666595</v>
          </cell>
          <cell r="N174">
            <v>398.65420677342382</v>
          </cell>
          <cell r="O174">
            <v>0</v>
          </cell>
          <cell r="P174">
            <v>3564.5222940059539</v>
          </cell>
          <cell r="Q174">
            <v>1240.4171140855988</v>
          </cell>
          <cell r="R174">
            <v>0</v>
          </cell>
          <cell r="S174">
            <v>2006.7911314658866</v>
          </cell>
          <cell r="T174">
            <v>0</v>
          </cell>
          <cell r="U174">
            <v>0</v>
          </cell>
          <cell r="V174">
            <v>2792.7094407518744</v>
          </cell>
          <cell r="W174">
            <v>984.53418487873478</v>
          </cell>
          <cell r="X174">
            <v>0</v>
          </cell>
          <cell r="Y174">
            <v>1709.0407803950404</v>
          </cell>
          <cell r="Z174">
            <v>1557.6233285764449</v>
          </cell>
          <cell r="AA174">
            <v>0</v>
          </cell>
          <cell r="AB174">
            <v>2296.9033276451942</v>
          </cell>
          <cell r="AC174">
            <v>739.30430346489925</v>
          </cell>
          <cell r="AD174">
            <v>0</v>
          </cell>
          <cell r="AE174">
            <v>2869.9098810360933</v>
          </cell>
          <cell r="AF174">
            <v>929.60555952068023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</row>
        <row r="175">
          <cell r="G175">
            <v>1360.3330318509245</v>
          </cell>
          <cell r="H175">
            <v>168.47649649245793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1378.9732941477578</v>
          </cell>
          <cell r="N175">
            <v>178.87782768821418</v>
          </cell>
          <cell r="O175">
            <v>0</v>
          </cell>
          <cell r="P175">
            <v>1384.0896234352126</v>
          </cell>
          <cell r="Q175">
            <v>177.24302594270995</v>
          </cell>
          <cell r="R175">
            <v>0</v>
          </cell>
          <cell r="S175">
            <v>1313.2350920999152</v>
          </cell>
          <cell r="T175">
            <v>153.20743818663294</v>
          </cell>
          <cell r="U175">
            <v>0</v>
          </cell>
          <cell r="V175">
            <v>1356.9898868321065</v>
          </cell>
          <cell r="W175">
            <v>174.30388969642814</v>
          </cell>
          <cell r="X175">
            <v>0</v>
          </cell>
          <cell r="Y175">
            <v>1307.3951596563281</v>
          </cell>
          <cell r="Z175">
            <v>114.24205607550229</v>
          </cell>
          <cell r="AA175">
            <v>0</v>
          </cell>
          <cell r="AB175">
            <v>1349.281628819622</v>
          </cell>
          <cell r="AC175">
            <v>180.58270725229823</v>
          </cell>
          <cell r="AD175">
            <v>0</v>
          </cell>
          <cell r="AE175">
            <v>1288.8597415470981</v>
          </cell>
          <cell r="AF175">
            <v>99.483008000000012</v>
          </cell>
          <cell r="AG175">
            <v>0</v>
          </cell>
          <cell r="AH175">
            <v>1346.8551488603566</v>
          </cell>
          <cell r="AI175">
            <v>175.39819256024848</v>
          </cell>
          <cell r="AJ175">
            <v>0</v>
          </cell>
          <cell r="AK175">
            <v>0</v>
          </cell>
        </row>
        <row r="176">
          <cell r="G176">
            <v>1346.4375489331467</v>
          </cell>
          <cell r="H176">
            <v>173.25842686778157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1354.1944877811968</v>
          </cell>
          <cell r="N176">
            <v>185.9935750940096</v>
          </cell>
          <cell r="O176">
            <v>0</v>
          </cell>
          <cell r="P176">
            <v>1354.2751513942449</v>
          </cell>
          <cell r="Q176">
            <v>185.60679307086613</v>
          </cell>
          <cell r="R176">
            <v>0</v>
          </cell>
          <cell r="S176">
            <v>1339.9814810376488</v>
          </cell>
          <cell r="T176">
            <v>171.46430295399514</v>
          </cell>
          <cell r="U176">
            <v>0</v>
          </cell>
          <cell r="V176">
            <v>1348.4755394623937</v>
          </cell>
          <cell r="W176">
            <v>178.13696222354037</v>
          </cell>
          <cell r="X176">
            <v>0</v>
          </cell>
          <cell r="Y176">
            <v>1340.7680284083567</v>
          </cell>
          <cell r="Z176">
            <v>0</v>
          </cell>
          <cell r="AA176">
            <v>0</v>
          </cell>
          <cell r="AB176">
            <v>1349.281628819622</v>
          </cell>
          <cell r="AC176">
            <v>180.58270725229823</v>
          </cell>
          <cell r="AD176">
            <v>0</v>
          </cell>
          <cell r="AE176">
            <v>1288.8597415470981</v>
          </cell>
          <cell r="AF176">
            <v>99.483008000000012</v>
          </cell>
          <cell r="AG176">
            <v>0</v>
          </cell>
          <cell r="AH176">
            <v>1346.8551488603566</v>
          </cell>
          <cell r="AI176">
            <v>175.39819256024848</v>
          </cell>
          <cell r="AJ176">
            <v>0</v>
          </cell>
          <cell r="AK176">
            <v>0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</row>
        <row r="178">
          <cell r="G178">
            <v>1396.7224698951845</v>
          </cell>
          <cell r="H178">
            <v>155.95359533425659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1444.3734217004874</v>
          </cell>
          <cell r="N178">
            <v>160.09682665500654</v>
          </cell>
          <cell r="O178">
            <v>0</v>
          </cell>
          <cell r="P178">
            <v>1445.0052560931822</v>
          </cell>
          <cell r="Q178">
            <v>160.15454068241465</v>
          </cell>
          <cell r="R178">
            <v>0</v>
          </cell>
          <cell r="S178">
            <v>1305.2332873152909</v>
          </cell>
          <cell r="T178">
            <v>147.74547215496364</v>
          </cell>
          <cell r="U178">
            <v>0</v>
          </cell>
          <cell r="V178">
            <v>1399.5771610155982</v>
          </cell>
          <cell r="W178">
            <v>155.13153231082109</v>
          </cell>
          <cell r="X178">
            <v>0</v>
          </cell>
          <cell r="Y178">
            <v>1297.4051911266522</v>
          </cell>
          <cell r="Z178">
            <v>148.43973184140108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C180" t="str">
            <v>Другие виды топлива</v>
          </cell>
          <cell r="D180" t="str">
            <v>L27</v>
          </cell>
          <cell r="F180" t="str">
            <v>руб/тут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C181" t="str">
            <v>Другие виды топлива</v>
          </cell>
          <cell r="D181" t="str">
            <v>L27</v>
          </cell>
          <cell r="F181" t="str">
            <v>руб/тут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G182">
            <v>1376.2422699674178</v>
          </cell>
          <cell r="H182">
            <v>182.22757294064556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1375.8582090320715</v>
          </cell>
          <cell r="N182">
            <v>207.51542140853925</v>
          </cell>
          <cell r="O182">
            <v>0</v>
          </cell>
          <cell r="P182">
            <v>1410.2548154820613</v>
          </cell>
          <cell r="Q182">
            <v>190.00111500042459</v>
          </cell>
          <cell r="R182">
            <v>0</v>
          </cell>
          <cell r="S182">
            <v>1314.0775924294173</v>
          </cell>
          <cell r="T182">
            <v>153.0213287595239</v>
          </cell>
          <cell r="U182">
            <v>0</v>
          </cell>
          <cell r="V182">
            <v>1374.3260227189867</v>
          </cell>
          <cell r="W182">
            <v>184.0873202129232</v>
          </cell>
          <cell r="X182">
            <v>0</v>
          </cell>
          <cell r="Y182">
            <v>1308.0591818633859</v>
          </cell>
          <cell r="Z182">
            <v>116.62833185868801</v>
          </cell>
          <cell r="AA182">
            <v>0</v>
          </cell>
          <cell r="AB182">
            <v>1357.5989972110922</v>
          </cell>
          <cell r="AC182">
            <v>185.48666138265401</v>
          </cell>
          <cell r="AD182">
            <v>0</v>
          </cell>
          <cell r="AE182">
            <v>1300.1059520930555</v>
          </cell>
          <cell r="AF182">
            <v>105.38777519249791</v>
          </cell>
          <cell r="AG182">
            <v>0</v>
          </cell>
          <cell r="AH182">
            <v>1346.8551488603557</v>
          </cell>
          <cell r="AI182">
            <v>175.39819256024836</v>
          </cell>
          <cell r="AJ182">
            <v>0</v>
          </cell>
          <cell r="AK182">
            <v>0</v>
          </cell>
        </row>
        <row r="185">
          <cell r="G185">
            <v>992.62</v>
          </cell>
          <cell r="H185">
            <v>967.05468215555425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992.62</v>
          </cell>
          <cell r="N185">
            <v>967.05468215555425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</row>
        <row r="186">
          <cell r="C186" t="str">
            <v>Уголь</v>
          </cell>
          <cell r="D186" t="str">
            <v>L28</v>
          </cell>
          <cell r="F186" t="str">
            <v>руб/тнт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  <row r="187">
          <cell r="B187" t="str">
            <v>Кузнецкий</v>
          </cell>
          <cell r="C187" t="str">
            <v>Уголь</v>
          </cell>
          <cell r="D187" t="str">
            <v>L28</v>
          </cell>
          <cell r="F187" t="str">
            <v>руб/тнт</v>
          </cell>
          <cell r="G187">
            <v>992.62</v>
          </cell>
          <cell r="H187">
            <v>967.05468215555425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992.62</v>
          </cell>
          <cell r="N187">
            <v>967.05468215555425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</row>
        <row r="188">
          <cell r="C188" t="str">
            <v>Уголь</v>
          </cell>
          <cell r="D188" t="str">
            <v>L28</v>
          </cell>
          <cell r="F188" t="str">
            <v>руб/тнт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</row>
        <row r="189">
          <cell r="G189">
            <v>4339.6511850295519</v>
          </cell>
          <cell r="H189">
            <v>1506.6128122155924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1057.9343809350601</v>
          </cell>
          <cell r="N189">
            <v>550.10868449999998</v>
          </cell>
          <cell r="O189">
            <v>0</v>
          </cell>
          <cell r="P189">
            <v>4919.04</v>
          </cell>
          <cell r="Q189">
            <v>1711.775350972579</v>
          </cell>
          <cell r="R189">
            <v>0</v>
          </cell>
          <cell r="S189">
            <v>2769.2</v>
          </cell>
          <cell r="T189">
            <v>0</v>
          </cell>
          <cell r="U189">
            <v>0</v>
          </cell>
          <cell r="V189">
            <v>3853.7</v>
          </cell>
          <cell r="W189">
            <v>1358.5729087683769</v>
          </cell>
          <cell r="X189">
            <v>0</v>
          </cell>
          <cell r="Y189">
            <v>2358.33</v>
          </cell>
          <cell r="Z189">
            <v>2149.3868763228647</v>
          </cell>
          <cell r="AA189">
            <v>0</v>
          </cell>
          <cell r="AB189">
            <v>3169.53</v>
          </cell>
          <cell r="AC189">
            <v>1020.1766616636061</v>
          </cell>
          <cell r="AD189">
            <v>0</v>
          </cell>
          <cell r="AE189">
            <v>3960.23</v>
          </cell>
          <cell r="AF189">
            <v>1282.7761071199584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</row>
        <row r="190">
          <cell r="G190">
            <v>1583.0398692705955</v>
          </cell>
          <cell r="H190">
            <v>196.05861560216536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1576.8559618579607</v>
          </cell>
          <cell r="N190">
            <v>204.5467959614729</v>
          </cell>
          <cell r="O190">
            <v>0</v>
          </cell>
          <cell r="P190">
            <v>1582.0144395864481</v>
          </cell>
          <cell r="Q190">
            <v>202.58877865251748</v>
          </cell>
          <cell r="R190">
            <v>0</v>
          </cell>
          <cell r="S190">
            <v>1627.0982791117949</v>
          </cell>
          <cell r="T190">
            <v>189.82401591323824</v>
          </cell>
          <cell r="U190">
            <v>0</v>
          </cell>
          <cell r="V190">
            <v>1601.3837654505687</v>
          </cell>
          <cell r="W190">
            <v>205.69602023075487</v>
          </cell>
          <cell r="X190">
            <v>0</v>
          </cell>
          <cell r="Y190">
            <v>1612.4104504041497</v>
          </cell>
          <cell r="Z190">
            <v>140.894727757917</v>
          </cell>
          <cell r="AA190">
            <v>0</v>
          </cell>
          <cell r="AB190">
            <v>1585.1360575372921</v>
          </cell>
          <cell r="AC190">
            <v>212.14856447999998</v>
          </cell>
          <cell r="AD190">
            <v>0</v>
          </cell>
          <cell r="AE190">
            <v>1469.3001053636917</v>
          </cell>
          <cell r="AF190">
            <v>113.41062912000001</v>
          </cell>
          <cell r="AG190">
            <v>0</v>
          </cell>
          <cell r="AH190">
            <v>1603.9697967777988</v>
          </cell>
          <cell r="AI190">
            <v>208.88170751999994</v>
          </cell>
          <cell r="AJ190">
            <v>0</v>
          </cell>
          <cell r="AK190">
            <v>0</v>
          </cell>
        </row>
        <row r="191">
          <cell r="G191">
            <v>1561.7320570764073</v>
          </cell>
          <cell r="H191">
            <v>200.96233918345493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1548.5213967777986</v>
          </cell>
          <cell r="N191">
            <v>212.68365311999997</v>
          </cell>
          <cell r="O191">
            <v>0</v>
          </cell>
          <cell r="P191">
            <v>1547.9364980436217</v>
          </cell>
          <cell r="Q191">
            <v>212.14856447999998</v>
          </cell>
          <cell r="R191">
            <v>0</v>
          </cell>
          <cell r="S191">
            <v>1660.2370550056469</v>
          </cell>
          <cell r="T191">
            <v>212.44427135999999</v>
          </cell>
          <cell r="U191">
            <v>0</v>
          </cell>
          <cell r="V191">
            <v>1591.3359841195709</v>
          </cell>
          <cell r="W191">
            <v>210.21942911999997</v>
          </cell>
          <cell r="X191">
            <v>0</v>
          </cell>
          <cell r="Y191">
            <v>1653.5692094360265</v>
          </cell>
          <cell r="Z191">
            <v>0</v>
          </cell>
          <cell r="AA191">
            <v>0</v>
          </cell>
          <cell r="AB191">
            <v>1585.1360575372923</v>
          </cell>
          <cell r="AC191">
            <v>212.14856447999998</v>
          </cell>
          <cell r="AD191">
            <v>0</v>
          </cell>
          <cell r="AE191">
            <v>1469.3001053636917</v>
          </cell>
          <cell r="AF191">
            <v>113.41062912000001</v>
          </cell>
          <cell r="AG191">
            <v>0</v>
          </cell>
          <cell r="AH191">
            <v>1603.9697967777988</v>
          </cell>
          <cell r="AI191">
            <v>208.88170751999994</v>
          </cell>
          <cell r="AJ191">
            <v>0</v>
          </cell>
          <cell r="AK191">
            <v>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</row>
        <row r="193">
          <cell r="G193">
            <v>1639.5107286754892</v>
          </cell>
          <cell r="H193">
            <v>183.0625612726179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1651.6410077145074</v>
          </cell>
          <cell r="N193">
            <v>183.07072127999999</v>
          </cell>
          <cell r="O193">
            <v>0</v>
          </cell>
          <cell r="P193">
            <v>1651.6410077145074</v>
          </cell>
          <cell r="Q193">
            <v>183.05663999999996</v>
          </cell>
          <cell r="R193">
            <v>0</v>
          </cell>
          <cell r="S193">
            <v>1617.1840429836452</v>
          </cell>
          <cell r="T193">
            <v>183.05663999999996</v>
          </cell>
          <cell r="U193">
            <v>0</v>
          </cell>
          <cell r="V193">
            <v>1651.6410077145074</v>
          </cell>
          <cell r="W193">
            <v>183.07072127999999</v>
          </cell>
          <cell r="X193">
            <v>0</v>
          </cell>
          <cell r="Y193">
            <v>1600.0898222165001</v>
          </cell>
          <cell r="Z193">
            <v>183.07072127999999</v>
          </cell>
          <cell r="AA193">
            <v>0</v>
          </cell>
          <cell r="AB193">
            <v>1651.6410077145074</v>
          </cell>
          <cell r="AC193">
            <v>183.07072127999999</v>
          </cell>
          <cell r="AD193">
            <v>0</v>
          </cell>
          <cell r="AE193">
            <v>1577.2114914396409</v>
          </cell>
          <cell r="AF193">
            <v>0</v>
          </cell>
          <cell r="AG193">
            <v>0</v>
          </cell>
          <cell r="AH193">
            <v>1651.6410077145074</v>
          </cell>
          <cell r="AI193">
            <v>183.07072127999999</v>
          </cell>
          <cell r="AJ193">
            <v>0</v>
          </cell>
          <cell r="AK193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</row>
        <row r="195">
          <cell r="C195" t="str">
            <v>Другие виды топлива</v>
          </cell>
          <cell r="D195" t="str">
            <v>L28</v>
          </cell>
          <cell r="F195" t="str">
            <v>руб/тнт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</row>
        <row r="196">
          <cell r="C196" t="str">
            <v>Другие виды топлива</v>
          </cell>
          <cell r="D196" t="str">
            <v>L28</v>
          </cell>
          <cell r="F196" t="str">
            <v>руб/тнт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</row>
        <row r="198">
          <cell r="G198">
            <v>474.86335804709938</v>
          </cell>
          <cell r="H198">
            <v>62.87642743120827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479.37856858316053</v>
          </cell>
          <cell r="N198">
            <v>72.30283253078882</v>
          </cell>
          <cell r="O198">
            <v>0</v>
          </cell>
          <cell r="P198">
            <v>459.2274377813697</v>
          </cell>
          <cell r="Q198">
            <v>61.870893301947554</v>
          </cell>
          <cell r="R198">
            <v>0</v>
          </cell>
          <cell r="S198">
            <v>584.56010868587714</v>
          </cell>
          <cell r="T198">
            <v>68.070687063122733</v>
          </cell>
          <cell r="U198">
            <v>0</v>
          </cell>
          <cell r="V198">
            <v>441.13570980689263</v>
          </cell>
          <cell r="W198">
            <v>59.088956569355013</v>
          </cell>
          <cell r="X198">
            <v>0</v>
          </cell>
          <cell r="Y198">
            <v>530.10636911686004</v>
          </cell>
          <cell r="Z198">
            <v>47.265003292658648</v>
          </cell>
          <cell r="AA198">
            <v>0</v>
          </cell>
          <cell r="AB198">
            <v>533.00320292247579</v>
          </cell>
          <cell r="AC198">
            <v>72.823407220725016</v>
          </cell>
          <cell r="AD198">
            <v>0</v>
          </cell>
          <cell r="AE198">
            <v>442.50097299977983</v>
          </cell>
          <cell r="AF198">
            <v>35.869532779144244</v>
          </cell>
          <cell r="AG198">
            <v>0</v>
          </cell>
          <cell r="AH198">
            <v>541.08369578631948</v>
          </cell>
          <cell r="AI198">
            <v>70.464223524737491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</row>
      </sheetData>
      <sheetData sheetId="13" refreshError="1">
        <row r="8">
          <cell r="G8">
            <v>14086</v>
          </cell>
          <cell r="H8">
            <v>14086</v>
          </cell>
          <cell r="I8">
            <v>14086</v>
          </cell>
          <cell r="J8">
            <v>0</v>
          </cell>
          <cell r="K8">
            <v>0</v>
          </cell>
          <cell r="L8">
            <v>0</v>
          </cell>
          <cell r="M8">
            <v>2900</v>
          </cell>
          <cell r="N8">
            <v>2900</v>
          </cell>
          <cell r="O8">
            <v>2900</v>
          </cell>
          <cell r="P8">
            <v>5944.5</v>
          </cell>
          <cell r="Q8">
            <v>5944.5</v>
          </cell>
          <cell r="R8">
            <v>5944.5</v>
          </cell>
          <cell r="S8">
            <v>831.6</v>
          </cell>
          <cell r="T8">
            <v>831.6</v>
          </cell>
          <cell r="U8">
            <v>831.6</v>
          </cell>
          <cell r="V8">
            <v>2091.6999999999998</v>
          </cell>
          <cell r="W8">
            <v>2091.6999999999998</v>
          </cell>
          <cell r="X8">
            <v>2091.6999999999998</v>
          </cell>
          <cell r="Y8">
            <v>490</v>
          </cell>
          <cell r="Z8">
            <v>490</v>
          </cell>
          <cell r="AA8">
            <v>490</v>
          </cell>
          <cell r="AB8">
            <v>829.2</v>
          </cell>
          <cell r="AC8">
            <v>829.2</v>
          </cell>
          <cell r="AD8">
            <v>829.2</v>
          </cell>
          <cell r="AE8">
            <v>804</v>
          </cell>
          <cell r="AF8">
            <v>804</v>
          </cell>
          <cell r="AG8">
            <v>804</v>
          </cell>
          <cell r="AH8">
            <v>195</v>
          </cell>
          <cell r="AI8">
            <v>195</v>
          </cell>
          <cell r="AJ8">
            <v>195</v>
          </cell>
          <cell r="AK8">
            <v>0</v>
          </cell>
          <cell r="AL8">
            <v>0</v>
          </cell>
          <cell r="AM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</row>
        <row r="10">
          <cell r="G10">
            <v>14086</v>
          </cell>
          <cell r="H10">
            <v>14086</v>
          </cell>
          <cell r="I10">
            <v>14086</v>
          </cell>
          <cell r="K10">
            <v>0</v>
          </cell>
          <cell r="L10">
            <v>0</v>
          </cell>
          <cell r="M10">
            <v>2900</v>
          </cell>
          <cell r="N10">
            <v>2900</v>
          </cell>
          <cell r="O10">
            <v>2900</v>
          </cell>
          <cell r="P10">
            <v>5944.5</v>
          </cell>
          <cell r="Q10">
            <v>5944.5</v>
          </cell>
          <cell r="R10">
            <v>5944.5</v>
          </cell>
          <cell r="S10">
            <v>831.6</v>
          </cell>
          <cell r="T10">
            <v>831.6</v>
          </cell>
          <cell r="U10">
            <v>831.6</v>
          </cell>
          <cell r="V10">
            <v>2091.6999999999998</v>
          </cell>
          <cell r="W10">
            <v>2091.6999999999998</v>
          </cell>
          <cell r="X10">
            <v>2091.6999999999998</v>
          </cell>
          <cell r="Y10">
            <v>490</v>
          </cell>
          <cell r="Z10">
            <v>490</v>
          </cell>
          <cell r="AA10">
            <v>490</v>
          </cell>
          <cell r="AB10">
            <v>829.2</v>
          </cell>
          <cell r="AC10">
            <v>829.2</v>
          </cell>
          <cell r="AD10">
            <v>829.2</v>
          </cell>
          <cell r="AE10">
            <v>804</v>
          </cell>
          <cell r="AF10">
            <v>804</v>
          </cell>
          <cell r="AG10">
            <v>804</v>
          </cell>
          <cell r="AH10">
            <v>195</v>
          </cell>
          <cell r="AI10">
            <v>195</v>
          </cell>
          <cell r="AJ10">
            <v>195</v>
          </cell>
          <cell r="AL10">
            <v>0</v>
          </cell>
          <cell r="AM10">
            <v>0</v>
          </cell>
        </row>
        <row r="11">
          <cell r="G11">
            <v>1697.7800000000004</v>
          </cell>
          <cell r="H11">
            <v>1697.7800000000004</v>
          </cell>
          <cell r="I11">
            <v>1697.7800000000004</v>
          </cell>
          <cell r="J11">
            <v>0</v>
          </cell>
          <cell r="K11">
            <v>0</v>
          </cell>
          <cell r="L11">
            <v>0</v>
          </cell>
          <cell r="M11">
            <v>327.19</v>
          </cell>
          <cell r="N11">
            <v>327.19</v>
          </cell>
          <cell r="O11">
            <v>327.19</v>
          </cell>
          <cell r="P11">
            <v>589.22</v>
          </cell>
          <cell r="Q11">
            <v>589.22</v>
          </cell>
          <cell r="R11">
            <v>589.22</v>
          </cell>
          <cell r="S11">
            <v>116.4</v>
          </cell>
          <cell r="T11">
            <v>116.4</v>
          </cell>
          <cell r="U11">
            <v>116.4</v>
          </cell>
          <cell r="V11">
            <v>298.10000000000002</v>
          </cell>
          <cell r="W11">
            <v>298.10000000000002</v>
          </cell>
          <cell r="X11">
            <v>298.10000000000002</v>
          </cell>
          <cell r="Y11">
            <v>86.21</v>
          </cell>
          <cell r="Z11">
            <v>86.21</v>
          </cell>
          <cell r="AA11">
            <v>86.21</v>
          </cell>
          <cell r="AB11">
            <v>123.59</v>
          </cell>
          <cell r="AC11">
            <v>123.59</v>
          </cell>
          <cell r="AD11">
            <v>123.59</v>
          </cell>
          <cell r="AE11">
            <v>125.9</v>
          </cell>
          <cell r="AF11">
            <v>125.9</v>
          </cell>
          <cell r="AG11">
            <v>125.9</v>
          </cell>
          <cell r="AH11">
            <v>31.17</v>
          </cell>
          <cell r="AI11">
            <v>31.17</v>
          </cell>
          <cell r="AJ11">
            <v>31.17</v>
          </cell>
          <cell r="AK11">
            <v>0</v>
          </cell>
          <cell r="AL11">
            <v>0</v>
          </cell>
          <cell r="AM11">
            <v>0</v>
          </cell>
        </row>
        <row r="12">
          <cell r="G12">
            <v>1697.7800000000004</v>
          </cell>
          <cell r="H12">
            <v>1697.7800000000004</v>
          </cell>
          <cell r="I12">
            <v>1697.7800000000004</v>
          </cell>
          <cell r="K12">
            <v>0</v>
          </cell>
          <cell r="L12">
            <v>0</v>
          </cell>
          <cell r="M12">
            <v>327.19</v>
          </cell>
          <cell r="N12">
            <v>327.19</v>
          </cell>
          <cell r="O12">
            <v>327.19</v>
          </cell>
          <cell r="P12">
            <v>589.22</v>
          </cell>
          <cell r="Q12">
            <v>589.22</v>
          </cell>
          <cell r="R12">
            <v>589.22</v>
          </cell>
          <cell r="S12">
            <v>116.4</v>
          </cell>
          <cell r="T12">
            <v>116.4</v>
          </cell>
          <cell r="U12">
            <v>116.4</v>
          </cell>
          <cell r="V12">
            <v>298.10000000000002</v>
          </cell>
          <cell r="W12">
            <v>298.10000000000002</v>
          </cell>
          <cell r="X12">
            <v>298.10000000000002</v>
          </cell>
          <cell r="Y12">
            <v>86.21</v>
          </cell>
          <cell r="Z12">
            <v>86.21</v>
          </cell>
          <cell r="AA12">
            <v>86.21</v>
          </cell>
          <cell r="AB12">
            <v>123.59</v>
          </cell>
          <cell r="AC12">
            <v>123.59</v>
          </cell>
          <cell r="AD12">
            <v>123.59</v>
          </cell>
          <cell r="AE12">
            <v>125.9</v>
          </cell>
          <cell r="AF12">
            <v>125.9</v>
          </cell>
          <cell r="AG12">
            <v>125.9</v>
          </cell>
          <cell r="AH12">
            <v>31.17</v>
          </cell>
          <cell r="AI12">
            <v>31.17</v>
          </cell>
          <cell r="AJ12">
            <v>31.17</v>
          </cell>
          <cell r="AL12">
            <v>0</v>
          </cell>
          <cell r="AM12">
            <v>0</v>
          </cell>
        </row>
        <row r="13">
          <cell r="G13">
            <v>12.052960386199066</v>
          </cell>
          <cell r="H13">
            <v>12.052960386199066</v>
          </cell>
          <cell r="I13">
            <v>12.052960386199066</v>
          </cell>
          <cell r="J13">
            <v>0</v>
          </cell>
          <cell r="K13">
            <v>0</v>
          </cell>
          <cell r="L13">
            <v>0</v>
          </cell>
          <cell r="M13">
            <v>11.282413793103448</v>
          </cell>
          <cell r="N13">
            <v>11.282413793103448</v>
          </cell>
          <cell r="O13">
            <v>11.282413793103448</v>
          </cell>
          <cell r="P13">
            <v>9.9120195138363201</v>
          </cell>
          <cell r="Q13">
            <v>9.9120195138363201</v>
          </cell>
          <cell r="R13">
            <v>9.9120195138363201</v>
          </cell>
          <cell r="S13">
            <v>13.997113997113997</v>
          </cell>
          <cell r="T13">
            <v>13.997113997113997</v>
          </cell>
          <cell r="U13">
            <v>13.997113997113997</v>
          </cell>
          <cell r="V13">
            <v>14.251565712100209</v>
          </cell>
          <cell r="W13">
            <v>14.251565712100209</v>
          </cell>
          <cell r="X13">
            <v>14.251565712100209</v>
          </cell>
          <cell r="Y13">
            <v>17.593877551020405</v>
          </cell>
          <cell r="Z13">
            <v>17.593877551020405</v>
          </cell>
          <cell r="AA13">
            <v>17.593877551020405</v>
          </cell>
          <cell r="AB13">
            <v>14.904727448142788</v>
          </cell>
          <cell r="AC13">
            <v>14.904727448142788</v>
          </cell>
          <cell r="AD13">
            <v>14.904727448142788</v>
          </cell>
          <cell r="AE13">
            <v>15.659203980099504</v>
          </cell>
          <cell r="AF13">
            <v>15.659203980099504</v>
          </cell>
          <cell r="AG13">
            <v>15.659203980099504</v>
          </cell>
          <cell r="AH13">
            <v>15.984615384615386</v>
          </cell>
          <cell r="AI13">
            <v>15.984615384615386</v>
          </cell>
          <cell r="AJ13">
            <v>15.984615384615386</v>
          </cell>
          <cell r="AK13">
            <v>0</v>
          </cell>
          <cell r="AL13">
            <v>0</v>
          </cell>
          <cell r="AM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  <cell r="AL14">
            <v>0</v>
          </cell>
          <cell r="AM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G16">
            <v>12388.22</v>
          </cell>
          <cell r="H16">
            <v>12388.22</v>
          </cell>
          <cell r="I16">
            <v>12388.22</v>
          </cell>
          <cell r="J16">
            <v>0</v>
          </cell>
          <cell r="K16">
            <v>0</v>
          </cell>
          <cell r="L16">
            <v>0</v>
          </cell>
          <cell r="M16">
            <v>2572.81</v>
          </cell>
          <cell r="N16">
            <v>2572.81</v>
          </cell>
          <cell r="O16">
            <v>2572.81</v>
          </cell>
          <cell r="P16">
            <v>5355.28</v>
          </cell>
          <cell r="Q16">
            <v>5355.28</v>
          </cell>
          <cell r="R16">
            <v>5355.28</v>
          </cell>
          <cell r="S16">
            <v>715.2</v>
          </cell>
          <cell r="T16">
            <v>715.2</v>
          </cell>
          <cell r="U16">
            <v>715.2</v>
          </cell>
          <cell r="V16">
            <v>1793.6</v>
          </cell>
          <cell r="W16">
            <v>1793.6</v>
          </cell>
          <cell r="X16">
            <v>1793.6</v>
          </cell>
          <cell r="Y16">
            <v>403.79</v>
          </cell>
          <cell r="Z16">
            <v>403.79</v>
          </cell>
          <cell r="AA16">
            <v>403.79</v>
          </cell>
          <cell r="AB16">
            <v>705.61</v>
          </cell>
          <cell r="AC16">
            <v>705.61</v>
          </cell>
          <cell r="AD16">
            <v>705.61</v>
          </cell>
          <cell r="AE16">
            <v>678.1</v>
          </cell>
          <cell r="AF16">
            <v>678.1</v>
          </cell>
          <cell r="AG16">
            <v>678.1</v>
          </cell>
          <cell r="AH16">
            <v>163.82999999999998</v>
          </cell>
          <cell r="AI16">
            <v>163.82999999999998</v>
          </cell>
          <cell r="AJ16">
            <v>163.82999999999998</v>
          </cell>
          <cell r="AK16">
            <v>0</v>
          </cell>
          <cell r="AL16">
            <v>0</v>
          </cell>
          <cell r="AM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F17">
            <v>0</v>
          </cell>
          <cell r="AG17">
            <v>0</v>
          </cell>
          <cell r="AI17">
            <v>0</v>
          </cell>
          <cell r="AJ17">
            <v>0</v>
          </cell>
          <cell r="AL17">
            <v>0</v>
          </cell>
          <cell r="AM17">
            <v>0</v>
          </cell>
        </row>
        <row r="18">
          <cell r="G18">
            <v>12388.220000000003</v>
          </cell>
          <cell r="H18">
            <v>12388.220000000003</v>
          </cell>
          <cell r="I18">
            <v>12388.220000000003</v>
          </cell>
          <cell r="J18">
            <v>0</v>
          </cell>
          <cell r="K18">
            <v>0</v>
          </cell>
          <cell r="L18">
            <v>0</v>
          </cell>
          <cell r="M18">
            <v>2572.81</v>
          </cell>
          <cell r="N18">
            <v>2572.81</v>
          </cell>
          <cell r="O18">
            <v>2572.81</v>
          </cell>
          <cell r="P18">
            <v>5355.28</v>
          </cell>
          <cell r="Q18">
            <v>5355.28</v>
          </cell>
          <cell r="R18">
            <v>5355.28</v>
          </cell>
          <cell r="S18">
            <v>715.2</v>
          </cell>
          <cell r="T18">
            <v>715.2</v>
          </cell>
          <cell r="U18">
            <v>715.2</v>
          </cell>
          <cell r="V18">
            <v>1793.6</v>
          </cell>
          <cell r="W18">
            <v>1793.6</v>
          </cell>
          <cell r="X18">
            <v>1793.6</v>
          </cell>
          <cell r="Y18">
            <v>403.79</v>
          </cell>
          <cell r="Z18">
            <v>403.79</v>
          </cell>
          <cell r="AA18">
            <v>403.79</v>
          </cell>
          <cell r="AB18">
            <v>705.61</v>
          </cell>
          <cell r="AC18">
            <v>705.61</v>
          </cell>
          <cell r="AD18">
            <v>705.61</v>
          </cell>
          <cell r="AE18">
            <v>678.1</v>
          </cell>
          <cell r="AF18">
            <v>678.1</v>
          </cell>
          <cell r="AG18">
            <v>678.1</v>
          </cell>
          <cell r="AH18">
            <v>163.82999999999998</v>
          </cell>
          <cell r="AI18">
            <v>163.82999999999998</v>
          </cell>
          <cell r="AJ18">
            <v>163.82999999999998</v>
          </cell>
          <cell r="AK18">
            <v>0</v>
          </cell>
          <cell r="AL18">
            <v>0</v>
          </cell>
          <cell r="AM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</row>
        <row r="20">
          <cell r="G20">
            <v>68.42</v>
          </cell>
          <cell r="H20">
            <v>68.42</v>
          </cell>
          <cell r="I20">
            <v>68.42</v>
          </cell>
          <cell r="K20">
            <v>0</v>
          </cell>
          <cell r="L20">
            <v>0</v>
          </cell>
          <cell r="M20">
            <v>43.93</v>
          </cell>
          <cell r="N20">
            <v>43.93</v>
          </cell>
          <cell r="O20">
            <v>43.93</v>
          </cell>
          <cell r="P20">
            <v>24.49</v>
          </cell>
          <cell r="Q20">
            <v>24.49</v>
          </cell>
          <cell r="R20">
            <v>24.49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</row>
        <row r="21">
          <cell r="G21">
            <v>0.55229887748199502</v>
          </cell>
          <cell r="H21">
            <v>0.55229887748199502</v>
          </cell>
          <cell r="I21">
            <v>0.55229887748199502</v>
          </cell>
          <cell r="J21">
            <v>0</v>
          </cell>
          <cell r="K21">
            <v>0</v>
          </cell>
          <cell r="L21">
            <v>0</v>
          </cell>
          <cell r="M21">
            <v>1.7074715972030581</v>
          </cell>
          <cell r="N21">
            <v>1.7074715972030581</v>
          </cell>
          <cell r="O21">
            <v>1.7074715972030581</v>
          </cell>
          <cell r="P21">
            <v>0.45730568709759334</v>
          </cell>
          <cell r="Q21">
            <v>0.45730568709759334</v>
          </cell>
          <cell r="R21">
            <v>0.45730568709759334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G22">
            <v>12319.8</v>
          </cell>
          <cell r="H22">
            <v>12319.8</v>
          </cell>
          <cell r="I22">
            <v>12319.8</v>
          </cell>
          <cell r="J22">
            <v>0</v>
          </cell>
          <cell r="K22">
            <v>0</v>
          </cell>
          <cell r="L22">
            <v>0</v>
          </cell>
          <cell r="M22">
            <v>2528.88</v>
          </cell>
          <cell r="N22">
            <v>2528.88</v>
          </cell>
          <cell r="O22">
            <v>2528.88</v>
          </cell>
          <cell r="P22">
            <v>5330.79</v>
          </cell>
          <cell r="Q22">
            <v>5330.79</v>
          </cell>
          <cell r="R22">
            <v>5330.79</v>
          </cell>
          <cell r="S22">
            <v>715.2</v>
          </cell>
          <cell r="T22">
            <v>715.2</v>
          </cell>
          <cell r="U22">
            <v>715.2</v>
          </cell>
          <cell r="V22">
            <v>1793.6</v>
          </cell>
          <cell r="W22">
            <v>1793.6</v>
          </cell>
          <cell r="X22">
            <v>1793.6</v>
          </cell>
          <cell r="Y22">
            <v>403.79</v>
          </cell>
          <cell r="Z22">
            <v>403.79</v>
          </cell>
          <cell r="AA22">
            <v>403.79</v>
          </cell>
          <cell r="AB22">
            <v>705.61</v>
          </cell>
          <cell r="AC22">
            <v>705.61</v>
          </cell>
          <cell r="AD22">
            <v>705.61</v>
          </cell>
          <cell r="AE22">
            <v>678.1</v>
          </cell>
          <cell r="AF22">
            <v>678.1</v>
          </cell>
          <cell r="AG22">
            <v>678.1</v>
          </cell>
          <cell r="AH22">
            <v>163.82999999999998</v>
          </cell>
          <cell r="AI22">
            <v>163.82999999999998</v>
          </cell>
          <cell r="AJ22">
            <v>163.82999999999998</v>
          </cell>
          <cell r="AK22">
            <v>0</v>
          </cell>
          <cell r="AL22">
            <v>0</v>
          </cell>
          <cell r="AM22">
            <v>0</v>
          </cell>
        </row>
        <row r="23">
          <cell r="G23">
            <v>25800</v>
          </cell>
          <cell r="H23">
            <v>25800</v>
          </cell>
          <cell r="I23">
            <v>25800</v>
          </cell>
          <cell r="K23">
            <v>0</v>
          </cell>
          <cell r="L23">
            <v>0</v>
          </cell>
          <cell r="M23">
            <v>5590</v>
          </cell>
          <cell r="N23">
            <v>5590</v>
          </cell>
          <cell r="O23">
            <v>5590</v>
          </cell>
          <cell r="P23">
            <v>7053</v>
          </cell>
          <cell r="Q23">
            <v>7053</v>
          </cell>
          <cell r="R23">
            <v>7053</v>
          </cell>
          <cell r="S23">
            <v>1735</v>
          </cell>
          <cell r="T23">
            <v>1735</v>
          </cell>
          <cell r="U23">
            <v>1735</v>
          </cell>
          <cell r="V23">
            <v>3534</v>
          </cell>
          <cell r="W23">
            <v>3534</v>
          </cell>
          <cell r="X23">
            <v>3534</v>
          </cell>
          <cell r="Y23">
            <v>1158</v>
          </cell>
          <cell r="Z23">
            <v>1158</v>
          </cell>
          <cell r="AA23">
            <v>1158</v>
          </cell>
          <cell r="AB23">
            <v>2124</v>
          </cell>
          <cell r="AC23">
            <v>2124</v>
          </cell>
          <cell r="AD23">
            <v>2124</v>
          </cell>
          <cell r="AE23">
            <v>1570</v>
          </cell>
          <cell r="AF23">
            <v>1570</v>
          </cell>
          <cell r="AG23">
            <v>1570</v>
          </cell>
          <cell r="AH23">
            <v>3036</v>
          </cell>
          <cell r="AI23">
            <v>3036</v>
          </cell>
          <cell r="AJ23">
            <v>3036</v>
          </cell>
          <cell r="AL23">
            <v>0</v>
          </cell>
          <cell r="AM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G26">
            <v>25800</v>
          </cell>
          <cell r="H26">
            <v>25800</v>
          </cell>
          <cell r="I26">
            <v>25800</v>
          </cell>
          <cell r="J26">
            <v>0</v>
          </cell>
          <cell r="K26">
            <v>0</v>
          </cell>
          <cell r="L26">
            <v>0</v>
          </cell>
          <cell r="M26">
            <v>5590</v>
          </cell>
          <cell r="N26">
            <v>5590</v>
          </cell>
          <cell r="O26">
            <v>5590</v>
          </cell>
          <cell r="P26">
            <v>7053</v>
          </cell>
          <cell r="Q26">
            <v>7053</v>
          </cell>
          <cell r="R26">
            <v>7053</v>
          </cell>
          <cell r="S26">
            <v>1735</v>
          </cell>
          <cell r="T26">
            <v>1735</v>
          </cell>
          <cell r="U26">
            <v>1735</v>
          </cell>
          <cell r="V26">
            <v>3534</v>
          </cell>
          <cell r="W26">
            <v>3534</v>
          </cell>
          <cell r="X26">
            <v>3534</v>
          </cell>
          <cell r="Y26">
            <v>1158</v>
          </cell>
          <cell r="Z26">
            <v>1158</v>
          </cell>
          <cell r="AA26">
            <v>1158</v>
          </cell>
          <cell r="AB26">
            <v>2124</v>
          </cell>
          <cell r="AC26">
            <v>2124</v>
          </cell>
          <cell r="AD26">
            <v>2124</v>
          </cell>
          <cell r="AE26">
            <v>1570</v>
          </cell>
          <cell r="AF26">
            <v>1570</v>
          </cell>
          <cell r="AG26">
            <v>1570</v>
          </cell>
          <cell r="AH26">
            <v>3036</v>
          </cell>
          <cell r="AI26">
            <v>3036</v>
          </cell>
          <cell r="AJ26">
            <v>3036</v>
          </cell>
          <cell r="AK26">
            <v>0</v>
          </cell>
          <cell r="AL26">
            <v>0</v>
          </cell>
          <cell r="AM26">
            <v>0</v>
          </cell>
        </row>
        <row r="27">
          <cell r="G27">
            <v>12388.22</v>
          </cell>
          <cell r="H27">
            <v>12388.22</v>
          </cell>
          <cell r="I27">
            <v>12388.22</v>
          </cell>
          <cell r="J27">
            <v>0</v>
          </cell>
          <cell r="K27">
            <v>0</v>
          </cell>
          <cell r="L27">
            <v>0</v>
          </cell>
          <cell r="M27">
            <v>2572.81</v>
          </cell>
          <cell r="N27">
            <v>2572.81</v>
          </cell>
          <cell r="O27">
            <v>2572.81</v>
          </cell>
          <cell r="P27">
            <v>5355.28</v>
          </cell>
          <cell r="Q27">
            <v>5355.28</v>
          </cell>
          <cell r="R27">
            <v>5355.28</v>
          </cell>
          <cell r="S27">
            <v>715.2</v>
          </cell>
          <cell r="T27">
            <v>715.2</v>
          </cell>
          <cell r="U27">
            <v>715.2</v>
          </cell>
          <cell r="V27">
            <v>1793.6</v>
          </cell>
          <cell r="W27">
            <v>1793.6</v>
          </cell>
          <cell r="X27">
            <v>1793.6</v>
          </cell>
          <cell r="Y27">
            <v>403.79</v>
          </cell>
          <cell r="Z27">
            <v>403.79</v>
          </cell>
          <cell r="AA27">
            <v>403.79</v>
          </cell>
          <cell r="AB27">
            <v>705.61</v>
          </cell>
          <cell r="AC27">
            <v>705.61</v>
          </cell>
          <cell r="AD27">
            <v>705.61</v>
          </cell>
          <cell r="AE27">
            <v>678.1</v>
          </cell>
          <cell r="AF27">
            <v>678.1</v>
          </cell>
          <cell r="AG27">
            <v>678.1</v>
          </cell>
          <cell r="AH27">
            <v>163.82999999999998</v>
          </cell>
          <cell r="AI27">
            <v>163.82999999999998</v>
          </cell>
          <cell r="AJ27">
            <v>163.82999999999998</v>
          </cell>
          <cell r="AK27">
            <v>0</v>
          </cell>
          <cell r="AL27">
            <v>0</v>
          </cell>
          <cell r="AM27">
            <v>0</v>
          </cell>
        </row>
        <row r="28">
          <cell r="G28">
            <v>335.63910583513297</v>
          </cell>
          <cell r="H28">
            <v>335.63910583513297</v>
          </cell>
          <cell r="I28">
            <v>335.63910583513297</v>
          </cell>
          <cell r="J28">
            <v>0</v>
          </cell>
          <cell r="K28">
            <v>0</v>
          </cell>
          <cell r="L28">
            <v>0</v>
          </cell>
          <cell r="M28">
            <v>332.05226134291127</v>
          </cell>
          <cell r="N28">
            <v>332.05226134291127</v>
          </cell>
          <cell r="O28">
            <v>332.05226134291127</v>
          </cell>
          <cell r="P28">
            <v>315.48990065566238</v>
          </cell>
          <cell r="Q28">
            <v>315.48990065566238</v>
          </cell>
          <cell r="R28">
            <v>315.48990065566238</v>
          </cell>
          <cell r="S28">
            <v>446.3</v>
          </cell>
          <cell r="T28">
            <v>446.3</v>
          </cell>
          <cell r="U28">
            <v>446.3</v>
          </cell>
          <cell r="V28">
            <v>311.8</v>
          </cell>
          <cell r="W28">
            <v>311.8</v>
          </cell>
          <cell r="X28">
            <v>311.8</v>
          </cell>
          <cell r="Y28">
            <v>397.95438222838601</v>
          </cell>
          <cell r="Z28">
            <v>397.95438222838601</v>
          </cell>
          <cell r="AA28">
            <v>397.95438222838601</v>
          </cell>
          <cell r="AB28">
            <v>373.5</v>
          </cell>
          <cell r="AC28">
            <v>373.5</v>
          </cell>
          <cell r="AD28">
            <v>373.5</v>
          </cell>
          <cell r="AE28">
            <v>362.3</v>
          </cell>
          <cell r="AF28">
            <v>362.3</v>
          </cell>
          <cell r="AG28">
            <v>362.3</v>
          </cell>
          <cell r="AH28">
            <v>401.5</v>
          </cell>
          <cell r="AI28">
            <v>401.5</v>
          </cell>
          <cell r="AJ28">
            <v>401.5</v>
          </cell>
          <cell r="AK28">
            <v>0</v>
          </cell>
          <cell r="AL28">
            <v>0</v>
          </cell>
          <cell r="AM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  <cell r="AL29">
            <v>0</v>
          </cell>
          <cell r="AM29">
            <v>0</v>
          </cell>
        </row>
        <row r="30">
          <cell r="G30">
            <v>335.63910583513285</v>
          </cell>
          <cell r="H30">
            <v>335.63910583513285</v>
          </cell>
          <cell r="I30">
            <v>335.63910583513285</v>
          </cell>
          <cell r="K30">
            <v>0</v>
          </cell>
          <cell r="L30">
            <v>0</v>
          </cell>
          <cell r="M30">
            <v>332.05226134291127</v>
          </cell>
          <cell r="N30">
            <v>332.05226134291127</v>
          </cell>
          <cell r="O30">
            <v>332.05226134291127</v>
          </cell>
          <cell r="P30">
            <v>315.48990065566238</v>
          </cell>
          <cell r="Q30">
            <v>315.48990065566238</v>
          </cell>
          <cell r="R30">
            <v>315.48990065566238</v>
          </cell>
          <cell r="S30">
            <v>446.3</v>
          </cell>
          <cell r="T30">
            <v>446.3</v>
          </cell>
          <cell r="U30">
            <v>446.3</v>
          </cell>
          <cell r="V30">
            <v>311.8</v>
          </cell>
          <cell r="W30">
            <v>311.8</v>
          </cell>
          <cell r="X30">
            <v>311.8</v>
          </cell>
          <cell r="Y30">
            <v>397.95438222838601</v>
          </cell>
          <cell r="Z30">
            <v>397.95438222838601</v>
          </cell>
          <cell r="AA30">
            <v>397.95438222838601</v>
          </cell>
          <cell r="AB30">
            <v>373.5</v>
          </cell>
          <cell r="AC30">
            <v>373.5</v>
          </cell>
          <cell r="AD30">
            <v>373.5</v>
          </cell>
          <cell r="AE30">
            <v>362.3</v>
          </cell>
          <cell r="AF30">
            <v>362.3</v>
          </cell>
          <cell r="AG30">
            <v>362.3</v>
          </cell>
          <cell r="AH30">
            <v>401.5</v>
          </cell>
          <cell r="AI30">
            <v>401.5</v>
          </cell>
          <cell r="AJ30">
            <v>401.5</v>
          </cell>
          <cell r="AL30">
            <v>0</v>
          </cell>
          <cell r="AM30">
            <v>0</v>
          </cell>
        </row>
        <row r="31">
          <cell r="G31">
            <v>4157.9710836889108</v>
          </cell>
          <cell r="H31">
            <v>4157.9710836889108</v>
          </cell>
          <cell r="I31">
            <v>4157.9710836889108</v>
          </cell>
          <cell r="J31">
            <v>0</v>
          </cell>
          <cell r="K31">
            <v>0</v>
          </cell>
          <cell r="L31">
            <v>0</v>
          </cell>
          <cell r="M31">
            <v>854.30737850565561</v>
          </cell>
          <cell r="N31">
            <v>854.30737850565561</v>
          </cell>
          <cell r="O31">
            <v>854.30737850565561</v>
          </cell>
          <cell r="P31">
            <v>1689.5367551832555</v>
          </cell>
          <cell r="Q31">
            <v>1689.5367551832555</v>
          </cell>
          <cell r="R31">
            <v>1689.5367551832555</v>
          </cell>
          <cell r="S31">
            <v>319.19376</v>
          </cell>
          <cell r="T31">
            <v>319.19376</v>
          </cell>
          <cell r="U31">
            <v>319.19376</v>
          </cell>
          <cell r="V31">
            <v>559.24447999999995</v>
          </cell>
          <cell r="W31">
            <v>559.24447999999995</v>
          </cell>
          <cell r="X31">
            <v>559.24447999999995</v>
          </cell>
          <cell r="Y31">
            <v>160.69</v>
          </cell>
          <cell r="Z31">
            <v>160.69</v>
          </cell>
          <cell r="AA31">
            <v>160.69</v>
          </cell>
          <cell r="AB31">
            <v>263.54533500000002</v>
          </cell>
          <cell r="AC31">
            <v>263.54533500000002</v>
          </cell>
          <cell r="AD31">
            <v>263.54533500000002</v>
          </cell>
          <cell r="AE31">
            <v>245.67563000000001</v>
          </cell>
          <cell r="AF31">
            <v>245.67563000000001</v>
          </cell>
          <cell r="AG31">
            <v>245.67563000000001</v>
          </cell>
          <cell r="AH31">
            <v>65.777744999999996</v>
          </cell>
          <cell r="AI31">
            <v>65.777744999999996</v>
          </cell>
          <cell r="AJ31">
            <v>65.777744999999996</v>
          </cell>
          <cell r="AK31">
            <v>0</v>
          </cell>
          <cell r="AL31">
            <v>0</v>
          </cell>
          <cell r="AM31">
            <v>0</v>
          </cell>
        </row>
        <row r="32">
          <cell r="G32">
            <v>25800</v>
          </cell>
          <cell r="H32">
            <v>25800</v>
          </cell>
          <cell r="I32">
            <v>25800</v>
          </cell>
          <cell r="J32">
            <v>0</v>
          </cell>
          <cell r="K32">
            <v>0</v>
          </cell>
          <cell r="L32">
            <v>0</v>
          </cell>
          <cell r="M32">
            <v>5590</v>
          </cell>
          <cell r="N32">
            <v>5590</v>
          </cell>
          <cell r="O32">
            <v>5590</v>
          </cell>
          <cell r="P32">
            <v>7053</v>
          </cell>
          <cell r="Q32">
            <v>7053</v>
          </cell>
          <cell r="R32">
            <v>7053</v>
          </cell>
          <cell r="S32">
            <v>1735</v>
          </cell>
          <cell r="T32">
            <v>1735</v>
          </cell>
          <cell r="U32">
            <v>1735</v>
          </cell>
          <cell r="V32">
            <v>3534</v>
          </cell>
          <cell r="W32">
            <v>3534</v>
          </cell>
          <cell r="X32">
            <v>3534</v>
          </cell>
          <cell r="Y32">
            <v>1158</v>
          </cell>
          <cell r="Z32">
            <v>1158</v>
          </cell>
          <cell r="AA32">
            <v>1158</v>
          </cell>
          <cell r="AB32">
            <v>2124</v>
          </cell>
          <cell r="AC32">
            <v>2124</v>
          </cell>
          <cell r="AD32">
            <v>2124</v>
          </cell>
          <cell r="AE32">
            <v>1570</v>
          </cell>
          <cell r="AF32">
            <v>1570</v>
          </cell>
          <cell r="AG32">
            <v>1570</v>
          </cell>
          <cell r="AH32">
            <v>3036</v>
          </cell>
          <cell r="AI32">
            <v>3036</v>
          </cell>
          <cell r="AJ32">
            <v>3036</v>
          </cell>
          <cell r="AK32">
            <v>0</v>
          </cell>
          <cell r="AL32">
            <v>0</v>
          </cell>
          <cell r="AM32">
            <v>0</v>
          </cell>
        </row>
        <row r="33">
          <cell r="G33">
            <v>146.67578209170941</v>
          </cell>
          <cell r="H33">
            <v>146.67578209170941</v>
          </cell>
          <cell r="I33">
            <v>146.67578209170941</v>
          </cell>
          <cell r="K33">
            <v>0</v>
          </cell>
          <cell r="L33">
            <v>0</v>
          </cell>
          <cell r="M33">
            <v>140.5</v>
          </cell>
          <cell r="N33">
            <v>140.5</v>
          </cell>
          <cell r="O33">
            <v>140.5</v>
          </cell>
          <cell r="P33">
            <v>141.9</v>
          </cell>
          <cell r="Q33">
            <v>141.9</v>
          </cell>
          <cell r="R33">
            <v>141.9</v>
          </cell>
          <cell r="S33">
            <v>163</v>
          </cell>
          <cell r="T33">
            <v>163</v>
          </cell>
          <cell r="U33">
            <v>163</v>
          </cell>
          <cell r="V33">
            <v>144.4</v>
          </cell>
          <cell r="W33">
            <v>144.4</v>
          </cell>
          <cell r="X33">
            <v>144.4</v>
          </cell>
          <cell r="Y33">
            <v>151.92372881355934</v>
          </cell>
          <cell r="Z33">
            <v>151.92372881355934</v>
          </cell>
          <cell r="AA33">
            <v>151.92372881355934</v>
          </cell>
          <cell r="AB33">
            <v>145.4</v>
          </cell>
          <cell r="AC33">
            <v>145.4</v>
          </cell>
          <cell r="AD33">
            <v>145.4</v>
          </cell>
          <cell r="AE33">
            <v>157.80000000000001</v>
          </cell>
          <cell r="AF33">
            <v>157.80000000000001</v>
          </cell>
          <cell r="AG33">
            <v>157.80000000000001</v>
          </cell>
          <cell r="AH33">
            <v>155.6</v>
          </cell>
          <cell r="AI33">
            <v>155.6</v>
          </cell>
          <cell r="AJ33">
            <v>155.6</v>
          </cell>
          <cell r="AL33">
            <v>0</v>
          </cell>
          <cell r="AM33">
            <v>0</v>
          </cell>
        </row>
        <row r="34">
          <cell r="G34">
            <v>3784.2351779661021</v>
          </cell>
          <cell r="H34">
            <v>3784.2351779661021</v>
          </cell>
          <cell r="I34">
            <v>3784.2351779661021</v>
          </cell>
          <cell r="J34">
            <v>0</v>
          </cell>
          <cell r="K34">
            <v>0</v>
          </cell>
          <cell r="L34">
            <v>0</v>
          </cell>
          <cell r="M34">
            <v>785.39499999999998</v>
          </cell>
          <cell r="N34">
            <v>785.39499999999998</v>
          </cell>
          <cell r="O34">
            <v>785.39499999999998</v>
          </cell>
          <cell r="P34">
            <v>1000.8207000000001</v>
          </cell>
          <cell r="Q34">
            <v>1000.8207000000001</v>
          </cell>
          <cell r="R34">
            <v>1000.8207000000001</v>
          </cell>
          <cell r="S34">
            <v>282.80500000000001</v>
          </cell>
          <cell r="T34">
            <v>282.80500000000001</v>
          </cell>
          <cell r="U34">
            <v>282.80500000000001</v>
          </cell>
          <cell r="V34">
            <v>510.30960000000005</v>
          </cell>
          <cell r="W34">
            <v>510.30960000000005</v>
          </cell>
          <cell r="X34">
            <v>510.30960000000005</v>
          </cell>
          <cell r="Y34">
            <v>175.9276779661017</v>
          </cell>
          <cell r="Z34">
            <v>175.9276779661017</v>
          </cell>
          <cell r="AA34">
            <v>175.9276779661017</v>
          </cell>
          <cell r="AB34">
            <v>308.82960000000003</v>
          </cell>
          <cell r="AC34">
            <v>308.82960000000003</v>
          </cell>
          <cell r="AD34">
            <v>308.82960000000003</v>
          </cell>
          <cell r="AE34">
            <v>247.74600000000004</v>
          </cell>
          <cell r="AF34">
            <v>247.74600000000004</v>
          </cell>
          <cell r="AG34">
            <v>247.74600000000004</v>
          </cell>
          <cell r="AH34">
            <v>472.40159999999997</v>
          </cell>
          <cell r="AI34">
            <v>472.40159999999997</v>
          </cell>
          <cell r="AJ34">
            <v>472.40159999999997</v>
          </cell>
          <cell r="AK34">
            <v>0</v>
          </cell>
          <cell r="AL34">
            <v>0</v>
          </cell>
          <cell r="AM34">
            <v>0</v>
          </cell>
        </row>
        <row r="35">
          <cell r="G35">
            <v>7942.2062616550129</v>
          </cell>
          <cell r="H35">
            <v>7942.2062616550129</v>
          </cell>
          <cell r="I35">
            <v>7942.2062616550129</v>
          </cell>
          <cell r="J35">
            <v>0</v>
          </cell>
          <cell r="K35">
            <v>0</v>
          </cell>
          <cell r="L35">
            <v>0</v>
          </cell>
          <cell r="M35">
            <v>1639.7023785056556</v>
          </cell>
          <cell r="N35">
            <v>1639.7023785056556</v>
          </cell>
          <cell r="O35">
            <v>1639.7023785056556</v>
          </cell>
          <cell r="P35">
            <v>2690.3574551832558</v>
          </cell>
          <cell r="Q35">
            <v>2690.3574551832558</v>
          </cell>
          <cell r="R35">
            <v>2690.3574551832558</v>
          </cell>
          <cell r="S35">
            <v>601.99875999999995</v>
          </cell>
          <cell r="T35">
            <v>601.99875999999995</v>
          </cell>
          <cell r="U35">
            <v>601.99875999999995</v>
          </cell>
          <cell r="V35">
            <v>1069.5540799999999</v>
          </cell>
          <cell r="W35">
            <v>1069.5540799999999</v>
          </cell>
          <cell r="X35">
            <v>1069.5540799999999</v>
          </cell>
          <cell r="Y35">
            <v>336.61767796610172</v>
          </cell>
          <cell r="Z35">
            <v>336.61767796610172</v>
          </cell>
          <cell r="AA35">
            <v>336.61767796610172</v>
          </cell>
          <cell r="AB35">
            <v>572.37493500000005</v>
          </cell>
          <cell r="AC35">
            <v>572.37493500000005</v>
          </cell>
          <cell r="AD35">
            <v>572.37493500000005</v>
          </cell>
          <cell r="AE35">
            <v>493.42163000000005</v>
          </cell>
          <cell r="AF35">
            <v>493.42163000000005</v>
          </cell>
          <cell r="AG35">
            <v>493.42163000000005</v>
          </cell>
          <cell r="AH35">
            <v>538.17934500000001</v>
          </cell>
          <cell r="AI35">
            <v>538.17934500000001</v>
          </cell>
          <cell r="AJ35">
            <v>538.17934500000001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52.352846887943507</v>
          </cell>
          <cell r="H36">
            <v>52.352846887943507</v>
          </cell>
          <cell r="I36">
            <v>52.352846887943507</v>
          </cell>
          <cell r="J36">
            <v>0</v>
          </cell>
          <cell r="K36">
            <v>0</v>
          </cell>
          <cell r="L36">
            <v>0</v>
          </cell>
          <cell r="M36">
            <v>52.101368498607016</v>
          </cell>
          <cell r="N36">
            <v>52.101368498607016</v>
          </cell>
          <cell r="O36">
            <v>52.101368498607016</v>
          </cell>
          <cell r="P36">
            <v>62.799712801292848</v>
          </cell>
          <cell r="Q36">
            <v>62.799712801292848</v>
          </cell>
          <cell r="R36">
            <v>62.799712801292848</v>
          </cell>
          <cell r="S36">
            <v>53.022328484530433</v>
          </cell>
          <cell r="T36">
            <v>53.022328484530433</v>
          </cell>
          <cell r="U36">
            <v>53.022328484530433</v>
          </cell>
          <cell r="V36">
            <v>52.287629999971571</v>
          </cell>
          <cell r="W36">
            <v>52.287629999971571</v>
          </cell>
          <cell r="X36">
            <v>52.287629999971571</v>
          </cell>
          <cell r="Y36">
            <v>47.736649177462951</v>
          </cell>
          <cell r="Z36">
            <v>47.736649177462951</v>
          </cell>
          <cell r="AA36">
            <v>47.736649177462951</v>
          </cell>
          <cell r="AB36">
            <v>46.044178192394114</v>
          </cell>
          <cell r="AC36">
            <v>46.044178192394114</v>
          </cell>
          <cell r="AD36">
            <v>46.044178192394114</v>
          </cell>
          <cell r="AE36">
            <v>49.79020275215742</v>
          </cell>
          <cell r="AF36">
            <v>49.79020275215742</v>
          </cell>
          <cell r="AG36">
            <v>49.79020275215742</v>
          </cell>
          <cell r="AH36">
            <v>12.222272298465857</v>
          </cell>
          <cell r="AI36">
            <v>12.222272298465857</v>
          </cell>
          <cell r="AJ36">
            <v>12.222272298465857</v>
          </cell>
          <cell r="AK36">
            <v>0</v>
          </cell>
          <cell r="AL36">
            <v>0</v>
          </cell>
          <cell r="AM36">
            <v>0</v>
          </cell>
        </row>
        <row r="39">
          <cell r="C39" t="str">
            <v>Уголь</v>
          </cell>
          <cell r="D39" t="str">
            <v>L18</v>
          </cell>
          <cell r="F39" t="str">
            <v>тыс.тут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B40" t="str">
            <v>Кузнецкий</v>
          </cell>
          <cell r="C40" t="str">
            <v>Уголь</v>
          </cell>
          <cell r="D40" t="str">
            <v>L18</v>
          </cell>
          <cell r="F40" t="str">
            <v>тыс.тут</v>
          </cell>
          <cell r="G40">
            <v>104.20810268362877</v>
          </cell>
          <cell r="H40">
            <v>104.20810268362877</v>
          </cell>
          <cell r="I40">
            <v>104.20810268362877</v>
          </cell>
          <cell r="J40">
            <v>0</v>
          </cell>
          <cell r="K40">
            <v>0</v>
          </cell>
          <cell r="L40">
            <v>0</v>
          </cell>
          <cell r="M40">
            <v>104.20810268362877</v>
          </cell>
          <cell r="N40">
            <v>104.20810268362877</v>
          </cell>
          <cell r="O40">
            <v>104.20810268362877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 t="str">
            <v>Уголь</v>
          </cell>
          <cell r="D41" t="str">
            <v>L18</v>
          </cell>
          <cell r="F41" t="str">
            <v>тыс.тут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9">
          <cell r="C49" t="str">
            <v>Другие виды топлива</v>
          </cell>
          <cell r="D49" t="str">
            <v>L18</v>
          </cell>
          <cell r="F49" t="str">
            <v>тыс.тут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 t="str">
            <v>Другие виды топлива</v>
          </cell>
          <cell r="D50" t="str">
            <v>L18</v>
          </cell>
          <cell r="F50" t="str">
            <v>тыс.тут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6">
          <cell r="C56" t="str">
            <v>Уголь</v>
          </cell>
          <cell r="D56" t="str">
            <v>L19</v>
          </cell>
          <cell r="F56" t="str">
            <v>%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</row>
        <row r="57">
          <cell r="B57" t="str">
            <v>Кузнецкий</v>
          </cell>
          <cell r="C57" t="str">
            <v>Уголь</v>
          </cell>
          <cell r="D57" t="str">
            <v>L19</v>
          </cell>
          <cell r="F57" t="str">
            <v>%</v>
          </cell>
          <cell r="G57">
            <v>1.3120800348228889</v>
          </cell>
          <cell r="H57">
            <v>1.3120800348228889</v>
          </cell>
          <cell r="I57">
            <v>1.3120800348228889</v>
          </cell>
          <cell r="K57">
            <v>0</v>
          </cell>
          <cell r="L57">
            <v>0</v>
          </cell>
          <cell r="M57">
            <v>6.3553059414720696</v>
          </cell>
          <cell r="N57">
            <v>6.3553059414720696</v>
          </cell>
          <cell r="O57">
            <v>6.3553059414720696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  <cell r="AL57">
            <v>0</v>
          </cell>
          <cell r="AM57">
            <v>0</v>
          </cell>
        </row>
        <row r="58">
          <cell r="C58" t="str">
            <v>Уголь</v>
          </cell>
          <cell r="D58" t="str">
            <v>L19</v>
          </cell>
          <cell r="F58" t="str">
            <v>%</v>
          </cell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</row>
        <row r="59"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3.5663383218464002</v>
          </cell>
          <cell r="Q59">
            <v>3.5663383218464002</v>
          </cell>
          <cell r="R59">
            <v>3.5663383218464002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1.54728886210311</v>
          </cell>
          <cell r="AF59">
            <v>1.54728886210311</v>
          </cell>
          <cell r="AG59">
            <v>1.54728886210311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</row>
        <row r="61">
          <cell r="K61">
            <v>0</v>
          </cell>
          <cell r="L61">
            <v>0</v>
          </cell>
          <cell r="M61">
            <v>93.644694058527904</v>
          </cell>
          <cell r="N61">
            <v>93.644694058527904</v>
          </cell>
          <cell r="O61">
            <v>93.644694058527904</v>
          </cell>
          <cell r="P61">
            <v>96.433661678153598</v>
          </cell>
          <cell r="Q61">
            <v>96.433661678153598</v>
          </cell>
          <cell r="R61">
            <v>96.433661678153598</v>
          </cell>
          <cell r="S61">
            <v>100</v>
          </cell>
          <cell r="T61">
            <v>100</v>
          </cell>
          <cell r="U61">
            <v>100</v>
          </cell>
          <cell r="V61">
            <v>100</v>
          </cell>
          <cell r="W61">
            <v>100</v>
          </cell>
          <cell r="X61">
            <v>100</v>
          </cell>
          <cell r="Y61">
            <v>100</v>
          </cell>
          <cell r="Z61">
            <v>100</v>
          </cell>
          <cell r="AA61">
            <v>100</v>
          </cell>
          <cell r="AB61">
            <v>100</v>
          </cell>
          <cell r="AC61">
            <v>100</v>
          </cell>
          <cell r="AD61">
            <v>100</v>
          </cell>
          <cell r="AE61">
            <v>98.452711137896898</v>
          </cell>
          <cell r="AF61">
            <v>98.452711137896898</v>
          </cell>
          <cell r="AG61">
            <v>98.452711137896898</v>
          </cell>
          <cell r="AH61">
            <v>100</v>
          </cell>
          <cell r="AI61">
            <v>100</v>
          </cell>
          <cell r="AJ61">
            <v>100</v>
          </cell>
          <cell r="AL61">
            <v>0</v>
          </cell>
          <cell r="AM61">
            <v>0</v>
          </cell>
        </row>
        <row r="62">
          <cell r="K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  <cell r="AL62">
            <v>0</v>
          </cell>
          <cell r="AM62">
            <v>0</v>
          </cell>
        </row>
        <row r="63">
          <cell r="K63">
            <v>0</v>
          </cell>
          <cell r="L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  <cell r="AL63">
            <v>0</v>
          </cell>
          <cell r="AM63">
            <v>0</v>
          </cell>
        </row>
        <row r="65">
          <cell r="C65" t="str">
            <v>Другие виды топлива</v>
          </cell>
          <cell r="D65" t="str">
            <v>L19</v>
          </cell>
          <cell r="F65" t="str">
            <v>%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</row>
        <row r="66">
          <cell r="C66" t="str">
            <v>Другие виды топлива</v>
          </cell>
          <cell r="D66" t="str">
            <v>L19</v>
          </cell>
          <cell r="F66" t="str">
            <v>%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</row>
        <row r="70">
          <cell r="C70" t="str">
            <v>Уголь</v>
          </cell>
          <cell r="D70" t="str">
            <v>L20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</row>
        <row r="71">
          <cell r="B71" t="str">
            <v>Кузнецкий</v>
          </cell>
          <cell r="C71" t="str">
            <v>Уголь</v>
          </cell>
          <cell r="D71" t="str">
            <v>L20</v>
          </cell>
          <cell r="G71">
            <v>0.78004535147392284</v>
          </cell>
          <cell r="H71">
            <v>0.78004535147392284</v>
          </cell>
          <cell r="I71">
            <v>0.78004535147392284</v>
          </cell>
          <cell r="K71">
            <v>0</v>
          </cell>
          <cell r="L71">
            <v>0</v>
          </cell>
          <cell r="M71">
            <v>0.78004535147392284</v>
          </cell>
          <cell r="N71">
            <v>0.78004535147392284</v>
          </cell>
          <cell r="O71">
            <v>0.78004535147392284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I71">
            <v>0</v>
          </cell>
          <cell r="AJ71">
            <v>0</v>
          </cell>
          <cell r="AL71">
            <v>0</v>
          </cell>
          <cell r="AM71">
            <v>0</v>
          </cell>
        </row>
        <row r="72">
          <cell r="C72" t="str">
            <v>Уголь</v>
          </cell>
          <cell r="D72" t="str">
            <v>L20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</row>
        <row r="73"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1.3805714285714286</v>
          </cell>
          <cell r="Q73">
            <v>1.3805714285714286</v>
          </cell>
          <cell r="R73">
            <v>1.3805714285714286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1.38</v>
          </cell>
          <cell r="AF73">
            <v>1.38</v>
          </cell>
          <cell r="AG73">
            <v>1.38</v>
          </cell>
          <cell r="AI73">
            <v>0</v>
          </cell>
          <cell r="AJ73">
            <v>0</v>
          </cell>
          <cell r="AL73">
            <v>0</v>
          </cell>
          <cell r="AM73">
            <v>0</v>
          </cell>
        </row>
        <row r="75">
          <cell r="K75">
            <v>0</v>
          </cell>
          <cell r="L75">
            <v>0</v>
          </cell>
          <cell r="M75">
            <v>1.15999994866123</v>
          </cell>
          <cell r="N75">
            <v>1.15999994866123</v>
          </cell>
          <cell r="O75">
            <v>1.15999994866123</v>
          </cell>
          <cell r="P75">
            <v>1.1600451204055766</v>
          </cell>
          <cell r="Q75">
            <v>1.1600451204055766</v>
          </cell>
          <cell r="R75">
            <v>1.1600451204055766</v>
          </cell>
          <cell r="S75">
            <v>1.1600400304994281</v>
          </cell>
          <cell r="T75">
            <v>1.1600400304994281</v>
          </cell>
          <cell r="U75">
            <v>1.1600400304994281</v>
          </cell>
          <cell r="V75">
            <v>1.1599999999999999</v>
          </cell>
          <cell r="W75">
            <v>1.1599999999999999</v>
          </cell>
          <cell r="X75">
            <v>1.1599999999999999</v>
          </cell>
          <cell r="Y75">
            <v>1.1597311827956989</v>
          </cell>
          <cell r="Z75">
            <v>1.1597311827956989</v>
          </cell>
          <cell r="AA75">
            <v>1.1597311827956989</v>
          </cell>
          <cell r="AB75">
            <v>1.1601487845766976</v>
          </cell>
          <cell r="AC75">
            <v>1.1601487845766976</v>
          </cell>
          <cell r="AD75">
            <v>1.1601487845766976</v>
          </cell>
          <cell r="AE75">
            <v>1.159960252513444</v>
          </cell>
          <cell r="AF75">
            <v>1.159960252513444</v>
          </cell>
          <cell r="AG75">
            <v>1.159960252513444</v>
          </cell>
          <cell r="AH75">
            <v>1.1597042716319823</v>
          </cell>
          <cell r="AI75">
            <v>1.1597042716319823</v>
          </cell>
          <cell r="AJ75">
            <v>1.1597042716319823</v>
          </cell>
          <cell r="AL75">
            <v>0</v>
          </cell>
          <cell r="AM75">
            <v>0</v>
          </cell>
        </row>
        <row r="76">
          <cell r="K76">
            <v>0</v>
          </cell>
          <cell r="L76">
            <v>0</v>
          </cell>
          <cell r="M76">
            <v>1.15999994866123</v>
          </cell>
          <cell r="N76">
            <v>1.15999994866123</v>
          </cell>
          <cell r="O76">
            <v>1.15999994866123</v>
          </cell>
          <cell r="P76">
            <v>1.1600451204055766</v>
          </cell>
          <cell r="Q76">
            <v>1.1600451204055766</v>
          </cell>
          <cell r="R76">
            <v>1.1600451204055766</v>
          </cell>
          <cell r="S76">
            <v>1.1600400304994281</v>
          </cell>
          <cell r="T76">
            <v>1.1600400304994281</v>
          </cell>
          <cell r="U76">
            <v>1.1600400304994281</v>
          </cell>
          <cell r="V76">
            <v>1.1599999999999999</v>
          </cell>
          <cell r="W76">
            <v>1.1599999999999999</v>
          </cell>
          <cell r="X76">
            <v>1.1599999999999999</v>
          </cell>
          <cell r="Y76">
            <v>1.1597311827956989</v>
          </cell>
          <cell r="Z76">
            <v>1.1597311827956989</v>
          </cell>
          <cell r="AA76">
            <v>1.1597311827956989</v>
          </cell>
          <cell r="AB76">
            <v>1.1601487845766976</v>
          </cell>
          <cell r="AC76">
            <v>1.1601487845766976</v>
          </cell>
          <cell r="AD76">
            <v>1.1601487845766976</v>
          </cell>
          <cell r="AE76">
            <v>1.159960252513444</v>
          </cell>
          <cell r="AF76">
            <v>1.159960252513444</v>
          </cell>
          <cell r="AG76">
            <v>1.159960252513444</v>
          </cell>
          <cell r="AH76">
            <v>1.1597042716319823</v>
          </cell>
          <cell r="AI76">
            <v>1.1597042716319823</v>
          </cell>
          <cell r="AJ76">
            <v>1.1597042716319823</v>
          </cell>
          <cell r="AL76">
            <v>0</v>
          </cell>
          <cell r="AM76">
            <v>0</v>
          </cell>
        </row>
        <row r="77">
          <cell r="K77">
            <v>0</v>
          </cell>
          <cell r="L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C77">
            <v>0</v>
          </cell>
          <cell r="AD77">
            <v>0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</row>
        <row r="79">
          <cell r="C79" t="str">
            <v>Другие виды топлива</v>
          </cell>
          <cell r="D79" t="str">
            <v>L20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</row>
        <row r="80">
          <cell r="C80" t="str">
            <v>Другие виды топлива</v>
          </cell>
          <cell r="D80" t="str">
            <v>L20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F80">
            <v>0</v>
          </cell>
          <cell r="AG80">
            <v>0</v>
          </cell>
          <cell r="AI80">
            <v>0</v>
          </cell>
          <cell r="AJ80">
            <v>0</v>
          </cell>
          <cell r="AL80">
            <v>0</v>
          </cell>
          <cell r="AM80">
            <v>0</v>
          </cell>
        </row>
        <row r="84">
          <cell r="C84" t="str">
            <v>Уголь</v>
          </cell>
          <cell r="D84" t="str">
            <v>L21</v>
          </cell>
          <cell r="F84" t="str">
            <v>тыс. тнт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 t="str">
            <v>Кузнецкий</v>
          </cell>
          <cell r="C85" t="str">
            <v>Уголь</v>
          </cell>
          <cell r="D85" t="str">
            <v>L21</v>
          </cell>
          <cell r="F85" t="str">
            <v>тыс. тнт</v>
          </cell>
          <cell r="G85">
            <v>133.59236419616363</v>
          </cell>
          <cell r="H85">
            <v>133.59236419616363</v>
          </cell>
          <cell r="I85">
            <v>133.59236419616363</v>
          </cell>
          <cell r="J85">
            <v>0</v>
          </cell>
          <cell r="K85">
            <v>0</v>
          </cell>
          <cell r="L85">
            <v>0</v>
          </cell>
          <cell r="M85">
            <v>133.59236419616363</v>
          </cell>
          <cell r="N85">
            <v>133.59236419616363</v>
          </cell>
          <cell r="O85">
            <v>133.59236419616363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C86" t="str">
            <v>Уголь</v>
          </cell>
          <cell r="D86" t="str">
            <v>L21</v>
          </cell>
          <cell r="F86" t="str">
            <v>тыс. тнт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93">
          <cell r="C93" t="str">
            <v>Другие виды топлива</v>
          </cell>
          <cell r="D93" t="str">
            <v>L21</v>
          </cell>
          <cell r="F93" t="str">
            <v>тыс. тнт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C94" t="str">
            <v>Другие виды топлива</v>
          </cell>
          <cell r="D94" t="str">
            <v>L21</v>
          </cell>
          <cell r="F94" t="str">
            <v>тыс. тнт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8">
          <cell r="C98" t="str">
            <v>Уголь</v>
          </cell>
          <cell r="D98" t="str">
            <v>L22</v>
          </cell>
          <cell r="E98" t="str">
            <v>22.</v>
          </cell>
          <cell r="F98" t="str">
            <v>руб/тнт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F98">
            <v>0</v>
          </cell>
          <cell r="AG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</row>
        <row r="99">
          <cell r="B99" t="str">
            <v>Кузнецкий</v>
          </cell>
          <cell r="C99" t="str">
            <v>Уголь</v>
          </cell>
          <cell r="D99" t="str">
            <v>L22</v>
          </cell>
          <cell r="E99" t="str">
            <v>Кузнецкий22.</v>
          </cell>
          <cell r="F99" t="str">
            <v>руб/тнт</v>
          </cell>
          <cell r="G99">
            <v>450.6443764172335</v>
          </cell>
          <cell r="H99">
            <v>450.6443764172335</v>
          </cell>
          <cell r="I99">
            <v>450.6443764172335</v>
          </cell>
          <cell r="K99">
            <v>0</v>
          </cell>
          <cell r="L99">
            <v>0</v>
          </cell>
          <cell r="M99">
            <v>450.6443764172335</v>
          </cell>
          <cell r="N99">
            <v>458.57901501299239</v>
          </cell>
          <cell r="O99">
            <v>457.10921047769438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C99">
            <v>0</v>
          </cell>
          <cell r="AD99">
            <v>0</v>
          </cell>
          <cell r="AF99">
            <v>0</v>
          </cell>
          <cell r="AG99">
            <v>0</v>
          </cell>
          <cell r="AI99">
            <v>0</v>
          </cell>
          <cell r="AJ99">
            <v>0</v>
          </cell>
          <cell r="AL99">
            <v>0</v>
          </cell>
          <cell r="AM99">
            <v>0</v>
          </cell>
        </row>
        <row r="100">
          <cell r="C100" t="str">
            <v>Уголь</v>
          </cell>
          <cell r="D100" t="str">
            <v>L22</v>
          </cell>
          <cell r="E100" t="str">
            <v>22.</v>
          </cell>
          <cell r="F100" t="str">
            <v>руб/тнт</v>
          </cell>
          <cell r="G100">
            <v>0</v>
          </cell>
          <cell r="H100">
            <v>0</v>
          </cell>
          <cell r="I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L100">
            <v>0</v>
          </cell>
          <cell r="AM100">
            <v>0</v>
          </cell>
        </row>
        <row r="101">
          <cell r="K101">
            <v>0</v>
          </cell>
          <cell r="L101">
            <v>0</v>
          </cell>
          <cell r="N101">
            <v>205.47651000000002</v>
          </cell>
          <cell r="O101">
            <v>204.13898999999998</v>
          </cell>
          <cell r="P101">
            <v>3068.1795657142861</v>
          </cell>
          <cell r="Q101">
            <v>1516.6127024069742</v>
          </cell>
          <cell r="R101">
            <v>1506.740528591469</v>
          </cell>
          <cell r="T101">
            <v>0</v>
          </cell>
          <cell r="U101">
            <v>0</v>
          </cell>
          <cell r="W101">
            <v>1117.964347774692</v>
          </cell>
          <cell r="X101">
            <v>1110.6871184970698</v>
          </cell>
          <cell r="Z101">
            <v>2010.5309025765971</v>
          </cell>
          <cell r="AA101">
            <v>1997.4436387681242</v>
          </cell>
          <cell r="AC101">
            <v>736.02727429300921</v>
          </cell>
          <cell r="AD101">
            <v>731.23620985497485</v>
          </cell>
          <cell r="AE101">
            <v>1187.3688888888892</v>
          </cell>
          <cell r="AF101">
            <v>1032.4149102482602</v>
          </cell>
          <cell r="AG101">
            <v>1025.6945528178403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</row>
        <row r="103">
          <cell r="K103">
            <v>0</v>
          </cell>
          <cell r="L103">
            <v>0</v>
          </cell>
          <cell r="M103">
            <v>1378.8726298951717</v>
          </cell>
          <cell r="N103">
            <v>0</v>
          </cell>
          <cell r="O103">
            <v>1219.4769891699088</v>
          </cell>
          <cell r="P103">
            <v>1375.2502090841788</v>
          </cell>
          <cell r="Q103">
            <v>0</v>
          </cell>
          <cell r="R103">
            <v>1219.6083560542265</v>
          </cell>
          <cell r="S103">
            <v>1397.7829894476849</v>
          </cell>
          <cell r="T103">
            <v>0</v>
          </cell>
          <cell r="U103">
            <v>1323.7720987005782</v>
          </cell>
          <cell r="V103">
            <v>1380.0743352710592</v>
          </cell>
          <cell r="W103">
            <v>0</v>
          </cell>
          <cell r="X103">
            <v>1275.2004022731435</v>
          </cell>
          <cell r="Y103">
            <v>1411.1733883311726</v>
          </cell>
          <cell r="Z103">
            <v>0</v>
          </cell>
          <cell r="AA103">
            <v>0</v>
          </cell>
          <cell r="AB103">
            <v>1362.4383822242314</v>
          </cell>
          <cell r="AC103">
            <v>0</v>
          </cell>
          <cell r="AD103">
            <v>1275.7787970558938</v>
          </cell>
          <cell r="AE103">
            <v>1364.9652289209462</v>
          </cell>
          <cell r="AF103">
            <v>0</v>
          </cell>
          <cell r="AG103">
            <v>1243.059829540937</v>
          </cell>
          <cell r="AH103">
            <v>1365.1115161091275</v>
          </cell>
          <cell r="AI103">
            <v>0</v>
          </cell>
          <cell r="AJ103">
            <v>1280.481620561809</v>
          </cell>
          <cell r="AL103">
            <v>0</v>
          </cell>
          <cell r="AM103">
            <v>0</v>
          </cell>
        </row>
        <row r="104"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D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</row>
        <row r="105">
          <cell r="K105">
            <v>0</v>
          </cell>
          <cell r="L105">
            <v>0</v>
          </cell>
          <cell r="N105">
            <v>0</v>
          </cell>
          <cell r="O105">
            <v>1292.8858350962284</v>
          </cell>
          <cell r="Q105">
            <v>0</v>
          </cell>
          <cell r="R105">
            <v>1296.5707896394522</v>
          </cell>
          <cell r="T105">
            <v>0</v>
          </cell>
          <cell r="U105">
            <v>1248.1060239409721</v>
          </cell>
          <cell r="W105">
            <v>0</v>
          </cell>
          <cell r="X105">
            <v>1302.3531100124737</v>
          </cell>
          <cell r="Z105">
            <v>0</v>
          </cell>
          <cell r="AA105">
            <v>1248.1369465948499</v>
          </cell>
          <cell r="AC105">
            <v>0</v>
          </cell>
          <cell r="AD105">
            <v>1283.3853434163993</v>
          </cell>
          <cell r="AF105">
            <v>0</v>
          </cell>
          <cell r="AG105">
            <v>0</v>
          </cell>
          <cell r="AI105">
            <v>0</v>
          </cell>
          <cell r="AJ105">
            <v>1262.3511367441358</v>
          </cell>
          <cell r="AL105">
            <v>0</v>
          </cell>
          <cell r="AM105">
            <v>0</v>
          </cell>
        </row>
        <row r="107">
          <cell r="C107" t="str">
            <v>Другие виды топлива</v>
          </cell>
          <cell r="D107" t="str">
            <v>L22</v>
          </cell>
          <cell r="E107" t="str">
            <v>22.</v>
          </cell>
          <cell r="F107" t="str">
            <v>руб/тнт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C107">
            <v>0</v>
          </cell>
          <cell r="AD107">
            <v>0</v>
          </cell>
          <cell r="AF107">
            <v>0</v>
          </cell>
          <cell r="AG107">
            <v>0</v>
          </cell>
          <cell r="AI107">
            <v>0</v>
          </cell>
          <cell r="AJ107">
            <v>0</v>
          </cell>
          <cell r="AL107">
            <v>0</v>
          </cell>
          <cell r="AM107">
            <v>0</v>
          </cell>
        </row>
        <row r="108">
          <cell r="C108" t="str">
            <v>Другие виды топлива</v>
          </cell>
          <cell r="D108" t="str">
            <v>L22</v>
          </cell>
          <cell r="E108" t="str">
            <v>22.</v>
          </cell>
          <cell r="F108" t="str">
            <v>руб/тнт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C108">
            <v>0</v>
          </cell>
          <cell r="AD108">
            <v>0</v>
          </cell>
          <cell r="AF108">
            <v>0</v>
          </cell>
          <cell r="AG108">
            <v>0</v>
          </cell>
          <cell r="AI108">
            <v>0</v>
          </cell>
          <cell r="AJ108">
            <v>0</v>
          </cell>
          <cell r="AL108">
            <v>0</v>
          </cell>
          <cell r="AM108">
            <v>0</v>
          </cell>
        </row>
        <row r="112">
          <cell r="C112" t="str">
            <v>Уголь</v>
          </cell>
          <cell r="D112" t="str">
            <v>L23</v>
          </cell>
          <cell r="F112" t="str">
            <v>тыс.руб.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</row>
        <row r="113">
          <cell r="B113" t="str">
            <v>Кузнецкий</v>
          </cell>
          <cell r="C113" t="str">
            <v>Уголь</v>
          </cell>
          <cell r="D113" t="str">
            <v>L23</v>
          </cell>
          <cell r="F113" t="str">
            <v>тыс.руб.</v>
          </cell>
          <cell r="G113">
            <v>60202.647657284113</v>
          </cell>
          <cell r="H113">
            <v>61262.654786333667</v>
          </cell>
          <cell r="I113">
            <v>61066.300123556961</v>
          </cell>
          <cell r="J113">
            <v>0</v>
          </cell>
          <cell r="K113">
            <v>0</v>
          </cell>
          <cell r="L113">
            <v>0</v>
          </cell>
          <cell r="M113">
            <v>60202.647657284113</v>
          </cell>
          <cell r="N113">
            <v>61262.654786333667</v>
          </cell>
          <cell r="O113">
            <v>61066.300123556961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C114" t="str">
            <v>Уголь</v>
          </cell>
          <cell r="D114" t="str">
            <v>L23</v>
          </cell>
          <cell r="F114" t="str">
            <v>тыс.руб.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21">
          <cell r="C121" t="str">
            <v>Другие виды топлива</v>
          </cell>
          <cell r="D121" t="str">
            <v>L23</v>
          </cell>
          <cell r="F121" t="str">
            <v>тыс.руб.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</row>
        <row r="122">
          <cell r="C122" t="str">
            <v>Другие виды топлива</v>
          </cell>
          <cell r="D122" t="str">
            <v>L23</v>
          </cell>
          <cell r="F122" t="str">
            <v>тыс.руб.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982329.17067605571</v>
          </cell>
          <cell r="N123">
            <v>31918.681522257211</v>
          </cell>
          <cell r="O123">
            <v>872849.25319410209</v>
          </cell>
          <cell r="P123">
            <v>2065447.1925004276</v>
          </cell>
          <cell r="Q123">
            <v>66192.074481714255</v>
          </cell>
          <cell r="R123">
            <v>1778699.8672231445</v>
          </cell>
          <cell r="S123">
            <v>384610.52751236659</v>
          </cell>
          <cell r="T123">
            <v>0</v>
          </cell>
          <cell r="U123">
            <v>364245.87295096531</v>
          </cell>
          <cell r="V123">
            <v>665343.92585345602</v>
          </cell>
          <cell r="W123">
            <v>0</v>
          </cell>
          <cell r="X123">
            <v>614783.43609054724</v>
          </cell>
          <cell r="Y123">
            <v>195529.32191087157</v>
          </cell>
          <cell r="Z123">
            <v>0</v>
          </cell>
          <cell r="AA123">
            <v>0</v>
          </cell>
          <cell r="AB123">
            <v>309498.47522458475</v>
          </cell>
          <cell r="AC123">
            <v>0</v>
          </cell>
          <cell r="AD123">
            <v>289812.44037476706</v>
          </cell>
          <cell r="AE123">
            <v>287892.54620007065</v>
          </cell>
          <cell r="AF123">
            <v>2843.862924762826</v>
          </cell>
          <cell r="AG123">
            <v>262027.550827681</v>
          </cell>
          <cell r="AH123">
            <v>77428.323236947239</v>
          </cell>
          <cell r="AI123">
            <v>0</v>
          </cell>
          <cell r="AJ123">
            <v>72628.165278699496</v>
          </cell>
          <cell r="AK123">
            <v>0</v>
          </cell>
          <cell r="AL123">
            <v>0</v>
          </cell>
          <cell r="AM123">
            <v>0</v>
          </cell>
        </row>
        <row r="127">
          <cell r="C127" t="str">
            <v>Уголь</v>
          </cell>
          <cell r="D127" t="str">
            <v>L24</v>
          </cell>
          <cell r="E127" t="str">
            <v>24.</v>
          </cell>
          <cell r="F127" t="str">
            <v>руб/тнт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0</v>
          </cell>
        </row>
        <row r="128">
          <cell r="B128" t="str">
            <v>Кузнецкий</v>
          </cell>
          <cell r="C128" t="str">
            <v>Уголь</v>
          </cell>
          <cell r="D128" t="str">
            <v>L24</v>
          </cell>
          <cell r="E128" t="str">
            <v>Кузнецкий24.</v>
          </cell>
          <cell r="F128" t="str">
            <v>руб/тнт</v>
          </cell>
          <cell r="G128">
            <v>533.51836734693882</v>
          </cell>
          <cell r="H128">
            <v>390.24738489440819</v>
          </cell>
          <cell r="I128">
            <v>403.72743273186614</v>
          </cell>
          <cell r="K128">
            <v>0</v>
          </cell>
          <cell r="L128">
            <v>0</v>
          </cell>
          <cell r="M128">
            <v>533.51836734693882</v>
          </cell>
          <cell r="N128">
            <v>390.24738489440819</v>
          </cell>
          <cell r="O128">
            <v>403.72743273186614</v>
          </cell>
          <cell r="Q128">
            <v>0</v>
          </cell>
          <cell r="R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  <cell r="AC128">
            <v>0</v>
          </cell>
          <cell r="AD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</row>
        <row r="129">
          <cell r="C129" t="str">
            <v>Уголь</v>
          </cell>
          <cell r="D129" t="str">
            <v>L24</v>
          </cell>
          <cell r="E129" t="str">
            <v>24.</v>
          </cell>
          <cell r="F129" t="str">
            <v>руб/тнт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  <cell r="AC129">
            <v>0</v>
          </cell>
          <cell r="AD129">
            <v>0</v>
          </cell>
          <cell r="AF129">
            <v>0</v>
          </cell>
          <cell r="AG129">
            <v>0</v>
          </cell>
          <cell r="AI129">
            <v>0</v>
          </cell>
          <cell r="AJ129">
            <v>0</v>
          </cell>
          <cell r="AL129">
            <v>0</v>
          </cell>
          <cell r="AM129">
            <v>0</v>
          </cell>
        </row>
        <row r="130">
          <cell r="K130">
            <v>0</v>
          </cell>
          <cell r="L130">
            <v>0</v>
          </cell>
          <cell r="N130">
            <v>302.67804000000001</v>
          </cell>
          <cell r="O130">
            <v>313.13324</v>
          </cell>
          <cell r="P130">
            <v>327.67817142857143</v>
          </cell>
          <cell r="Q130">
            <v>302.67804000000001</v>
          </cell>
          <cell r="R130">
            <v>313.13324</v>
          </cell>
          <cell r="T130">
            <v>0</v>
          </cell>
          <cell r="U130">
            <v>0</v>
          </cell>
          <cell r="W130">
            <v>302.67804000000001</v>
          </cell>
          <cell r="X130">
            <v>313.13324</v>
          </cell>
          <cell r="Z130">
            <v>302.67804000000001</v>
          </cell>
          <cell r="AA130">
            <v>313.13324</v>
          </cell>
          <cell r="AC130">
            <v>302.67804000000001</v>
          </cell>
          <cell r="AD130">
            <v>313.13324</v>
          </cell>
          <cell r="AF130">
            <v>302.67804000000001</v>
          </cell>
          <cell r="AG130">
            <v>313.13324</v>
          </cell>
          <cell r="AI130">
            <v>0</v>
          </cell>
          <cell r="AJ130">
            <v>0</v>
          </cell>
          <cell r="AL130">
            <v>0</v>
          </cell>
          <cell r="AM130">
            <v>0</v>
          </cell>
        </row>
        <row r="132">
          <cell r="K132">
            <v>0</v>
          </cell>
          <cell r="L132">
            <v>0</v>
          </cell>
          <cell r="N132">
            <v>174.90431999999998</v>
          </cell>
          <cell r="O132">
            <v>180.94591999999997</v>
          </cell>
          <cell r="Q132">
            <v>174.46428</v>
          </cell>
          <cell r="R132">
            <v>180.49068</v>
          </cell>
          <cell r="T132">
            <v>174.70746</v>
          </cell>
          <cell r="U132">
            <v>180.74225999999999</v>
          </cell>
          <cell r="W132">
            <v>172.87781999999999</v>
          </cell>
          <cell r="X132">
            <v>178.84941999999998</v>
          </cell>
          <cell r="Z132">
            <v>0</v>
          </cell>
          <cell r="AA132">
            <v>0</v>
          </cell>
          <cell r="AC132">
            <v>174.46428</v>
          </cell>
          <cell r="AD132">
            <v>180.49068</v>
          </cell>
          <cell r="AF132">
            <v>93.265320000000017</v>
          </cell>
          <cell r="AG132">
            <v>96.486920000000012</v>
          </cell>
          <cell r="AI132">
            <v>171.77771999999996</v>
          </cell>
          <cell r="AJ132">
            <v>177.71131999999997</v>
          </cell>
          <cell r="AL132">
            <v>0</v>
          </cell>
          <cell r="AM132">
            <v>0</v>
          </cell>
        </row>
        <row r="133"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  <cell r="AC133">
            <v>0</v>
          </cell>
          <cell r="AD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0</v>
          </cell>
        </row>
        <row r="134">
          <cell r="K134">
            <v>0</v>
          </cell>
          <cell r="L134">
            <v>0</v>
          </cell>
          <cell r="N134">
            <v>150.55158</v>
          </cell>
          <cell r="O134">
            <v>155.75197999999997</v>
          </cell>
          <cell r="Q134">
            <v>150.54</v>
          </cell>
          <cell r="R134">
            <v>155.74</v>
          </cell>
          <cell r="T134">
            <v>150.54</v>
          </cell>
          <cell r="U134">
            <v>155.74</v>
          </cell>
          <cell r="W134">
            <v>150.55158</v>
          </cell>
          <cell r="X134">
            <v>155.75197999999997</v>
          </cell>
          <cell r="Z134">
            <v>150.55158</v>
          </cell>
          <cell r="AA134">
            <v>155.75197999999997</v>
          </cell>
          <cell r="AC134">
            <v>150.55158</v>
          </cell>
          <cell r="AD134">
            <v>155.75197999999997</v>
          </cell>
          <cell r="AF134">
            <v>0</v>
          </cell>
          <cell r="AG134">
            <v>0</v>
          </cell>
          <cell r="AI134">
            <v>150.55158</v>
          </cell>
          <cell r="AJ134">
            <v>155.75197999999997</v>
          </cell>
          <cell r="AL134">
            <v>0</v>
          </cell>
          <cell r="AM134">
            <v>0</v>
          </cell>
        </row>
        <row r="136">
          <cell r="C136" t="str">
            <v>Другие виды топлива</v>
          </cell>
          <cell r="D136" t="str">
            <v>L24</v>
          </cell>
          <cell r="E136" t="str">
            <v>24.</v>
          </cell>
          <cell r="F136" t="str">
            <v>руб/тнт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T136">
            <v>0</v>
          </cell>
          <cell r="U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</row>
        <row r="137">
          <cell r="C137" t="str">
            <v>Другие виды топлива</v>
          </cell>
          <cell r="D137" t="str">
            <v>L24</v>
          </cell>
          <cell r="E137" t="str">
            <v>24.</v>
          </cell>
          <cell r="F137" t="str">
            <v>руб/тнт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</row>
        <row r="141">
          <cell r="C141" t="str">
            <v>Уголь</v>
          </cell>
          <cell r="D141" t="str">
            <v>L25</v>
          </cell>
          <cell r="F141" t="str">
            <v>тыс.руб.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 t="str">
            <v>Кузнецкий</v>
          </cell>
          <cell r="C142" t="str">
            <v>Уголь</v>
          </cell>
          <cell r="D142" t="str">
            <v>L25</v>
          </cell>
          <cell r="F142" t="str">
            <v>тыс.руб.</v>
          </cell>
          <cell r="G142">
            <v>71273.980035954868</v>
          </cell>
          <cell r="H142">
            <v>52134.070769414226</v>
          </cell>
          <cell r="I142">
            <v>53934.902229497617</v>
          </cell>
          <cell r="J142">
            <v>0</v>
          </cell>
          <cell r="K142">
            <v>0</v>
          </cell>
          <cell r="L142">
            <v>0</v>
          </cell>
          <cell r="M142">
            <v>71273.980035954868</v>
          </cell>
          <cell r="N142">
            <v>52134.070769414226</v>
          </cell>
          <cell r="O142">
            <v>53934.902229497617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C143" t="str">
            <v>Уголь</v>
          </cell>
          <cell r="D143" t="str">
            <v>L25</v>
          </cell>
          <cell r="F143" t="str">
            <v>тыс.руб.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50">
          <cell r="C150" t="str">
            <v>Другие виды топлива</v>
          </cell>
          <cell r="D150" t="str">
            <v>L25</v>
          </cell>
          <cell r="F150" t="str">
            <v>тыс.руб.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1">
          <cell r="C151" t="str">
            <v>Другие виды топлива</v>
          </cell>
          <cell r="D151" t="str">
            <v>L25</v>
          </cell>
          <cell r="F151" t="str">
            <v>тыс.руб.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37134.718982156439</v>
          </cell>
          <cell r="N152">
            <v>147788.27881569121</v>
          </cell>
          <cell r="O152">
            <v>152893.22799758037</v>
          </cell>
          <cell r="P152">
            <v>14301.408589555402</v>
          </cell>
          <cell r="Q152">
            <v>258245.18468305716</v>
          </cell>
          <cell r="R152">
            <v>267165.57102789503</v>
          </cell>
          <cell r="S152">
            <v>0</v>
          </cell>
          <cell r="T152">
            <v>48072.074748524879</v>
          </cell>
          <cell r="U152">
            <v>49732.59546522695</v>
          </cell>
          <cell r="V152">
            <v>0</v>
          </cell>
          <cell r="W152">
            <v>83345.660818477205</v>
          </cell>
          <cell r="X152">
            <v>86224.612832932384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39632.198670888763</v>
          </cell>
          <cell r="AD152">
            <v>41001.186535168163</v>
          </cell>
          <cell r="AE152">
            <v>0</v>
          </cell>
          <cell r="AF152">
            <v>20281.385764002789</v>
          </cell>
          <cell r="AG152">
            <v>20981.951766213588</v>
          </cell>
          <cell r="AH152">
            <v>0</v>
          </cell>
          <cell r="AI152">
            <v>9743.1313648097366</v>
          </cell>
          <cell r="AJ152">
            <v>10079.68167102078</v>
          </cell>
          <cell r="AK152">
            <v>0</v>
          </cell>
          <cell r="AL152">
            <v>0</v>
          </cell>
          <cell r="AM152">
            <v>0</v>
          </cell>
        </row>
        <row r="156">
          <cell r="C156" t="str">
            <v>Уголь</v>
          </cell>
          <cell r="D156" t="str">
            <v>L26</v>
          </cell>
          <cell r="F156" t="str">
            <v>тыс.руб.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7">
          <cell r="B157" t="str">
            <v>Кузнецкий</v>
          </cell>
          <cell r="C157" t="str">
            <v>Уголь</v>
          </cell>
          <cell r="D157" t="str">
            <v>L26</v>
          </cell>
          <cell r="F157" t="str">
            <v>тыс.руб.</v>
          </cell>
          <cell r="G157">
            <v>131476.62769323899</v>
          </cell>
          <cell r="H157">
            <v>113396.72555574789</v>
          </cell>
          <cell r="I157">
            <v>115001.20235305457</v>
          </cell>
          <cell r="J157">
            <v>0</v>
          </cell>
          <cell r="K157">
            <v>0</v>
          </cell>
          <cell r="L157">
            <v>0</v>
          </cell>
          <cell r="M157">
            <v>131476.62769323899</v>
          </cell>
          <cell r="N157">
            <v>113396.72555574789</v>
          </cell>
          <cell r="O157">
            <v>115001.20235305457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</row>
        <row r="158">
          <cell r="C158" t="str">
            <v>Уголь</v>
          </cell>
          <cell r="D158" t="str">
            <v>L26</v>
          </cell>
          <cell r="F158" t="str">
            <v>тыс.руб.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</row>
        <row r="165">
          <cell r="C165" t="str">
            <v>Другие виды топлива</v>
          </cell>
          <cell r="D165" t="str">
            <v>L26</v>
          </cell>
          <cell r="F165" t="str">
            <v>тыс.руб.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C166" t="str">
            <v>Другие виды топлива</v>
          </cell>
          <cell r="D166" t="str">
            <v>L26</v>
          </cell>
          <cell r="F166" t="str">
            <v>тыс.руб.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71">
          <cell r="C171" t="str">
            <v>Уголь</v>
          </cell>
          <cell r="D171" t="str">
            <v>L27</v>
          </cell>
          <cell r="F171" t="str">
            <v>руб/тут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</row>
        <row r="172">
          <cell r="B172" t="str">
            <v>Кузнецкий</v>
          </cell>
          <cell r="C172" t="str">
            <v>Уголь</v>
          </cell>
          <cell r="D172" t="str">
            <v>L27</v>
          </cell>
          <cell r="F172" t="str">
            <v>руб/тут</v>
          </cell>
          <cell r="G172">
            <v>1261.6737500000002</v>
          </cell>
          <cell r="H172">
            <v>1088.1757045324525</v>
          </cell>
          <cell r="I172">
            <v>1103.5725571378377</v>
          </cell>
          <cell r="J172">
            <v>0</v>
          </cell>
          <cell r="K172">
            <v>0</v>
          </cell>
          <cell r="L172">
            <v>0</v>
          </cell>
          <cell r="M172">
            <v>1261.6737500000002</v>
          </cell>
          <cell r="N172">
            <v>1088.1757045324525</v>
          </cell>
          <cell r="O172">
            <v>1103.5725571378377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</row>
        <row r="173">
          <cell r="C173" t="str">
            <v>Уголь</v>
          </cell>
          <cell r="D173" t="str">
            <v>L27</v>
          </cell>
          <cell r="F173" t="str">
            <v>руб/тут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80">
          <cell r="C180" t="str">
            <v>Другие виды топлива</v>
          </cell>
          <cell r="D180" t="str">
            <v>L27</v>
          </cell>
          <cell r="F180" t="str">
            <v>руб/тут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C181" t="str">
            <v>Другие виды топлива</v>
          </cell>
          <cell r="D181" t="str">
            <v>L27</v>
          </cell>
          <cell r="F181" t="str">
            <v>руб/тут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6">
          <cell r="C186" t="str">
            <v>Уголь</v>
          </cell>
          <cell r="D186" t="str">
            <v>L28</v>
          </cell>
          <cell r="F186" t="str">
            <v>руб/тнт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  <row r="187">
          <cell r="B187" t="str">
            <v>Кузнецкий</v>
          </cell>
          <cell r="C187" t="str">
            <v>Уголь</v>
          </cell>
          <cell r="D187" t="str">
            <v>L28</v>
          </cell>
          <cell r="F187" t="str">
            <v>руб/тнт</v>
          </cell>
          <cell r="G187">
            <v>984.16274376417232</v>
          </cell>
          <cell r="H187">
            <v>840.89176131164163</v>
          </cell>
          <cell r="I187">
            <v>854.37180914909959</v>
          </cell>
          <cell r="J187">
            <v>0</v>
          </cell>
          <cell r="K187">
            <v>0</v>
          </cell>
          <cell r="L187">
            <v>0</v>
          </cell>
          <cell r="M187">
            <v>984.16274376417232</v>
          </cell>
          <cell r="N187">
            <v>848.82639990740063</v>
          </cell>
          <cell r="O187">
            <v>860.83664320956052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</row>
        <row r="188">
          <cell r="C188" t="str">
            <v>Уголь</v>
          </cell>
          <cell r="D188" t="str">
            <v>L28</v>
          </cell>
          <cell r="F188" t="str">
            <v>руб/тнт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</row>
        <row r="195">
          <cell r="C195" t="str">
            <v>Другие виды топлива</v>
          </cell>
          <cell r="D195" t="str">
            <v>L28</v>
          </cell>
          <cell r="F195" t="str">
            <v>руб/тнт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</row>
        <row r="196">
          <cell r="C196" t="str">
            <v>Другие виды топлива</v>
          </cell>
          <cell r="D196" t="str">
            <v>L28</v>
          </cell>
          <cell r="F196" t="str">
            <v>руб/тнт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</row>
        <row r="198">
          <cell r="G198">
            <v>407.43482935489953</v>
          </cell>
          <cell r="H198">
            <v>57.473541274548786</v>
          </cell>
          <cell r="I198">
            <v>396.36401672396823</v>
          </cell>
          <cell r="J198">
            <v>0</v>
          </cell>
          <cell r="K198">
            <v>0</v>
          </cell>
          <cell r="L198">
            <v>0</v>
          </cell>
          <cell r="M198">
            <v>403.1286141130509</v>
          </cell>
          <cell r="N198">
            <v>71.061877328283046</v>
          </cell>
          <cell r="O198">
            <v>405.61136993122739</v>
          </cell>
          <cell r="P198">
            <v>390.13891019717209</v>
          </cell>
          <cell r="Q198">
            <v>60.861009187150763</v>
          </cell>
          <cell r="R198">
            <v>383.78278608818573</v>
          </cell>
          <cell r="S198">
            <v>537.76639752847677</v>
          </cell>
          <cell r="T198">
            <v>67.214869614827847</v>
          </cell>
          <cell r="U198">
            <v>578.82895472062671</v>
          </cell>
          <cell r="V198">
            <v>370.9544635668243</v>
          </cell>
          <cell r="W198">
            <v>46.468365755172393</v>
          </cell>
          <cell r="X198">
            <v>390.83856429721214</v>
          </cell>
          <cell r="Y198">
            <v>484.23517648003059</v>
          </cell>
          <cell r="Z198">
            <v>0</v>
          </cell>
          <cell r="AA198">
            <v>0</v>
          </cell>
          <cell r="AB198">
            <v>438.6254095386754</v>
          </cell>
          <cell r="AC198">
            <v>56.167285994938794</v>
          </cell>
          <cell r="AD198">
            <v>468.83352972596077</v>
          </cell>
          <cell r="AE198">
            <v>424.55765550814135</v>
          </cell>
          <cell r="AF198">
            <v>34.10300647215103</v>
          </cell>
          <cell r="AG198">
            <v>417.35658839978555</v>
          </cell>
          <cell r="AH198">
            <v>472.61382675301985</v>
          </cell>
          <cell r="AI198">
            <v>59.470984342365483</v>
          </cell>
          <cell r="AJ198">
            <v>504.83944912238468</v>
          </cell>
          <cell r="AK198">
            <v>0</v>
          </cell>
          <cell r="AL198">
            <v>0</v>
          </cell>
          <cell r="AM198">
            <v>0</v>
          </cell>
        </row>
      </sheetData>
      <sheetData sheetId="14" refreshError="1">
        <row r="8">
          <cell r="G8">
            <v>13871</v>
          </cell>
          <cell r="H8">
            <v>13494.184000000001</v>
          </cell>
          <cell r="I8">
            <v>0</v>
          </cell>
          <cell r="J8">
            <v>0</v>
          </cell>
          <cell r="K8">
            <v>2890</v>
          </cell>
          <cell r="L8">
            <v>2622.3519999999999</v>
          </cell>
          <cell r="M8">
            <v>5400</v>
          </cell>
          <cell r="N8">
            <v>5182.5560000000005</v>
          </cell>
          <cell r="O8">
            <v>950</v>
          </cell>
          <cell r="P8">
            <v>1012.7619999999999</v>
          </cell>
          <cell r="Q8">
            <v>2226</v>
          </cell>
          <cell r="R8">
            <v>2181.3620000000001</v>
          </cell>
          <cell r="S8">
            <v>470</v>
          </cell>
          <cell r="T8">
            <v>527.04</v>
          </cell>
          <cell r="U8">
            <v>852</v>
          </cell>
          <cell r="V8">
            <v>884.50099999999998</v>
          </cell>
          <cell r="W8">
            <v>900</v>
          </cell>
          <cell r="X8">
            <v>876.27800000000002</v>
          </cell>
          <cell r="Y8">
            <v>183</v>
          </cell>
          <cell r="Z8">
            <v>207.333</v>
          </cell>
          <cell r="AA8">
            <v>0</v>
          </cell>
          <cell r="AB8">
            <v>0</v>
          </cell>
        </row>
        <row r="9">
          <cell r="G9">
            <v>8482.1</v>
          </cell>
          <cell r="H9">
            <v>8683.3770000000004</v>
          </cell>
          <cell r="K9">
            <v>1592.7</v>
          </cell>
          <cell r="L9">
            <v>1614.2460000000001</v>
          </cell>
          <cell r="M9">
            <v>3334</v>
          </cell>
          <cell r="N9">
            <v>3438.4090000000001</v>
          </cell>
          <cell r="O9">
            <v>270.39999999999998</v>
          </cell>
          <cell r="P9">
            <v>354.9</v>
          </cell>
          <cell r="Q9">
            <v>1531</v>
          </cell>
          <cell r="R9">
            <v>1508.413</v>
          </cell>
          <cell r="S9">
            <v>317</v>
          </cell>
          <cell r="T9">
            <v>347.73700000000002</v>
          </cell>
          <cell r="U9">
            <v>670.6</v>
          </cell>
          <cell r="V9">
            <v>704.61699999999996</v>
          </cell>
          <cell r="W9">
            <v>598.4</v>
          </cell>
          <cell r="X9">
            <v>521.37099999999998</v>
          </cell>
          <cell r="Y9">
            <v>168</v>
          </cell>
          <cell r="Z9">
            <v>193.684</v>
          </cell>
        </row>
        <row r="10">
          <cell r="G10">
            <v>5388.9</v>
          </cell>
          <cell r="H10">
            <v>4810.8070000000007</v>
          </cell>
          <cell r="K10">
            <v>1297.3</v>
          </cell>
          <cell r="L10">
            <v>1008.106</v>
          </cell>
          <cell r="M10">
            <v>2066</v>
          </cell>
          <cell r="N10">
            <v>1744.1469999999999</v>
          </cell>
          <cell r="O10">
            <v>679.6</v>
          </cell>
          <cell r="P10">
            <v>657.86199999999997</v>
          </cell>
          <cell r="Q10">
            <v>695</v>
          </cell>
          <cell r="R10">
            <v>672.94899999999996</v>
          </cell>
          <cell r="S10">
            <v>153</v>
          </cell>
          <cell r="T10">
            <v>179.303</v>
          </cell>
          <cell r="U10">
            <v>181.4</v>
          </cell>
          <cell r="V10">
            <v>179.88399999999999</v>
          </cell>
          <cell r="W10">
            <v>301.60000000000002</v>
          </cell>
          <cell r="X10">
            <v>354.90699999999998</v>
          </cell>
          <cell r="Y10">
            <v>15</v>
          </cell>
          <cell r="Z10">
            <v>13.648999999999999</v>
          </cell>
        </row>
        <row r="11">
          <cell r="G11">
            <v>1729.3</v>
          </cell>
          <cell r="H11">
            <v>1673.731</v>
          </cell>
          <cell r="I11">
            <v>0</v>
          </cell>
          <cell r="J11">
            <v>0</v>
          </cell>
          <cell r="K11">
            <v>340.9</v>
          </cell>
          <cell r="L11">
            <v>307.69100000000003</v>
          </cell>
          <cell r="M11">
            <v>592.56999999999994</v>
          </cell>
          <cell r="N11">
            <v>557.98500000000001</v>
          </cell>
          <cell r="O11">
            <v>118.65</v>
          </cell>
          <cell r="P11">
            <v>128.03200000000001</v>
          </cell>
          <cell r="Q11">
            <v>313</v>
          </cell>
          <cell r="R11">
            <v>301.291</v>
          </cell>
          <cell r="S11">
            <v>82.080000000000013</v>
          </cell>
          <cell r="T11">
            <v>89.156999999999996</v>
          </cell>
          <cell r="U11">
            <v>124.74000000000001</v>
          </cell>
          <cell r="V11">
            <v>131.315</v>
          </cell>
          <cell r="W11">
            <v>126.97999999999999</v>
          </cell>
          <cell r="X11">
            <v>126.27500000000001</v>
          </cell>
          <cell r="Y11">
            <v>30.38</v>
          </cell>
          <cell r="Z11">
            <v>31.984999999999999</v>
          </cell>
          <cell r="AA11">
            <v>0</v>
          </cell>
          <cell r="AB11">
            <v>0</v>
          </cell>
        </row>
        <row r="12">
          <cell r="G12">
            <v>831.7299999999999</v>
          </cell>
          <cell r="H12">
            <v>790.30399999999997</v>
          </cell>
          <cell r="K12">
            <v>173.24</v>
          </cell>
          <cell r="L12">
            <v>150.893</v>
          </cell>
          <cell r="M12">
            <v>311.04000000000002</v>
          </cell>
          <cell r="N12">
            <v>280.17099999999999</v>
          </cell>
          <cell r="O12">
            <v>76.47</v>
          </cell>
          <cell r="P12">
            <v>78.552000000000007</v>
          </cell>
          <cell r="Q12">
            <v>107.4</v>
          </cell>
          <cell r="R12">
            <v>103.151</v>
          </cell>
          <cell r="S12">
            <v>34.24</v>
          </cell>
          <cell r="T12">
            <v>38.680999999999997</v>
          </cell>
          <cell r="U12">
            <v>55.54</v>
          </cell>
          <cell r="V12">
            <v>61.643000000000001</v>
          </cell>
          <cell r="W12">
            <v>65.55</v>
          </cell>
          <cell r="X12">
            <v>68.082999999999998</v>
          </cell>
          <cell r="Y12">
            <v>8.25</v>
          </cell>
          <cell r="Z12">
            <v>9.1300000000000008</v>
          </cell>
        </row>
        <row r="13">
          <cell r="G13">
            <v>5.9961790786533049</v>
          </cell>
          <cell r="H13">
            <v>5.8566268253048861</v>
          </cell>
          <cell r="I13">
            <v>0</v>
          </cell>
          <cell r="J13">
            <v>0</v>
          </cell>
          <cell r="K13">
            <v>5.9944636678200691</v>
          </cell>
          <cell r="L13">
            <v>5.7541092881504854</v>
          </cell>
          <cell r="M13">
            <v>5.7600000000000007</v>
          </cell>
          <cell r="N13">
            <v>5.4060390278464903</v>
          </cell>
          <cell r="O13">
            <v>8.0494736842105254</v>
          </cell>
          <cell r="P13">
            <v>7.7562151818492406</v>
          </cell>
          <cell r="Q13">
            <v>4.8247978436657686</v>
          </cell>
          <cell r="R13">
            <v>4.7287428679879815</v>
          </cell>
          <cell r="S13">
            <v>7.2851063829787233</v>
          </cell>
          <cell r="T13">
            <v>7.3392911353976924</v>
          </cell>
          <cell r="U13">
            <v>6.518779342723005</v>
          </cell>
          <cell r="V13">
            <v>6.9692402835044849</v>
          </cell>
          <cell r="W13">
            <v>7.2833333333333332</v>
          </cell>
          <cell r="X13">
            <v>7.7695662791945024</v>
          </cell>
          <cell r="Y13">
            <v>4.5081967213114753</v>
          </cell>
          <cell r="Z13">
            <v>4.4035440571447868</v>
          </cell>
          <cell r="AA13">
            <v>0</v>
          </cell>
          <cell r="AB13">
            <v>0</v>
          </cell>
        </row>
        <row r="14">
          <cell r="G14">
            <v>897.56999999999994</v>
          </cell>
          <cell r="H14">
            <v>883.42700000000002</v>
          </cell>
          <cell r="K14">
            <v>167.66</v>
          </cell>
          <cell r="L14">
            <v>156.798</v>
          </cell>
          <cell r="M14">
            <v>281.52999999999997</v>
          </cell>
          <cell r="N14">
            <v>277.81400000000002</v>
          </cell>
          <cell r="O14">
            <v>42.18</v>
          </cell>
          <cell r="P14">
            <v>49.48</v>
          </cell>
          <cell r="Q14">
            <v>205.6</v>
          </cell>
          <cell r="R14">
            <v>198.14</v>
          </cell>
          <cell r="S14">
            <v>47.84</v>
          </cell>
          <cell r="T14">
            <v>50.475999999999999</v>
          </cell>
          <cell r="U14">
            <v>69.2</v>
          </cell>
          <cell r="V14">
            <v>69.671999999999997</v>
          </cell>
          <cell r="W14">
            <v>61.43</v>
          </cell>
          <cell r="X14">
            <v>58.192</v>
          </cell>
          <cell r="Y14">
            <v>22.13</v>
          </cell>
          <cell r="Z14">
            <v>22.855</v>
          </cell>
        </row>
        <row r="15">
          <cell r="G15">
            <v>35.161593606769301</v>
          </cell>
          <cell r="H15">
            <v>33.996812771143126</v>
          </cell>
          <cell r="I15">
            <v>0</v>
          </cell>
          <cell r="J15">
            <v>0</v>
          </cell>
          <cell r="K15">
            <v>29.875267284390592</v>
          </cell>
          <cell r="L15">
            <v>28.436962719536879</v>
          </cell>
          <cell r="M15">
            <v>39.557397779963466</v>
          </cell>
          <cell r="N15">
            <v>38.058172094272109</v>
          </cell>
          <cell r="O15">
            <v>30.878477306002928</v>
          </cell>
          <cell r="P15">
            <v>29.408705523641974</v>
          </cell>
          <cell r="Q15">
            <v>57.882882882882882</v>
          </cell>
          <cell r="R15">
            <v>55.357873256341541</v>
          </cell>
          <cell r="S15">
            <v>43.294117647058826</v>
          </cell>
          <cell r="T15">
            <v>43.438636772411868</v>
          </cell>
          <cell r="U15">
            <v>31.101123595505619</v>
          </cell>
          <cell r="V15">
            <v>32.200204001177603</v>
          </cell>
          <cell r="W15">
            <v>38.75709779179811</v>
          </cell>
          <cell r="X15">
            <v>42.960583044921393</v>
          </cell>
          <cell r="Y15">
            <v>7.4637436762225962</v>
          </cell>
          <cell r="Z15">
            <v>7.075921495197476</v>
          </cell>
          <cell r="AA15">
            <v>0</v>
          </cell>
          <cell r="AB15">
            <v>0</v>
          </cell>
        </row>
        <row r="16">
          <cell r="G16">
            <v>12141.7</v>
          </cell>
          <cell r="H16">
            <v>11820.453000000001</v>
          </cell>
          <cell r="I16">
            <v>0</v>
          </cell>
          <cell r="J16">
            <v>0</v>
          </cell>
          <cell r="K16">
            <v>2549.1</v>
          </cell>
          <cell r="L16">
            <v>2314.6610000000001</v>
          </cell>
          <cell r="M16">
            <v>4807.43</v>
          </cell>
          <cell r="N16">
            <v>4624.5710000000008</v>
          </cell>
          <cell r="O16">
            <v>831.35</v>
          </cell>
          <cell r="P16">
            <v>884.7299999999999</v>
          </cell>
          <cell r="Q16">
            <v>1913</v>
          </cell>
          <cell r="R16">
            <v>1880.0710000000001</v>
          </cell>
          <cell r="S16">
            <v>387.91999999999996</v>
          </cell>
          <cell r="T16">
            <v>437.88299999999998</v>
          </cell>
          <cell r="U16">
            <v>727.26</v>
          </cell>
          <cell r="V16">
            <v>753.18599999999992</v>
          </cell>
          <cell r="W16">
            <v>773.02</v>
          </cell>
          <cell r="X16">
            <v>750.00300000000004</v>
          </cell>
          <cell r="Y16">
            <v>152.62</v>
          </cell>
          <cell r="Z16">
            <v>175.34800000000001</v>
          </cell>
          <cell r="AA16">
            <v>0</v>
          </cell>
          <cell r="AB16">
            <v>0</v>
          </cell>
        </row>
        <row r="17">
          <cell r="G17">
            <v>7409.6699999999992</v>
          </cell>
          <cell r="H17">
            <v>7610.5239999999994</v>
          </cell>
          <cell r="K17">
            <v>1403.83</v>
          </cell>
          <cell r="L17">
            <v>1425.4159999999999</v>
          </cell>
          <cell r="M17">
            <v>2965.7</v>
          </cell>
          <cell r="N17">
            <v>3066.9789999999998</v>
          </cell>
          <cell r="O17">
            <v>236.9</v>
          </cell>
          <cell r="P17">
            <v>308.75099999999998</v>
          </cell>
          <cell r="Q17">
            <v>1313.34</v>
          </cell>
          <cell r="R17">
            <v>1298.05</v>
          </cell>
          <cell r="S17">
            <v>261.61</v>
          </cell>
          <cell r="T17">
            <v>289.01799999999997</v>
          </cell>
          <cell r="U17">
            <v>578.54</v>
          </cell>
          <cell r="V17">
            <v>609.26300000000003</v>
          </cell>
          <cell r="W17">
            <v>508.01</v>
          </cell>
          <cell r="X17">
            <v>447.57499999999999</v>
          </cell>
          <cell r="Y17">
            <v>141.74</v>
          </cell>
          <cell r="Z17">
            <v>165.47200000000001</v>
          </cell>
        </row>
        <row r="18">
          <cell r="G18">
            <v>4732.0300000000007</v>
          </cell>
          <cell r="H18">
            <v>4209.929000000001</v>
          </cell>
          <cell r="I18">
            <v>0</v>
          </cell>
          <cell r="J18">
            <v>0</v>
          </cell>
          <cell r="K18">
            <v>1145.27</v>
          </cell>
          <cell r="L18">
            <v>889.24500000000012</v>
          </cell>
          <cell r="M18">
            <v>1841.7300000000005</v>
          </cell>
          <cell r="N18">
            <v>1557.592000000001</v>
          </cell>
          <cell r="O18">
            <v>594.45000000000005</v>
          </cell>
          <cell r="P18">
            <v>575.97899999999993</v>
          </cell>
          <cell r="Q18">
            <v>599.66000000000008</v>
          </cell>
          <cell r="R18">
            <v>582.02100000000019</v>
          </cell>
          <cell r="S18">
            <v>126.30999999999995</v>
          </cell>
          <cell r="T18">
            <v>148.86500000000001</v>
          </cell>
          <cell r="U18">
            <v>148.72000000000003</v>
          </cell>
          <cell r="V18">
            <v>143.92299999999989</v>
          </cell>
          <cell r="W18">
            <v>265.01</v>
          </cell>
          <cell r="X18">
            <v>302.42800000000005</v>
          </cell>
          <cell r="Y18">
            <v>10.879999999999995</v>
          </cell>
          <cell r="Z18">
            <v>9.8760000000000048</v>
          </cell>
          <cell r="AA18">
            <v>0</v>
          </cell>
          <cell r="AB18">
            <v>0</v>
          </cell>
        </row>
        <row r="19">
          <cell r="G19">
            <v>0</v>
          </cell>
          <cell r="H19">
            <v>0</v>
          </cell>
        </row>
        <row r="20">
          <cell r="G20">
            <v>10.069999999999999</v>
          </cell>
          <cell r="H20">
            <v>0</v>
          </cell>
          <cell r="K20">
            <v>0.8</v>
          </cell>
          <cell r="M20">
            <v>1.32</v>
          </cell>
          <cell r="O20">
            <v>0.56999999999999995</v>
          </cell>
          <cell r="Q20">
            <v>2.06</v>
          </cell>
          <cell r="S20">
            <v>0.92</v>
          </cell>
          <cell r="U20">
            <v>0.77</v>
          </cell>
          <cell r="W20">
            <v>2.36</v>
          </cell>
          <cell r="Y20">
            <v>1.27</v>
          </cell>
        </row>
        <row r="21">
          <cell r="G21">
            <v>8.2937315202978146E-2</v>
          </cell>
          <cell r="H21">
            <v>0</v>
          </cell>
          <cell r="I21">
            <v>0</v>
          </cell>
          <cell r="J21">
            <v>0</v>
          </cell>
          <cell r="K21">
            <v>3.1383625593346676E-2</v>
          </cell>
          <cell r="L21">
            <v>0</v>
          </cell>
          <cell r="M21">
            <v>2.7457498081095304E-2</v>
          </cell>
          <cell r="N21">
            <v>0</v>
          </cell>
          <cell r="O21">
            <v>6.8563180369278873E-2</v>
          </cell>
          <cell r="P21">
            <v>0</v>
          </cell>
          <cell r="Q21">
            <v>0.10768426555148981</v>
          </cell>
          <cell r="R21">
            <v>0</v>
          </cell>
          <cell r="S21">
            <v>0.23716230150546508</v>
          </cell>
          <cell r="T21">
            <v>0</v>
          </cell>
          <cell r="U21">
            <v>0.1058768528449248</v>
          </cell>
          <cell r="V21">
            <v>0</v>
          </cell>
          <cell r="W21">
            <v>0.30529611135546297</v>
          </cell>
          <cell r="X21">
            <v>0</v>
          </cell>
          <cell r="Y21">
            <v>0.83213209277945221</v>
          </cell>
          <cell r="Z21">
            <v>0</v>
          </cell>
          <cell r="AA21">
            <v>0</v>
          </cell>
          <cell r="AB21">
            <v>0</v>
          </cell>
        </row>
        <row r="22">
          <cell r="G22">
            <v>12131.630000000001</v>
          </cell>
          <cell r="H22">
            <v>11820.453000000001</v>
          </cell>
          <cell r="I22">
            <v>0</v>
          </cell>
          <cell r="J22">
            <v>0</v>
          </cell>
          <cell r="K22">
            <v>2548.2999999999997</v>
          </cell>
          <cell r="L22">
            <v>2314.6610000000001</v>
          </cell>
          <cell r="M22">
            <v>4806.1100000000006</v>
          </cell>
          <cell r="N22">
            <v>4624.5710000000008</v>
          </cell>
          <cell r="O22">
            <v>830.78</v>
          </cell>
          <cell r="P22">
            <v>884.7299999999999</v>
          </cell>
          <cell r="Q22">
            <v>1910.94</v>
          </cell>
          <cell r="R22">
            <v>1880.0710000000001</v>
          </cell>
          <cell r="S22">
            <v>386.99999999999994</v>
          </cell>
          <cell r="T22">
            <v>437.88299999999998</v>
          </cell>
          <cell r="U22">
            <v>726.49</v>
          </cell>
          <cell r="V22">
            <v>753.18599999999992</v>
          </cell>
          <cell r="W22">
            <v>770.66</v>
          </cell>
          <cell r="X22">
            <v>750.00300000000004</v>
          </cell>
          <cell r="Y22">
            <v>151.35</v>
          </cell>
          <cell r="Z22">
            <v>175.34800000000001</v>
          </cell>
          <cell r="AA22">
            <v>0</v>
          </cell>
          <cell r="AB22">
            <v>0</v>
          </cell>
        </row>
        <row r="23">
          <cell r="G23">
            <v>25527</v>
          </cell>
          <cell r="H23">
            <v>25985.583000000006</v>
          </cell>
          <cell r="K23">
            <v>5612</v>
          </cell>
          <cell r="L23">
            <v>5513.88</v>
          </cell>
          <cell r="M23">
            <v>7117</v>
          </cell>
          <cell r="N23">
            <v>7299.72</v>
          </cell>
          <cell r="O23">
            <v>1366</v>
          </cell>
          <cell r="P23">
            <v>1682.4949999999999</v>
          </cell>
          <cell r="Q23">
            <v>3552</v>
          </cell>
          <cell r="R23">
            <v>3579.2559999999999</v>
          </cell>
          <cell r="S23">
            <v>1105</v>
          </cell>
          <cell r="T23">
            <v>1162.0070000000001</v>
          </cell>
          <cell r="U23">
            <v>2225</v>
          </cell>
          <cell r="V23">
            <v>2163.7130000000002</v>
          </cell>
          <cell r="W23">
            <v>1585</v>
          </cell>
          <cell r="X23">
            <v>1354.5440000000001</v>
          </cell>
          <cell r="Y23">
            <v>2965</v>
          </cell>
          <cell r="Z23">
            <v>3229.9679999999998</v>
          </cell>
        </row>
        <row r="24">
          <cell r="G24">
            <v>0</v>
          </cell>
          <cell r="H24">
            <v>88.332999999999998</v>
          </cell>
          <cell r="L24">
            <v>11.97</v>
          </cell>
          <cell r="N24">
            <v>14.631</v>
          </cell>
          <cell r="P24">
            <v>8.4</v>
          </cell>
          <cell r="R24">
            <v>17.654</v>
          </cell>
          <cell r="T24">
            <v>8</v>
          </cell>
          <cell r="V24">
            <v>10.94</v>
          </cell>
          <cell r="X24">
            <v>0.80800000000000005</v>
          </cell>
          <cell r="Z24">
            <v>15.93</v>
          </cell>
        </row>
        <row r="25">
          <cell r="G25">
            <v>0</v>
          </cell>
          <cell r="H25">
            <v>0.33993079932053083</v>
          </cell>
          <cell r="I25">
            <v>0</v>
          </cell>
          <cell r="J25">
            <v>0</v>
          </cell>
          <cell r="K25">
            <v>0</v>
          </cell>
          <cell r="L25">
            <v>0.21708851117543362</v>
          </cell>
          <cell r="M25">
            <v>0</v>
          </cell>
          <cell r="N25">
            <v>0.2004323453502326</v>
          </cell>
          <cell r="O25">
            <v>0</v>
          </cell>
          <cell r="P25">
            <v>0.49925854163013866</v>
          </cell>
          <cell r="Q25">
            <v>0</v>
          </cell>
          <cell r="R25">
            <v>0.49323099549180049</v>
          </cell>
          <cell r="S25">
            <v>0</v>
          </cell>
          <cell r="T25">
            <v>0.68846401097411636</v>
          </cell>
          <cell r="U25">
            <v>0</v>
          </cell>
          <cell r="V25">
            <v>0.50561234322666637</v>
          </cell>
          <cell r="W25">
            <v>0</v>
          </cell>
          <cell r="X25">
            <v>5.9651070766250487E-2</v>
          </cell>
          <cell r="Y25">
            <v>0</v>
          </cell>
          <cell r="Z25">
            <v>0.49319374061910209</v>
          </cell>
          <cell r="AA25">
            <v>0</v>
          </cell>
          <cell r="AB25">
            <v>0</v>
          </cell>
        </row>
        <row r="26">
          <cell r="G26">
            <v>25527</v>
          </cell>
          <cell r="H26">
            <v>25897.250000000007</v>
          </cell>
          <cell r="I26">
            <v>0</v>
          </cell>
          <cell r="J26">
            <v>0</v>
          </cell>
          <cell r="K26">
            <v>5612</v>
          </cell>
          <cell r="L26">
            <v>5501.91</v>
          </cell>
          <cell r="M26">
            <v>7117</v>
          </cell>
          <cell r="N26">
            <v>7285.0889999999999</v>
          </cell>
          <cell r="O26">
            <v>1366</v>
          </cell>
          <cell r="P26">
            <v>1674.0949999999998</v>
          </cell>
          <cell r="Q26">
            <v>3552</v>
          </cell>
          <cell r="R26">
            <v>3561.6019999999999</v>
          </cell>
          <cell r="S26">
            <v>1105</v>
          </cell>
          <cell r="T26">
            <v>1154.0070000000001</v>
          </cell>
          <cell r="U26">
            <v>2225</v>
          </cell>
          <cell r="V26">
            <v>2152.7730000000001</v>
          </cell>
          <cell r="W26">
            <v>1585</v>
          </cell>
          <cell r="X26">
            <v>1353.7360000000001</v>
          </cell>
          <cell r="Y26">
            <v>2965</v>
          </cell>
          <cell r="Z26">
            <v>3214.038</v>
          </cell>
          <cell r="AA26">
            <v>0</v>
          </cell>
          <cell r="AB26">
            <v>0</v>
          </cell>
        </row>
        <row r="27">
          <cell r="G27">
            <v>12141.7</v>
          </cell>
          <cell r="H27">
            <v>11820.453000000001</v>
          </cell>
          <cell r="I27">
            <v>0</v>
          </cell>
          <cell r="J27">
            <v>0</v>
          </cell>
          <cell r="K27">
            <v>2549.1</v>
          </cell>
          <cell r="L27">
            <v>2314.6610000000001</v>
          </cell>
          <cell r="M27">
            <v>4807.43</v>
          </cell>
          <cell r="N27">
            <v>4624.5710000000008</v>
          </cell>
          <cell r="O27">
            <v>831.35</v>
          </cell>
          <cell r="P27">
            <v>884.7299999999999</v>
          </cell>
          <cell r="Q27">
            <v>1913</v>
          </cell>
          <cell r="R27">
            <v>1880.0710000000001</v>
          </cell>
          <cell r="S27">
            <v>387.91999999999996</v>
          </cell>
          <cell r="T27">
            <v>437.88299999999998</v>
          </cell>
          <cell r="U27">
            <v>727.26</v>
          </cell>
          <cell r="V27">
            <v>753.18599999999992</v>
          </cell>
          <cell r="W27">
            <v>773.02</v>
          </cell>
          <cell r="X27">
            <v>750.00300000000004</v>
          </cell>
          <cell r="Y27">
            <v>152.62</v>
          </cell>
          <cell r="Z27">
            <v>175.34800000000001</v>
          </cell>
          <cell r="AA27">
            <v>0</v>
          </cell>
          <cell r="AB27">
            <v>0</v>
          </cell>
        </row>
        <row r="28">
          <cell r="G28">
            <v>349.84999899519852</v>
          </cell>
          <cell r="H28">
            <v>335.72731941829989</v>
          </cell>
          <cell r="I28">
            <v>0</v>
          </cell>
          <cell r="J28">
            <v>0</v>
          </cell>
          <cell r="K28">
            <v>348.88799999999998</v>
          </cell>
          <cell r="L28">
            <v>342.54389735689199</v>
          </cell>
          <cell r="M28">
            <v>334.60622411558802</v>
          </cell>
          <cell r="N28">
            <v>307.64064385647902</v>
          </cell>
          <cell r="O28">
            <v>466.07325434534204</v>
          </cell>
          <cell r="P28">
            <v>435.69563595673304</v>
          </cell>
          <cell r="Q28">
            <v>319.23732357553598</v>
          </cell>
          <cell r="R28">
            <v>316.52368447787302</v>
          </cell>
          <cell r="S28">
            <v>405.84999999999997</v>
          </cell>
          <cell r="T28">
            <v>397.14033200649499</v>
          </cell>
          <cell r="U28">
            <v>350.81401424524904</v>
          </cell>
          <cell r="V28">
            <v>349.56836691069697</v>
          </cell>
          <cell r="W28">
            <v>354.552275490932</v>
          </cell>
          <cell r="X28">
            <v>355.25991229368407</v>
          </cell>
          <cell r="Y28">
            <v>425.95990040623792</v>
          </cell>
          <cell r="Z28">
            <v>391.63834203982901</v>
          </cell>
          <cell r="AA28">
            <v>0</v>
          </cell>
          <cell r="AB28">
            <v>0</v>
          </cell>
        </row>
        <row r="29">
          <cell r="G29">
            <v>282.20290971122876</v>
          </cell>
          <cell r="H29">
            <v>274.29050188922605</v>
          </cell>
          <cell r="K29">
            <v>277.8</v>
          </cell>
          <cell r="L29">
            <v>275.5</v>
          </cell>
          <cell r="M29">
            <v>261.5</v>
          </cell>
          <cell r="N29">
            <v>246.9</v>
          </cell>
          <cell r="O29">
            <v>359.1</v>
          </cell>
          <cell r="P29">
            <v>338.1</v>
          </cell>
          <cell r="Q29">
            <v>271.39999999999998</v>
          </cell>
          <cell r="R29">
            <v>270</v>
          </cell>
          <cell r="S29">
            <v>350</v>
          </cell>
          <cell r="T29">
            <v>342.1</v>
          </cell>
          <cell r="U29">
            <v>307.39999999999998</v>
          </cell>
          <cell r="V29">
            <v>300.8</v>
          </cell>
          <cell r="W29">
            <v>316.60000000000002</v>
          </cell>
          <cell r="X29">
            <v>312</v>
          </cell>
          <cell r="Y29">
            <v>379.3</v>
          </cell>
          <cell r="Z29">
            <v>368.1</v>
          </cell>
        </row>
        <row r="30">
          <cell r="G30">
            <v>455.77549144870204</v>
          </cell>
          <cell r="H30">
            <v>446.7900889539946</v>
          </cell>
          <cell r="K30">
            <v>436.02506553039893</v>
          </cell>
          <cell r="L30">
            <v>450.01196745553926</v>
          </cell>
          <cell r="M30">
            <v>452.32767560934622</v>
          </cell>
          <cell r="N30">
            <v>427.24210505703741</v>
          </cell>
          <cell r="O30">
            <v>508.70419715703605</v>
          </cell>
          <cell r="P30">
            <v>488.011345726147</v>
          </cell>
          <cell r="Q30">
            <v>424.0078110929532</v>
          </cell>
          <cell r="R30">
            <v>420.28294511709919</v>
          </cell>
          <cell r="S30">
            <v>521.52507323252314</v>
          </cell>
          <cell r="T30">
            <v>503.99988042857643</v>
          </cell>
          <cell r="U30">
            <v>519.70013448090242</v>
          </cell>
          <cell r="V30">
            <v>556.01738151650693</v>
          </cell>
          <cell r="W30">
            <v>427.30475831100796</v>
          </cell>
          <cell r="X30">
            <v>419.28194479347121</v>
          </cell>
          <cell r="Y30">
            <v>1033.8251838235328</v>
          </cell>
          <cell r="Z30">
            <v>786.02235722964099</v>
          </cell>
        </row>
        <row r="31">
          <cell r="G31">
            <v>4247.7737328000021</v>
          </cell>
          <cell r="H31">
            <v>3968.4490000000014</v>
          </cell>
          <cell r="I31">
            <v>0</v>
          </cell>
          <cell r="J31">
            <v>0</v>
          </cell>
          <cell r="K31">
            <v>889.35040079999999</v>
          </cell>
          <cell r="L31">
            <v>792.87300000000096</v>
          </cell>
          <cell r="M31">
            <v>1608.5960000000014</v>
          </cell>
          <cell r="N31">
            <v>1422.7060000000013</v>
          </cell>
          <cell r="O31">
            <v>387.47000000000014</v>
          </cell>
          <cell r="P31">
            <v>385.47300000000041</v>
          </cell>
          <cell r="Q31">
            <v>610.70100000000036</v>
          </cell>
          <cell r="R31">
            <v>595.08699999999931</v>
          </cell>
          <cell r="S31">
            <v>157.43733199999997</v>
          </cell>
          <cell r="T31">
            <v>173.90100000000004</v>
          </cell>
          <cell r="U31">
            <v>255.13299999999984</v>
          </cell>
          <cell r="V31">
            <v>263.29000000000019</v>
          </cell>
          <cell r="W31">
            <v>274.07600000000025</v>
          </cell>
          <cell r="X31">
            <v>266.44599999999997</v>
          </cell>
          <cell r="Y31">
            <v>65.010000000000034</v>
          </cell>
          <cell r="Z31">
            <v>68.672999999999945</v>
          </cell>
          <cell r="AA31">
            <v>0</v>
          </cell>
          <cell r="AB31">
            <v>0</v>
          </cell>
        </row>
        <row r="32">
          <cell r="G32">
            <v>25527</v>
          </cell>
          <cell r="H32">
            <v>25985.583000000006</v>
          </cell>
          <cell r="I32">
            <v>0</v>
          </cell>
          <cell r="J32">
            <v>0</v>
          </cell>
          <cell r="K32">
            <v>5612</v>
          </cell>
          <cell r="L32">
            <v>5513.88</v>
          </cell>
          <cell r="M32">
            <v>7117</v>
          </cell>
          <cell r="N32">
            <v>7299.72</v>
          </cell>
          <cell r="O32">
            <v>1366</v>
          </cell>
          <cell r="P32">
            <v>1682.4949999999999</v>
          </cell>
          <cell r="Q32">
            <v>3552</v>
          </cell>
          <cell r="R32">
            <v>3579.2559999999999</v>
          </cell>
          <cell r="S32">
            <v>1105</v>
          </cell>
          <cell r="T32">
            <v>1162.0070000000001</v>
          </cell>
          <cell r="U32">
            <v>2225</v>
          </cell>
          <cell r="V32">
            <v>2163.7130000000002</v>
          </cell>
          <cell r="W32">
            <v>1585</v>
          </cell>
          <cell r="X32">
            <v>1354.5440000000001</v>
          </cell>
          <cell r="Y32">
            <v>2965</v>
          </cell>
          <cell r="Z32">
            <v>3229.9679999999998</v>
          </cell>
          <cell r="AA32">
            <v>0</v>
          </cell>
          <cell r="AB32">
            <v>0</v>
          </cell>
        </row>
        <row r="33">
          <cell r="G33">
            <v>144.53464652049195</v>
          </cell>
          <cell r="H33">
            <v>141.16046578597059</v>
          </cell>
          <cell r="K33">
            <v>144.02000000000001</v>
          </cell>
          <cell r="L33">
            <v>137.01948537146257</v>
          </cell>
          <cell r="M33">
            <v>135.03470563439652</v>
          </cell>
          <cell r="N33">
            <v>128.77521329585244</v>
          </cell>
          <cell r="O33">
            <v>165.48304165766854</v>
          </cell>
          <cell r="P33">
            <v>160.76065604949792</v>
          </cell>
          <cell r="Q33">
            <v>146.54733209437592</v>
          </cell>
          <cell r="R33">
            <v>145.69983259090716</v>
          </cell>
          <cell r="S33">
            <v>152.930120512104</v>
          </cell>
          <cell r="T33">
            <v>152.72971677451167</v>
          </cell>
          <cell r="U33">
            <v>136.82696629213484</v>
          </cell>
          <cell r="V33">
            <v>139.98899114623796</v>
          </cell>
          <cell r="W33">
            <v>147.02839116719244</v>
          </cell>
          <cell r="X33">
            <v>154.21204479145752</v>
          </cell>
          <cell r="Y33">
            <v>157.57164926108743</v>
          </cell>
          <cell r="Z33">
            <v>152.12937094113599</v>
          </cell>
        </row>
        <row r="34">
          <cell r="G34">
            <v>3689.5359217285977</v>
          </cell>
          <cell r="H34">
            <v>3668.1369999999997</v>
          </cell>
          <cell r="I34">
            <v>0</v>
          </cell>
          <cell r="J34">
            <v>0</v>
          </cell>
          <cell r="K34">
            <v>808.24024000000009</v>
          </cell>
          <cell r="L34">
            <v>755.50900000000001</v>
          </cell>
          <cell r="M34">
            <v>961.04200000000003</v>
          </cell>
          <cell r="N34">
            <v>940.02300000000002</v>
          </cell>
          <cell r="O34">
            <v>226.04983490437522</v>
          </cell>
          <cell r="P34">
            <v>270.47899999999998</v>
          </cell>
          <cell r="Q34">
            <v>520.53612359922329</v>
          </cell>
          <cell r="R34">
            <v>521.49699999999996</v>
          </cell>
          <cell r="S34">
            <v>168.98778316587493</v>
          </cell>
          <cell r="T34">
            <v>177.47300000000001</v>
          </cell>
          <cell r="U34">
            <v>304.44</v>
          </cell>
          <cell r="V34">
            <v>302.89600000000002</v>
          </cell>
          <cell r="W34">
            <v>233.04000000000002</v>
          </cell>
          <cell r="X34">
            <v>208.88700000000003</v>
          </cell>
          <cell r="Y34">
            <v>467.19994005912417</v>
          </cell>
          <cell r="Z34">
            <v>491.37299999999914</v>
          </cell>
          <cell r="AA34">
            <v>0</v>
          </cell>
          <cell r="AB34">
            <v>0</v>
          </cell>
        </row>
        <row r="35">
          <cell r="G35">
            <v>7937.3096545285998</v>
          </cell>
          <cell r="H35">
            <v>7636.5860000000011</v>
          </cell>
          <cell r="I35">
            <v>0</v>
          </cell>
          <cell r="J35">
            <v>0</v>
          </cell>
          <cell r="K35">
            <v>1697.5906408000001</v>
          </cell>
          <cell r="L35">
            <v>1548.382000000001</v>
          </cell>
          <cell r="M35">
            <v>2569.6380000000013</v>
          </cell>
          <cell r="N35">
            <v>2362.7290000000012</v>
          </cell>
          <cell r="O35">
            <v>613.51983490437533</v>
          </cell>
          <cell r="P35">
            <v>655.95200000000045</v>
          </cell>
          <cell r="Q35">
            <v>1131.2371235992237</v>
          </cell>
          <cell r="R35">
            <v>1116.5839999999994</v>
          </cell>
          <cell r="S35">
            <v>326.4251151658749</v>
          </cell>
          <cell r="T35">
            <v>351.37400000000002</v>
          </cell>
          <cell r="U35">
            <v>559.57299999999987</v>
          </cell>
          <cell r="V35">
            <v>566.18600000000015</v>
          </cell>
          <cell r="W35">
            <v>507.11600000000027</v>
          </cell>
          <cell r="X35">
            <v>475.33299999999997</v>
          </cell>
          <cell r="Y35">
            <v>532.20994005912416</v>
          </cell>
          <cell r="Z35">
            <v>560.04599999999914</v>
          </cell>
          <cell r="AA35">
            <v>0</v>
          </cell>
          <cell r="AB35">
            <v>0</v>
          </cell>
        </row>
        <row r="36">
          <cell r="G36">
            <v>53.516542980989179</v>
          </cell>
          <cell r="H36">
            <v>51.966271315480519</v>
          </cell>
          <cell r="I36">
            <v>0</v>
          </cell>
          <cell r="J36">
            <v>0</v>
          </cell>
          <cell r="K36">
            <v>52.388978792960842</v>
          </cell>
          <cell r="L36">
            <v>51.206549804893143</v>
          </cell>
          <cell r="M36">
            <v>62.600101648559082</v>
          </cell>
          <cell r="N36">
            <v>60.21452312135672</v>
          </cell>
          <cell r="O36">
            <v>63.155252357960379</v>
          </cell>
          <cell r="P36">
            <v>58.765427958143299</v>
          </cell>
          <cell r="Q36">
            <v>53.985233268949926</v>
          </cell>
          <cell r="R36">
            <v>53.295318578808192</v>
          </cell>
          <cell r="S36">
            <v>48.230765552459786</v>
          </cell>
          <cell r="T36">
            <v>49.491709688252413</v>
          </cell>
          <cell r="U36">
            <v>45.594229886002346</v>
          </cell>
          <cell r="V36">
            <v>46.50238614165665</v>
          </cell>
          <cell r="W36">
            <v>54.046017084848451</v>
          </cell>
          <cell r="X36">
            <v>56.054597513742998</v>
          </cell>
          <cell r="Y36">
            <v>12.21510443656463</v>
          </cell>
          <cell r="Z36">
            <v>12.262028476232318</v>
          </cell>
          <cell r="AA36">
            <v>0</v>
          </cell>
          <cell r="AB36">
            <v>0</v>
          </cell>
        </row>
        <row r="39">
          <cell r="C39" t="str">
            <v>Уголь</v>
          </cell>
          <cell r="D39" t="str">
            <v>L18</v>
          </cell>
          <cell r="F39" t="str">
            <v>тыс.тут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Кузнецкий</v>
          </cell>
          <cell r="C40" t="str">
            <v>Уголь</v>
          </cell>
          <cell r="D40" t="str">
            <v>L18</v>
          </cell>
          <cell r="F40" t="str">
            <v>тыс.тут</v>
          </cell>
          <cell r="G40">
            <v>103.20003895555463</v>
          </cell>
          <cell r="H40">
            <v>14.277000000000008</v>
          </cell>
          <cell r="I40">
            <v>0</v>
          </cell>
          <cell r="J40">
            <v>0</v>
          </cell>
          <cell r="K40">
            <v>103.20003895555463</v>
          </cell>
          <cell r="L40">
            <v>14.277000000000008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 t="str">
            <v>Уголь</v>
          </cell>
          <cell r="D41" t="str">
            <v>L18</v>
          </cell>
          <cell r="F41" t="str">
            <v>тыс.тут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9">
          <cell r="C49" t="str">
            <v>Другие виды топлива</v>
          </cell>
          <cell r="D49" t="str">
            <v>L18</v>
          </cell>
          <cell r="F49" t="str">
            <v>тыс.тут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C50" t="str">
            <v>Другие виды топлива</v>
          </cell>
          <cell r="D50" t="str">
            <v>L18</v>
          </cell>
          <cell r="F50" t="str">
            <v>тыс.тут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6">
          <cell r="C56" t="str">
            <v>Уголь</v>
          </cell>
          <cell r="D56" t="str">
            <v>L19</v>
          </cell>
          <cell r="F56" t="str">
            <v>%</v>
          </cell>
          <cell r="G56">
            <v>0</v>
          </cell>
          <cell r="H56">
            <v>0</v>
          </cell>
        </row>
        <row r="57">
          <cell r="B57" t="str">
            <v>Кузнецкий</v>
          </cell>
          <cell r="C57" t="str">
            <v>Уголь</v>
          </cell>
          <cell r="D57" t="str">
            <v>L19</v>
          </cell>
          <cell r="F57" t="str">
            <v>%</v>
          </cell>
          <cell r="G57">
            <v>1.300189150320906</v>
          </cell>
          <cell r="H57">
            <v>0.18695527032629508</v>
          </cell>
          <cell r="K57">
            <v>6.0792064043732577</v>
          </cell>
          <cell r="L57">
            <v>0.92205928511181334</v>
          </cell>
        </row>
        <row r="58">
          <cell r="C58" t="str">
            <v>Уголь</v>
          </cell>
          <cell r="D58" t="str">
            <v>L19</v>
          </cell>
          <cell r="F58" t="str">
            <v>%</v>
          </cell>
          <cell r="G58">
            <v>0</v>
          </cell>
          <cell r="H58">
            <v>0</v>
          </cell>
        </row>
        <row r="59">
          <cell r="L59">
            <v>4.7899999999999998E-2</v>
          </cell>
          <cell r="M59">
            <v>5.8698600000000001</v>
          </cell>
          <cell r="N59">
            <v>0.38942257025668209</v>
          </cell>
          <cell r="R59">
            <v>4.2988257041118279E-3</v>
          </cell>
          <cell r="T59">
            <v>4.5250929209332498E-2</v>
          </cell>
          <cell r="V59">
            <v>3.9209729664809796E-2</v>
          </cell>
          <cell r="X59">
            <v>1.2557512312420975</v>
          </cell>
        </row>
        <row r="61">
          <cell r="K61">
            <v>93.920793595626748</v>
          </cell>
          <cell r="L61">
            <v>78.313078854746792</v>
          </cell>
          <cell r="M61">
            <v>94.130139999999997</v>
          </cell>
          <cell r="N61">
            <v>75.133557762113469</v>
          </cell>
          <cell r="O61">
            <v>100</v>
          </cell>
          <cell r="P61">
            <v>22.273169986440799</v>
          </cell>
          <cell r="Q61">
            <v>100</v>
          </cell>
          <cell r="R61">
            <v>93.965194436903317</v>
          </cell>
          <cell r="S61">
            <v>100</v>
          </cell>
          <cell r="U61">
            <v>100</v>
          </cell>
          <cell r="V61">
            <v>91.184666909318494</v>
          </cell>
          <cell r="W61">
            <v>100</v>
          </cell>
          <cell r="X61">
            <v>98.744248768757899</v>
          </cell>
          <cell r="Y61">
            <v>100</v>
          </cell>
          <cell r="Z61">
            <v>90.871464505431206</v>
          </cell>
        </row>
        <row r="63">
          <cell r="L63">
            <v>20.716940869068107</v>
          </cell>
          <cell r="N63">
            <v>24.477019667629826</v>
          </cell>
          <cell r="P63">
            <v>77.726830013559194</v>
          </cell>
          <cell r="R63">
            <v>6.0305067373925496</v>
          </cell>
          <cell r="T63">
            <v>99.954749070790697</v>
          </cell>
          <cell r="V63">
            <v>8.7761233610167313</v>
          </cell>
          <cell r="Z63">
            <v>9.1285354945687693</v>
          </cell>
        </row>
        <row r="65">
          <cell r="C65" t="str">
            <v>Другие виды топлива</v>
          </cell>
          <cell r="D65" t="str">
            <v>L19</v>
          </cell>
          <cell r="F65" t="str">
            <v>%</v>
          </cell>
          <cell r="G65">
            <v>0</v>
          </cell>
          <cell r="H65">
            <v>0</v>
          </cell>
        </row>
        <row r="66">
          <cell r="C66" t="str">
            <v>Другие виды топлива</v>
          </cell>
          <cell r="D66" t="str">
            <v>L19</v>
          </cell>
          <cell r="F66" t="str">
            <v>%</v>
          </cell>
          <cell r="G66">
            <v>0</v>
          </cell>
          <cell r="H66">
            <v>0</v>
          </cell>
        </row>
        <row r="70">
          <cell r="C70" t="str">
            <v>Уголь</v>
          </cell>
          <cell r="D70" t="str">
            <v>L20</v>
          </cell>
          <cell r="G70">
            <v>0</v>
          </cell>
          <cell r="H70">
            <v>0</v>
          </cell>
        </row>
        <row r="71">
          <cell r="B71" t="str">
            <v>Кузнецкий</v>
          </cell>
          <cell r="C71" t="str">
            <v>Уголь</v>
          </cell>
          <cell r="D71" t="str">
            <v>L20</v>
          </cell>
          <cell r="G71">
            <v>0.77999999999999992</v>
          </cell>
          <cell r="H71">
            <v>0.77519145488300167</v>
          </cell>
          <cell r="K71">
            <v>0.78</v>
          </cell>
          <cell r="L71">
            <v>0.77519145488300167</v>
          </cell>
        </row>
        <row r="72">
          <cell r="C72" t="str">
            <v>Уголь</v>
          </cell>
          <cell r="D72" t="str">
            <v>L20</v>
          </cell>
          <cell r="G72">
            <v>0</v>
          </cell>
          <cell r="H72">
            <v>0</v>
          </cell>
        </row>
        <row r="73">
          <cell r="L73">
            <v>1.3940303875862234</v>
          </cell>
          <cell r="M73">
            <v>1.38</v>
          </cell>
          <cell r="N73">
            <v>1.3814449085901443</v>
          </cell>
          <cell r="R73">
            <v>1.338324182517441</v>
          </cell>
          <cell r="T73">
            <v>1.4031106427599607</v>
          </cell>
          <cell r="V73">
            <v>1.3839014359090576</v>
          </cell>
          <cell r="X73">
            <v>1.3642672578422606</v>
          </cell>
        </row>
        <row r="75">
          <cell r="K75">
            <v>1.15989378</v>
          </cell>
          <cell r="L75">
            <v>1.1444971831039328</v>
          </cell>
          <cell r="M75">
            <v>1.1599999999999999</v>
          </cell>
          <cell r="N75">
            <v>1.1455667730429782</v>
          </cell>
          <cell r="O75">
            <v>1.1599999999999999</v>
          </cell>
          <cell r="P75">
            <v>1.252701296201074</v>
          </cell>
          <cell r="Q75">
            <v>1.1599999999999999</v>
          </cell>
          <cell r="R75">
            <v>1.2001723978968029</v>
          </cell>
          <cell r="S75">
            <v>1.1599999999999999</v>
          </cell>
          <cell r="T75">
            <v>1.2536049921065946</v>
          </cell>
          <cell r="U75">
            <v>1.1599999999999999</v>
          </cell>
          <cell r="V75">
            <v>1.1952272184589978</v>
          </cell>
          <cell r="W75">
            <v>1.1599999999999999</v>
          </cell>
          <cell r="X75">
            <v>1.1451952451836909</v>
          </cell>
          <cell r="Y75">
            <v>1.1599999999999999</v>
          </cell>
          <cell r="Z75">
            <v>1.2123309702536267</v>
          </cell>
        </row>
        <row r="76">
          <cell r="K76">
            <v>1.15989378</v>
          </cell>
          <cell r="M76">
            <v>1.1599999999999999</v>
          </cell>
          <cell r="O76">
            <v>1.1599999999999999</v>
          </cell>
          <cell r="Q76">
            <v>1.1599999999999999</v>
          </cell>
          <cell r="S76">
            <v>1.1599999999999999</v>
          </cell>
          <cell r="U76">
            <v>1.1599999999999999</v>
          </cell>
          <cell r="W76">
            <v>1.1599999999999999</v>
          </cell>
          <cell r="Y76">
            <v>1.1599999999999999</v>
          </cell>
        </row>
        <row r="77">
          <cell r="L77">
            <v>1.1444971831039328</v>
          </cell>
          <cell r="N77">
            <v>1.1455667730429782</v>
          </cell>
          <cell r="P77">
            <v>1.252701296201074</v>
          </cell>
          <cell r="R77">
            <v>1.2001723978968029</v>
          </cell>
          <cell r="T77">
            <v>1.2536049921065946</v>
          </cell>
          <cell r="V77">
            <v>1.1952272184589978</v>
          </cell>
          <cell r="X77">
            <v>1.1451952451836909</v>
          </cell>
          <cell r="Z77">
            <v>1.2123309702536267</v>
          </cell>
        </row>
        <row r="79">
          <cell r="C79" t="str">
            <v>Другие виды топлива</v>
          </cell>
          <cell r="D79" t="str">
            <v>L20</v>
          </cell>
          <cell r="G79">
            <v>0</v>
          </cell>
          <cell r="H79">
            <v>0</v>
          </cell>
        </row>
        <row r="80">
          <cell r="C80" t="str">
            <v>Другие виды топлива</v>
          </cell>
          <cell r="D80" t="str">
            <v>L20</v>
          </cell>
          <cell r="G80">
            <v>0</v>
          </cell>
          <cell r="H80">
            <v>0</v>
          </cell>
        </row>
        <row r="84">
          <cell r="C84" t="str">
            <v>Уголь</v>
          </cell>
          <cell r="D84" t="str">
            <v>L21</v>
          </cell>
          <cell r="F84" t="str">
            <v>тыс. тнт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B85" t="str">
            <v>Кузнецкий</v>
          </cell>
          <cell r="C85" t="str">
            <v>Уголь</v>
          </cell>
          <cell r="D85" t="str">
            <v>L21</v>
          </cell>
          <cell r="F85" t="str">
            <v>тыс. тнт</v>
          </cell>
          <cell r="G85">
            <v>132.30774225071107</v>
          </cell>
          <cell r="H85">
            <v>18.417385679457485</v>
          </cell>
          <cell r="I85">
            <v>0</v>
          </cell>
          <cell r="J85">
            <v>0</v>
          </cell>
          <cell r="K85">
            <v>132.30774225071107</v>
          </cell>
          <cell r="L85">
            <v>18.417385679457485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 t="str">
            <v>Уголь</v>
          </cell>
          <cell r="D86" t="str">
            <v>L21</v>
          </cell>
          <cell r="F86" t="str">
            <v>тыс. тнт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93">
          <cell r="C93" t="str">
            <v>Другие виды топлива</v>
          </cell>
          <cell r="D93" t="str">
            <v>L21</v>
          </cell>
          <cell r="F93" t="str">
            <v>тыс. тнт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 t="str">
            <v>Другие виды топлива</v>
          </cell>
          <cell r="D94" t="str">
            <v>L21</v>
          </cell>
          <cell r="F94" t="str">
            <v>тыс. тнт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8">
          <cell r="C98" t="str">
            <v>Уголь</v>
          </cell>
          <cell r="D98" t="str">
            <v>L22</v>
          </cell>
          <cell r="E98" t="str">
            <v>22.</v>
          </cell>
          <cell r="F98" t="str">
            <v>руб/тнт</v>
          </cell>
          <cell r="G98">
            <v>0</v>
          </cell>
          <cell r="H98">
            <v>0</v>
          </cell>
        </row>
        <row r="99">
          <cell r="B99" t="str">
            <v>Кузнецкий</v>
          </cell>
          <cell r="C99" t="str">
            <v>Уголь</v>
          </cell>
          <cell r="D99" t="str">
            <v>L22</v>
          </cell>
          <cell r="E99" t="str">
            <v>Кузнецкий22.</v>
          </cell>
          <cell r="F99" t="str">
            <v>руб/тнт</v>
          </cell>
          <cell r="G99">
            <v>412.26325581395338</v>
          </cell>
          <cell r="H99">
            <v>489.93484509935092</v>
          </cell>
          <cell r="K99">
            <v>412.26325581395338</v>
          </cell>
          <cell r="L99">
            <v>489.93484509935087</v>
          </cell>
        </row>
        <row r="100">
          <cell r="C100" t="str">
            <v>Уголь</v>
          </cell>
          <cell r="D100" t="str">
            <v>L22</v>
          </cell>
          <cell r="E100" t="str">
            <v>22.</v>
          </cell>
          <cell r="F100" t="str">
            <v>руб/тнт</v>
          </cell>
          <cell r="G100">
            <v>0</v>
          </cell>
          <cell r="H100">
            <v>0</v>
          </cell>
        </row>
        <row r="101">
          <cell r="L101">
            <v>167.19</v>
          </cell>
          <cell r="M101">
            <v>2969.2467572837054</v>
          </cell>
          <cell r="N101">
            <v>1234.0217269381401</v>
          </cell>
          <cell r="R101">
            <v>909.65365970275991</v>
          </cell>
          <cell r="T101">
            <v>1635.9079760590698</v>
          </cell>
          <cell r="V101">
            <v>598.88305475427921</v>
          </cell>
          <cell r="X101">
            <v>840.04467880249001</v>
          </cell>
        </row>
        <row r="103">
          <cell r="K103">
            <v>1231.0824889957162</v>
          </cell>
          <cell r="L103">
            <v>1055.82423304754</v>
          </cell>
          <cell r="M103">
            <v>1223.6197999999999</v>
          </cell>
          <cell r="N103">
            <v>1055.93797060972</v>
          </cell>
          <cell r="O103">
            <v>1249.91499999999</v>
          </cell>
          <cell r="P103">
            <v>1146.1230291779898</v>
          </cell>
          <cell r="Q103">
            <v>1222.1755555556001</v>
          </cell>
          <cell r="R103">
            <v>1104.0696123577</v>
          </cell>
          <cell r="S103">
            <v>1249.2850000000001</v>
          </cell>
          <cell r="U103">
            <v>1224.6210000000001</v>
          </cell>
          <cell r="V103">
            <v>1104.57038706138</v>
          </cell>
          <cell r="W103">
            <v>1221.9280006941212</v>
          </cell>
          <cell r="X103">
            <v>1076.2422766588199</v>
          </cell>
          <cell r="Y103">
            <v>1224.54</v>
          </cell>
          <cell r="Z103">
            <v>1108.64209572451</v>
          </cell>
        </row>
        <row r="105">
          <cell r="L105">
            <v>1119.3816754079901</v>
          </cell>
          <cell r="N105">
            <v>1122.57211224195</v>
          </cell>
          <cell r="P105">
            <v>1080.6112761393699</v>
          </cell>
          <cell r="R105">
            <v>1127.57845022725</v>
          </cell>
          <cell r="T105">
            <v>1080.6380489998701</v>
          </cell>
          <cell r="V105">
            <v>1111.1561414860601</v>
          </cell>
          <cell r="Z105">
            <v>1092.9447071377799</v>
          </cell>
        </row>
        <row r="107">
          <cell r="C107" t="str">
            <v>Другие виды топлива</v>
          </cell>
          <cell r="D107" t="str">
            <v>L22</v>
          </cell>
          <cell r="E107" t="str">
            <v>22.</v>
          </cell>
          <cell r="F107" t="str">
            <v>руб/тнт</v>
          </cell>
          <cell r="G107">
            <v>0</v>
          </cell>
          <cell r="H107">
            <v>0</v>
          </cell>
        </row>
        <row r="108">
          <cell r="C108" t="str">
            <v>Другие виды топлива</v>
          </cell>
          <cell r="D108" t="str">
            <v>L22</v>
          </cell>
          <cell r="E108" t="str">
            <v>22.</v>
          </cell>
          <cell r="F108" t="str">
            <v>руб/тнт</v>
          </cell>
          <cell r="G108">
            <v>0</v>
          </cell>
          <cell r="H108">
            <v>0</v>
          </cell>
        </row>
        <row r="112">
          <cell r="C112" t="str">
            <v>Уголь</v>
          </cell>
          <cell r="D112" t="str">
            <v>L23</v>
          </cell>
          <cell r="F112" t="str">
            <v>тыс.руб.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B113" t="str">
            <v>Кузнецкий</v>
          </cell>
          <cell r="C113" t="str">
            <v>Уголь</v>
          </cell>
          <cell r="D113" t="str">
            <v>L23</v>
          </cell>
          <cell r="F113" t="str">
            <v>тыс.руб.</v>
          </cell>
          <cell r="G113">
            <v>54545.620589671504</v>
          </cell>
          <cell r="H113">
            <v>9023.3190000000068</v>
          </cell>
          <cell r="I113">
            <v>0</v>
          </cell>
          <cell r="J113">
            <v>0</v>
          </cell>
          <cell r="K113">
            <v>54545.620589671504</v>
          </cell>
          <cell r="L113">
            <v>9023.3190000000068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C114" t="str">
            <v>Уголь</v>
          </cell>
          <cell r="D114" t="str">
            <v>L23</v>
          </cell>
          <cell r="F114" t="str">
            <v>тыс.руб.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21">
          <cell r="C121" t="str">
            <v>Другие виды топлива</v>
          </cell>
          <cell r="D121" t="str">
            <v>L23</v>
          </cell>
          <cell r="F121" t="str">
            <v>тыс.руб.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C122" t="str">
            <v>Другие виды топлива</v>
          </cell>
          <cell r="D122" t="str">
            <v>L23</v>
          </cell>
          <cell r="F122" t="str">
            <v>тыс.руб.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I123">
            <v>0</v>
          </cell>
          <cell r="J123">
            <v>0</v>
          </cell>
          <cell r="K123">
            <v>914887.81141392735</v>
          </cell>
          <cell r="L123">
            <v>738136.0986562242</v>
          </cell>
          <cell r="M123">
            <v>1746852.8719463733</v>
          </cell>
          <cell r="N123">
            <v>1331491.9677860513</v>
          </cell>
          <cell r="O123">
            <v>417559</v>
          </cell>
          <cell r="P123">
            <v>337008.6053333974</v>
          </cell>
          <cell r="Q123">
            <v>643657</v>
          </cell>
          <cell r="R123">
            <v>548132.71407007123</v>
          </cell>
          <cell r="S123">
            <v>169533</v>
          </cell>
          <cell r="T123">
            <v>149930.81305574829</v>
          </cell>
          <cell r="U123">
            <v>269618</v>
          </cell>
          <cell r="V123">
            <v>243396.29625271083</v>
          </cell>
          <cell r="W123">
            <v>288783</v>
          </cell>
          <cell r="X123">
            <v>249318.89892561844</v>
          </cell>
          <cell r="Y123">
            <v>68725</v>
          </cell>
          <cell r="Z123">
            <v>62718.330308086632</v>
          </cell>
          <cell r="AA123">
            <v>0</v>
          </cell>
          <cell r="AB123">
            <v>0</v>
          </cell>
        </row>
        <row r="127">
          <cell r="C127" t="str">
            <v>Уголь</v>
          </cell>
          <cell r="D127" t="str">
            <v>L24</v>
          </cell>
          <cell r="E127" t="str">
            <v>24.</v>
          </cell>
          <cell r="F127" t="str">
            <v>руб/тнт</v>
          </cell>
          <cell r="G127">
            <v>0</v>
          </cell>
          <cell r="H127">
            <v>0</v>
          </cell>
        </row>
        <row r="128">
          <cell r="B128" t="str">
            <v>Кузнецкий</v>
          </cell>
          <cell r="C128" t="str">
            <v>Уголь</v>
          </cell>
          <cell r="D128" t="str">
            <v>L24</v>
          </cell>
          <cell r="E128" t="str">
            <v>Кузнецкий24.</v>
          </cell>
          <cell r="F128" t="str">
            <v>руб/тнт</v>
          </cell>
          <cell r="G128">
            <v>491.01</v>
          </cell>
          <cell r="H128">
            <v>337.00119593644922</v>
          </cell>
          <cell r="K128">
            <v>491.01</v>
          </cell>
          <cell r="L128">
            <v>337.00119593644922</v>
          </cell>
        </row>
        <row r="129">
          <cell r="C129" t="str">
            <v>Уголь</v>
          </cell>
          <cell r="D129" t="str">
            <v>L24</v>
          </cell>
          <cell r="E129" t="str">
            <v>24.</v>
          </cell>
          <cell r="F129" t="str">
            <v>руб/тнт</v>
          </cell>
          <cell r="G129">
            <v>0</v>
          </cell>
          <cell r="H129">
            <v>0</v>
          </cell>
        </row>
        <row r="130">
          <cell r="L130">
            <v>261.38</v>
          </cell>
          <cell r="M130">
            <v>194.72</v>
          </cell>
          <cell r="N130">
            <v>261.38</v>
          </cell>
          <cell r="R130">
            <v>261.38</v>
          </cell>
          <cell r="T130">
            <v>261.38</v>
          </cell>
          <cell r="V130">
            <v>261.38</v>
          </cell>
          <cell r="X130">
            <v>261.38</v>
          </cell>
        </row>
        <row r="132">
          <cell r="L132">
            <v>151.04</v>
          </cell>
          <cell r="N132">
            <v>150.66</v>
          </cell>
          <cell r="P132">
            <v>150.87</v>
          </cell>
          <cell r="R132">
            <v>149.29</v>
          </cell>
          <cell r="V132">
            <v>150.66</v>
          </cell>
          <cell r="X132">
            <v>80.540000000000006</v>
          </cell>
          <cell r="Z132">
            <v>148.33999999999997</v>
          </cell>
        </row>
        <row r="134">
          <cell r="L134">
            <v>130.01</v>
          </cell>
          <cell r="N134">
            <v>130</v>
          </cell>
          <cell r="P134">
            <v>130</v>
          </cell>
          <cell r="R134">
            <v>130.01</v>
          </cell>
          <cell r="T134">
            <v>130.01</v>
          </cell>
          <cell r="V134">
            <v>130.01</v>
          </cell>
          <cell r="Z134">
            <v>130.01</v>
          </cell>
        </row>
        <row r="136">
          <cell r="C136" t="str">
            <v>Другие виды топлива</v>
          </cell>
          <cell r="D136" t="str">
            <v>L24</v>
          </cell>
          <cell r="E136" t="str">
            <v>24.</v>
          </cell>
          <cell r="F136" t="str">
            <v>руб/тнт</v>
          </cell>
          <cell r="G136">
            <v>0</v>
          </cell>
          <cell r="H136">
            <v>0</v>
          </cell>
        </row>
        <row r="137">
          <cell r="C137" t="str">
            <v>Другие виды топлива</v>
          </cell>
          <cell r="D137" t="str">
            <v>L24</v>
          </cell>
          <cell r="E137" t="str">
            <v>24.</v>
          </cell>
          <cell r="F137" t="str">
            <v>руб/тнт</v>
          </cell>
          <cell r="G137">
            <v>0</v>
          </cell>
          <cell r="H137">
            <v>0</v>
          </cell>
        </row>
        <row r="141">
          <cell r="C141" t="str">
            <v>Уголь</v>
          </cell>
          <cell r="D141" t="str">
            <v>L25</v>
          </cell>
          <cell r="F141" t="str">
            <v>тыс.руб.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B142" t="str">
            <v>Кузнецкий</v>
          </cell>
          <cell r="C142" t="str">
            <v>Уголь</v>
          </cell>
          <cell r="D142" t="str">
            <v>L25</v>
          </cell>
          <cell r="F142" t="str">
            <v>тыс.руб.</v>
          </cell>
          <cell r="G142">
            <v>64964.424522521644</v>
          </cell>
          <cell r="H142">
            <v>6206.681000000006</v>
          </cell>
          <cell r="I142">
            <v>0</v>
          </cell>
          <cell r="J142">
            <v>0</v>
          </cell>
          <cell r="K142">
            <v>64964.424522521644</v>
          </cell>
          <cell r="L142">
            <v>6206.681000000006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 t="str">
            <v>Уголь</v>
          </cell>
          <cell r="D143" t="str">
            <v>L25</v>
          </cell>
          <cell r="F143" t="str">
            <v>тыс.руб.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50">
          <cell r="C150" t="str">
            <v>Другие виды топлива</v>
          </cell>
          <cell r="D150" t="str">
            <v>L25</v>
          </cell>
          <cell r="F150" t="str">
            <v>тыс.руб.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C151" t="str">
            <v>Другие виды топлива</v>
          </cell>
          <cell r="D151" t="str">
            <v>L25</v>
          </cell>
          <cell r="F151" t="str">
            <v>тыс.руб.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I152">
            <v>0</v>
          </cell>
          <cell r="J152">
            <v>0</v>
          </cell>
          <cell r="K152">
            <v>34034.198586072918</v>
          </cell>
          <cell r="L152">
            <v>103852.18815620094</v>
          </cell>
          <cell r="M152">
            <v>13323.128053627282</v>
          </cell>
          <cell r="N152">
            <v>181147.44221837609</v>
          </cell>
          <cell r="O152">
            <v>0</v>
          </cell>
          <cell r="P152">
            <v>41433.122906018762</v>
          </cell>
          <cell r="Q152">
            <v>0</v>
          </cell>
          <cell r="R152">
            <v>73448.463606241319</v>
          </cell>
          <cell r="S152">
            <v>0</v>
          </cell>
          <cell r="T152">
            <v>18041.580294145384</v>
          </cell>
          <cell r="U152">
            <v>0</v>
          </cell>
          <cell r="V152">
            <v>32795.329425059412</v>
          </cell>
          <cell r="W152">
            <v>0</v>
          </cell>
          <cell r="X152">
            <v>19144.507612759899</v>
          </cell>
          <cell r="Y152">
            <v>0</v>
          </cell>
          <cell r="Z152">
            <v>8307.9994200924048</v>
          </cell>
          <cell r="AA152">
            <v>0</v>
          </cell>
          <cell r="AB152">
            <v>0</v>
          </cell>
        </row>
        <row r="156">
          <cell r="C156" t="str">
            <v>Уголь</v>
          </cell>
          <cell r="D156" t="str">
            <v>L26</v>
          </cell>
          <cell r="F156" t="str">
            <v>тыс.руб.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 t="str">
            <v>Кузнецкий</v>
          </cell>
          <cell r="C157" t="str">
            <v>Уголь</v>
          </cell>
          <cell r="D157" t="str">
            <v>L26</v>
          </cell>
          <cell r="F157" t="str">
            <v>тыс.руб.</v>
          </cell>
          <cell r="G157">
            <v>119510.04511219315</v>
          </cell>
          <cell r="H157">
            <v>15230.000000000013</v>
          </cell>
          <cell r="I157">
            <v>0</v>
          </cell>
          <cell r="J157">
            <v>0</v>
          </cell>
          <cell r="K157">
            <v>119510.04511219315</v>
          </cell>
          <cell r="L157">
            <v>15230.000000000013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 t="str">
            <v>Уголь</v>
          </cell>
          <cell r="D158" t="str">
            <v>L26</v>
          </cell>
          <cell r="F158" t="str">
            <v>тыс.руб.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65">
          <cell r="C165" t="str">
            <v>Другие виды топлива</v>
          </cell>
          <cell r="D165" t="str">
            <v>L26</v>
          </cell>
          <cell r="F165" t="str">
            <v>тыс.руб.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 t="str">
            <v>Другие виды топлива</v>
          </cell>
          <cell r="D166" t="str">
            <v>L26</v>
          </cell>
          <cell r="F166" t="str">
            <v>тыс.руб.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71">
          <cell r="C171" t="str">
            <v>Уголь</v>
          </cell>
          <cell r="D171" t="str">
            <v>L27</v>
          </cell>
          <cell r="F171" t="str">
            <v>руб/тут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B172" t="str">
            <v>Кузнецкий</v>
          </cell>
          <cell r="C172" t="str">
            <v>Уголь</v>
          </cell>
          <cell r="D172" t="str">
            <v>L27</v>
          </cell>
          <cell r="F172" t="str">
            <v>руб/тут</v>
          </cell>
          <cell r="G172">
            <v>1158.0426356589146</v>
          </cell>
          <cell r="H172">
            <v>1066.7507179379425</v>
          </cell>
          <cell r="I172">
            <v>0</v>
          </cell>
          <cell r="J172">
            <v>0</v>
          </cell>
          <cell r="K172">
            <v>1158.0426356589146</v>
          </cell>
          <cell r="L172">
            <v>1066.7507179379425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C173" t="str">
            <v>Уголь</v>
          </cell>
          <cell r="D173" t="str">
            <v>L27</v>
          </cell>
          <cell r="F173" t="str">
            <v>руб/тут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80">
          <cell r="C180" t="str">
            <v>Другие виды топлива</v>
          </cell>
          <cell r="D180" t="str">
            <v>L27</v>
          </cell>
          <cell r="F180" t="str">
            <v>руб/тут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 t="str">
            <v>Другие виды топлива</v>
          </cell>
          <cell r="D181" t="str">
            <v>L27</v>
          </cell>
          <cell r="F181" t="str">
            <v>руб/тут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6">
          <cell r="C186" t="str">
            <v>Уголь</v>
          </cell>
          <cell r="D186" t="str">
            <v>L28</v>
          </cell>
          <cell r="F186" t="str">
            <v>руб/тнт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B187" t="str">
            <v>Кузнецкий</v>
          </cell>
          <cell r="C187" t="str">
            <v>Уголь</v>
          </cell>
          <cell r="D187" t="str">
            <v>L28</v>
          </cell>
          <cell r="F187" t="str">
            <v>руб/тнт</v>
          </cell>
          <cell r="G187">
            <v>903.27325581395337</v>
          </cell>
          <cell r="H187">
            <v>826.93604103580014</v>
          </cell>
          <cell r="I187">
            <v>0</v>
          </cell>
          <cell r="J187">
            <v>0</v>
          </cell>
          <cell r="K187">
            <v>903.27325581395337</v>
          </cell>
          <cell r="L187">
            <v>826.93604103580014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 t="str">
            <v>Уголь</v>
          </cell>
          <cell r="D188" t="str">
            <v>L28</v>
          </cell>
          <cell r="F188" t="str">
            <v>руб/тнт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95">
          <cell r="C195" t="str">
            <v>Другие виды топлива</v>
          </cell>
          <cell r="D195" t="str">
            <v>L28</v>
          </cell>
          <cell r="F195" t="str">
            <v>руб/тнт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C196" t="str">
            <v>Другие виды топлива</v>
          </cell>
          <cell r="D196" t="str">
            <v>L28</v>
          </cell>
          <cell r="F196" t="str">
            <v>руб/тнт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8">
          <cell r="G198">
            <v>376.45172248082082</v>
          </cell>
          <cell r="H198">
            <v>350.09693435833651</v>
          </cell>
          <cell r="I198">
            <v>0</v>
          </cell>
          <cell r="J198">
            <v>0</v>
          </cell>
          <cell r="K198">
            <v>372.37452811678389</v>
          </cell>
          <cell r="L198">
            <v>363.76311123418293</v>
          </cell>
          <cell r="M198">
            <v>366.23714396882309</v>
          </cell>
          <cell r="N198">
            <v>327.08750930722596</v>
          </cell>
          <cell r="O198">
            <v>502.61079948963624</v>
          </cell>
          <cell r="P198">
            <v>427.74827149459855</v>
          </cell>
          <cell r="Q198">
            <v>336.82742524621392</v>
          </cell>
          <cell r="R198">
            <v>330.61579997580543</v>
          </cell>
          <cell r="S198">
            <v>438.06976744186051</v>
          </cell>
          <cell r="T198">
            <v>383.60108373673717</v>
          </cell>
          <cell r="U198">
            <v>371.12417239053531</v>
          </cell>
          <cell r="V198">
            <v>366.69776878190817</v>
          </cell>
          <cell r="W198">
            <v>374.72166714244935</v>
          </cell>
          <cell r="X198">
            <v>357.94977691873009</v>
          </cell>
          <cell r="Y198">
            <v>454.07994714238521</v>
          </cell>
          <cell r="Z198">
            <v>405.0592520483782</v>
          </cell>
          <cell r="AA198">
            <v>0</v>
          </cell>
          <cell r="AB198">
            <v>0</v>
          </cell>
        </row>
      </sheetData>
      <sheetData sheetId="15" refreshError="1">
        <row r="8">
          <cell r="R8">
            <v>1620.769</v>
          </cell>
          <cell r="S8">
            <v>1614.2460000000001</v>
          </cell>
          <cell r="T8">
            <v>1667.8</v>
          </cell>
          <cell r="U8">
            <v>1634.2716666666668</v>
          </cell>
          <cell r="V8">
            <v>1655.4</v>
          </cell>
          <cell r="W8">
            <v>1582.5</v>
          </cell>
          <cell r="X8">
            <v>3430.03</v>
          </cell>
          <cell r="Y8">
            <v>3438.4090000000001</v>
          </cell>
          <cell r="Z8">
            <v>3542.8620000000001</v>
          </cell>
          <cell r="AA8">
            <v>3470.4336666666663</v>
          </cell>
          <cell r="AB8">
            <v>3478.6</v>
          </cell>
          <cell r="AC8">
            <v>3391</v>
          </cell>
          <cell r="AD8">
            <v>384.64100000000002</v>
          </cell>
          <cell r="AE8">
            <v>354.9</v>
          </cell>
          <cell r="AF8">
            <v>284.41300000000001</v>
          </cell>
          <cell r="AG8">
            <v>341.31799999999998</v>
          </cell>
          <cell r="AH8">
            <v>279.8</v>
          </cell>
          <cell r="AI8">
            <v>279.89999999999998</v>
          </cell>
          <cell r="AJ8">
            <v>1528.6310000000001</v>
          </cell>
          <cell r="AK8">
            <v>1508.413</v>
          </cell>
          <cell r="AL8">
            <v>1571.414</v>
          </cell>
          <cell r="AM8">
            <v>1536.1526666666666</v>
          </cell>
          <cell r="AN8">
            <v>1547.9</v>
          </cell>
          <cell r="AO8">
            <v>1505.3</v>
          </cell>
          <cell r="AP8">
            <v>349.346</v>
          </cell>
          <cell r="AQ8">
            <v>347.73700000000002</v>
          </cell>
          <cell r="AR8">
            <v>368.32799999999997</v>
          </cell>
          <cell r="AS8">
            <v>355.137</v>
          </cell>
          <cell r="AT8">
            <v>360.1</v>
          </cell>
          <cell r="AU8">
            <v>340.8</v>
          </cell>
          <cell r="AV8">
            <v>651.24400000000003</v>
          </cell>
          <cell r="AW8">
            <v>704.61699999999996</v>
          </cell>
          <cell r="AX8">
            <v>725.38900000000001</v>
          </cell>
          <cell r="AY8">
            <v>693.75</v>
          </cell>
          <cell r="AZ8">
            <v>616.9</v>
          </cell>
          <cell r="BA8">
            <v>639.1</v>
          </cell>
          <cell r="BB8">
            <v>565.22500000000002</v>
          </cell>
          <cell r="BC8">
            <v>521.37099999999998</v>
          </cell>
          <cell r="BD8">
            <v>624.50099999999998</v>
          </cell>
          <cell r="BE8">
            <v>570.3656666666667</v>
          </cell>
          <cell r="BF8">
            <v>601.5</v>
          </cell>
          <cell r="BG8">
            <v>633.1</v>
          </cell>
          <cell r="BH8">
            <v>183.745</v>
          </cell>
          <cell r="BI8">
            <v>193.684</v>
          </cell>
          <cell r="BJ8">
            <v>195.08600000000001</v>
          </cell>
          <cell r="BK8">
            <v>190.83833333333334</v>
          </cell>
          <cell r="BL8">
            <v>185</v>
          </cell>
          <cell r="BM8">
            <v>196.6</v>
          </cell>
        </row>
        <row r="9">
          <cell r="R9">
            <v>1138.2639999999999</v>
          </cell>
          <cell r="S9">
            <v>1008.106</v>
          </cell>
          <cell r="T9">
            <v>1184.53</v>
          </cell>
          <cell r="U9">
            <v>1110.3</v>
          </cell>
          <cell r="V9">
            <v>1267.5999999999999</v>
          </cell>
          <cell r="W9">
            <v>1217.5</v>
          </cell>
          <cell r="X9">
            <v>1877.7729999999999</v>
          </cell>
          <cell r="Y9">
            <v>1744.1469999999999</v>
          </cell>
          <cell r="Z9">
            <v>1804.7309999999998</v>
          </cell>
          <cell r="AA9">
            <v>1808.8836666666666</v>
          </cell>
          <cell r="AB9">
            <v>2173.8240000000001</v>
          </cell>
          <cell r="AC9">
            <v>1944</v>
          </cell>
          <cell r="AD9">
            <v>601.952</v>
          </cell>
          <cell r="AE9">
            <v>657.86199999999997</v>
          </cell>
          <cell r="AF9">
            <v>836.35500000000002</v>
          </cell>
          <cell r="AG9">
            <v>698.72299999999996</v>
          </cell>
          <cell r="AH9">
            <v>552.29999999999995</v>
          </cell>
          <cell r="AI9">
            <v>772.1</v>
          </cell>
          <cell r="AJ9">
            <v>716.62400000000002</v>
          </cell>
          <cell r="AK9">
            <v>672.94899999999996</v>
          </cell>
          <cell r="AL9">
            <v>742.9820000000002</v>
          </cell>
          <cell r="AM9">
            <v>710.8516666666668</v>
          </cell>
          <cell r="AN9">
            <v>664.3</v>
          </cell>
          <cell r="AO9">
            <v>732.7</v>
          </cell>
          <cell r="AP9">
            <v>158.21199999999999</v>
          </cell>
          <cell r="AQ9">
            <v>179.303</v>
          </cell>
          <cell r="AR9">
            <v>190.53700000000003</v>
          </cell>
          <cell r="AS9">
            <v>176.01733333333334</v>
          </cell>
          <cell r="AT9">
            <v>152.876</v>
          </cell>
          <cell r="AU9">
            <v>186.2</v>
          </cell>
          <cell r="AV9">
            <v>228.815</v>
          </cell>
          <cell r="AW9">
            <v>179.88399999999999</v>
          </cell>
          <cell r="AX9">
            <v>189.12199999999996</v>
          </cell>
          <cell r="AY9">
            <v>199.27366666666663</v>
          </cell>
          <cell r="AZ9">
            <v>196.7792</v>
          </cell>
          <cell r="BA9">
            <v>251.9</v>
          </cell>
          <cell r="BB9">
            <v>269.90300000000002</v>
          </cell>
          <cell r="BC9">
            <v>354.90699999999998</v>
          </cell>
          <cell r="BD9">
            <v>353.62400000000002</v>
          </cell>
          <cell r="BE9">
            <v>326.14466666666664</v>
          </cell>
          <cell r="BF9">
            <v>148</v>
          </cell>
          <cell r="BG9">
            <v>321.89999999999998</v>
          </cell>
          <cell r="BH9">
            <v>13.13</v>
          </cell>
          <cell r="BI9">
            <v>13.648999999999999</v>
          </cell>
          <cell r="BJ9">
            <v>12.521999999999991</v>
          </cell>
          <cell r="BK9">
            <v>13.10033333333333</v>
          </cell>
          <cell r="BL9">
            <v>9.4</v>
          </cell>
          <cell r="BM9">
            <v>10.4</v>
          </cell>
        </row>
        <row r="10">
          <cell r="F10">
            <v>340.12568453391498</v>
          </cell>
          <cell r="G10">
            <v>335.72731941829989</v>
          </cell>
          <cell r="H10">
            <v>338.96364844673911</v>
          </cell>
          <cell r="I10">
            <v>338.29701511581897</v>
          </cell>
          <cell r="J10">
            <v>340.99858574828551</v>
          </cell>
          <cell r="K10">
            <v>343.556191705939</v>
          </cell>
          <cell r="R10">
            <v>341.54467933840738</v>
          </cell>
          <cell r="S10">
            <v>342.54389735689199</v>
          </cell>
          <cell r="T10">
            <v>340.75215807318699</v>
          </cell>
          <cell r="U10">
            <v>341.58654859257916</v>
          </cell>
          <cell r="V10">
            <v>344.93001710571332</v>
          </cell>
          <cell r="W10">
            <v>345.17766497461935</v>
          </cell>
          <cell r="X10">
            <v>317.11129163144977</v>
          </cell>
          <cell r="Y10">
            <v>307.64064385647902</v>
          </cell>
          <cell r="Z10">
            <v>313.35597422391601</v>
          </cell>
          <cell r="AA10">
            <v>312.74755937730868</v>
          </cell>
          <cell r="AB10">
            <v>322.14757067056536</v>
          </cell>
          <cell r="AC10">
            <v>318.5392854271314</v>
          </cell>
          <cell r="AD10">
            <v>437.5240883119726</v>
          </cell>
          <cell r="AE10">
            <v>435.69563595673304</v>
          </cell>
          <cell r="AF10">
            <v>443.95459974902866</v>
          </cell>
          <cell r="AG10">
            <v>439.26762547455729</v>
          </cell>
          <cell r="AH10">
            <v>442.21632015382767</v>
          </cell>
          <cell r="AI10">
            <v>446.96219259322925</v>
          </cell>
          <cell r="AJ10">
            <v>320.04186538604597</v>
          </cell>
          <cell r="AK10">
            <v>316.52368447787302</v>
          </cell>
          <cell r="AL10">
            <v>318.39319812586746</v>
          </cell>
          <cell r="AM10">
            <v>318.33759786432518</v>
          </cell>
          <cell r="AN10">
            <v>316.23290389657353</v>
          </cell>
          <cell r="AO10">
            <v>320.36837030910016</v>
          </cell>
          <cell r="AP10">
            <v>397.72394709354751</v>
          </cell>
          <cell r="AQ10">
            <v>397.14033200649499</v>
          </cell>
          <cell r="AR10">
            <v>402.01564386717081</v>
          </cell>
          <cell r="AS10">
            <v>399.04184834928367</v>
          </cell>
          <cell r="AT10">
            <v>398.48360781011195</v>
          </cell>
          <cell r="AU10">
            <v>399.08154428187248</v>
          </cell>
          <cell r="AV10">
            <v>364.79964530956624</v>
          </cell>
          <cell r="AW10">
            <v>349.56836691069697</v>
          </cell>
          <cell r="AX10">
            <v>352.44688647509474</v>
          </cell>
          <cell r="AY10">
            <v>355.55145429414489</v>
          </cell>
          <cell r="AZ10">
            <v>386.15090133802119</v>
          </cell>
          <cell r="BA10">
            <v>378.32075957253733</v>
          </cell>
          <cell r="BB10">
            <v>351.53264600969931</v>
          </cell>
          <cell r="BC10">
            <v>355.25991229368407</v>
          </cell>
          <cell r="BD10">
            <v>345.43143623781953</v>
          </cell>
          <cell r="BE10">
            <v>350.50094020763169</v>
          </cell>
          <cell r="BF10">
            <v>335.13509006004</v>
          </cell>
          <cell r="BG10">
            <v>347.65650566632326</v>
          </cell>
          <cell r="BH10">
            <v>401.54146306106054</v>
          </cell>
          <cell r="BI10">
            <v>391.63834203982901</v>
          </cell>
          <cell r="BJ10">
            <v>391.3505441805703</v>
          </cell>
          <cell r="BK10">
            <v>394.72447671935072</v>
          </cell>
          <cell r="BL10">
            <v>395.95421810699594</v>
          </cell>
          <cell r="BM10">
            <v>392.87357644081447</v>
          </cell>
        </row>
        <row r="11">
          <cell r="F11">
            <v>278.69638539316071</v>
          </cell>
          <cell r="G11">
            <v>274.29050188922605</v>
          </cell>
          <cell r="H11">
            <v>275.30477045086724</v>
          </cell>
          <cell r="I11">
            <v>276.08796313014255</v>
          </cell>
          <cell r="J11">
            <v>271.73943786875765</v>
          </cell>
          <cell r="K11">
            <v>276.24527038181895</v>
          </cell>
          <cell r="R11">
            <v>275.69771171381433</v>
          </cell>
          <cell r="S11">
            <v>275.5</v>
          </cell>
          <cell r="T11">
            <v>268.93650767917165</v>
          </cell>
          <cell r="V11">
            <v>270.60000000000002</v>
          </cell>
          <cell r="W11">
            <v>266.54266316595249</v>
          </cell>
          <cell r="X11">
            <v>252.04030310556897</v>
          </cell>
          <cell r="Y11">
            <v>246.9</v>
          </cell>
          <cell r="Z11">
            <v>254.73613215900119</v>
          </cell>
          <cell r="AB11">
            <v>248.5</v>
          </cell>
          <cell r="AC11">
            <v>253.93629587117698</v>
          </cell>
          <cell r="AD11">
            <v>349.36976610091511</v>
          </cell>
          <cell r="AE11">
            <v>338.1</v>
          </cell>
          <cell r="AF11">
            <v>304.20814659104428</v>
          </cell>
          <cell r="AH11">
            <v>340</v>
          </cell>
          <cell r="AI11">
            <v>303.85454545454547</v>
          </cell>
          <cell r="AJ11">
            <v>272.37099338684988</v>
          </cell>
          <cell r="AK11">
            <v>270</v>
          </cell>
          <cell r="AL11">
            <v>269.52547365562674</v>
          </cell>
          <cell r="AN11">
            <v>271.7</v>
          </cell>
          <cell r="AO11">
            <v>272.47892894699669</v>
          </cell>
          <cell r="AP11">
            <v>344.9314452685997</v>
          </cell>
          <cell r="AQ11">
            <v>342.1</v>
          </cell>
          <cell r="AR11">
            <v>342.29375524516468</v>
          </cell>
          <cell r="AT11">
            <v>344.9</v>
          </cell>
          <cell r="AU11">
            <v>342.82843949381368</v>
          </cell>
          <cell r="AV11">
            <v>307.55181080670121</v>
          </cell>
          <cell r="AW11">
            <v>300.8</v>
          </cell>
          <cell r="AX11">
            <v>307.21679839082628</v>
          </cell>
          <cell r="AZ11">
            <v>0</v>
          </cell>
          <cell r="BA11">
            <v>322.43084848258616</v>
          </cell>
          <cell r="BB11">
            <v>320.93965838123989</v>
          </cell>
          <cell r="BC11">
            <v>312</v>
          </cell>
          <cell r="BD11">
            <v>309.74005983730007</v>
          </cell>
          <cell r="BF11">
            <v>314.5</v>
          </cell>
          <cell r="BG11">
            <v>310.09087259589069</v>
          </cell>
          <cell r="BH11">
            <v>374.13285549724816</v>
          </cell>
          <cell r="BI11">
            <v>368.1</v>
          </cell>
          <cell r="BJ11">
            <v>369.6710000726269</v>
          </cell>
          <cell r="BL11">
            <v>364.5</v>
          </cell>
          <cell r="BM11">
            <v>373.66396152690112</v>
          </cell>
        </row>
        <row r="12">
          <cell r="F12">
            <v>446.80807010742001</v>
          </cell>
          <cell r="G12">
            <v>446.7900889539946</v>
          </cell>
          <cell r="H12">
            <v>445.90759128678252</v>
          </cell>
          <cell r="I12">
            <v>446.48909096762026</v>
          </cell>
          <cell r="J12">
            <v>438.74598413085647</v>
          </cell>
          <cell r="K12">
            <v>449.02323253353859</v>
          </cell>
          <cell r="R12">
            <v>435.29719603108515</v>
          </cell>
          <cell r="S12">
            <v>450.01196745553926</v>
          </cell>
          <cell r="T12">
            <v>441.70111912733518</v>
          </cell>
          <cell r="V12">
            <v>442</v>
          </cell>
          <cell r="W12">
            <v>447.28242190040038</v>
          </cell>
          <cell r="X12">
            <v>435.58012441699958</v>
          </cell>
          <cell r="Y12">
            <v>427.24210505703741</v>
          </cell>
          <cell r="Z12">
            <v>427.39879391439644</v>
          </cell>
          <cell r="AB12">
            <v>440</v>
          </cell>
          <cell r="AC12">
            <v>430.50659264399724</v>
          </cell>
          <cell r="AD12">
            <v>493.82372133668639</v>
          </cell>
          <cell r="AE12">
            <v>488.011345726147</v>
          </cell>
          <cell r="AF12">
            <v>491.46517909032929</v>
          </cell>
          <cell r="AH12">
            <v>494</v>
          </cell>
          <cell r="AI12">
            <v>498.79988877017871</v>
          </cell>
          <cell r="AJ12">
            <v>421.05729583755624</v>
          </cell>
          <cell r="AK12">
            <v>420.28294511709919</v>
          </cell>
          <cell r="AL12">
            <v>420.8524015953908</v>
          </cell>
          <cell r="AN12">
            <v>420</v>
          </cell>
          <cell r="AO12">
            <v>418.18925027651761</v>
          </cell>
          <cell r="AP12">
            <v>514.17195508908958</v>
          </cell>
          <cell r="AQ12">
            <v>503.99988042857643</v>
          </cell>
          <cell r="AR12">
            <v>517.61350400120887</v>
          </cell>
          <cell r="AT12">
            <v>524.70000000000005</v>
          </cell>
          <cell r="AU12">
            <v>501.97949577664582</v>
          </cell>
          <cell r="AV12">
            <v>533.39268874758318</v>
          </cell>
          <cell r="AW12">
            <v>556.01738151650693</v>
          </cell>
          <cell r="AX12">
            <v>535.72910722622817</v>
          </cell>
          <cell r="AZ12">
            <v>386.15090133802119</v>
          </cell>
          <cell r="BA12">
            <v>526.17390016293882</v>
          </cell>
          <cell r="BB12">
            <v>415.26128291613361</v>
          </cell>
          <cell r="BC12">
            <v>419.28194479347121</v>
          </cell>
          <cell r="BD12">
            <v>408.44722033269431</v>
          </cell>
          <cell r="BF12">
            <v>419</v>
          </cell>
          <cell r="BG12">
            <v>421.96873984766995</v>
          </cell>
          <cell r="BH12">
            <v>862.21352455485373</v>
          </cell>
          <cell r="BI12">
            <v>786.02235722964099</v>
          </cell>
          <cell r="BJ12">
            <v>794.41872460687239</v>
          </cell>
          <cell r="BL12">
            <v>1015</v>
          </cell>
          <cell r="BM12">
            <v>818.3754993342211</v>
          </cell>
        </row>
        <row r="13">
          <cell r="R13">
            <v>5555.88</v>
          </cell>
          <cell r="S13">
            <v>5513.88</v>
          </cell>
          <cell r="T13">
            <v>5621.48</v>
          </cell>
          <cell r="U13">
            <v>5563.746666666666</v>
          </cell>
          <cell r="V13">
            <v>5710</v>
          </cell>
          <cell r="W13">
            <v>5623.9</v>
          </cell>
          <cell r="X13">
            <v>7121.38</v>
          </cell>
          <cell r="Y13">
            <v>7299.72</v>
          </cell>
          <cell r="Z13">
            <v>7578.3090000000002</v>
          </cell>
          <cell r="AA13">
            <v>7333.1363333333329</v>
          </cell>
          <cell r="AB13">
            <v>7025</v>
          </cell>
          <cell r="AC13">
            <v>7170.4</v>
          </cell>
          <cell r="AD13">
            <v>1842.44</v>
          </cell>
          <cell r="AE13">
            <v>1682.4949999999999</v>
          </cell>
          <cell r="AF13">
            <v>1132.355</v>
          </cell>
          <cell r="AG13">
            <v>1552.43</v>
          </cell>
          <cell r="AH13">
            <v>1206</v>
          </cell>
          <cell r="AI13">
            <v>1103.2</v>
          </cell>
          <cell r="AJ13">
            <v>3472.9479999999999</v>
          </cell>
          <cell r="AK13">
            <v>3579.2559999999999</v>
          </cell>
          <cell r="AL13">
            <v>3654.38</v>
          </cell>
          <cell r="AM13">
            <v>3568.8613333333328</v>
          </cell>
          <cell r="AN13">
            <v>3655</v>
          </cell>
          <cell r="AO13">
            <v>3532.2</v>
          </cell>
          <cell r="AP13">
            <v>1154.5360000000001</v>
          </cell>
          <cell r="AQ13">
            <v>1162.0070000000001</v>
          </cell>
          <cell r="AR13">
            <v>1171.04</v>
          </cell>
          <cell r="AS13">
            <v>1162.5276666666666</v>
          </cell>
          <cell r="AT13">
            <v>1149</v>
          </cell>
          <cell r="AU13">
            <v>1091.7</v>
          </cell>
          <cell r="AV13">
            <v>2097.4229999999998</v>
          </cell>
          <cell r="AW13">
            <v>2163.7130000000002</v>
          </cell>
          <cell r="AX13">
            <v>2249.3020000000001</v>
          </cell>
          <cell r="AY13">
            <v>2170.1460000000002</v>
          </cell>
          <cell r="AZ13">
            <v>2231</v>
          </cell>
          <cell r="BA13">
            <v>2132.9</v>
          </cell>
          <cell r="BB13">
            <v>1427.896</v>
          </cell>
          <cell r="BC13">
            <v>1354.5440000000001</v>
          </cell>
          <cell r="BD13">
            <v>1565.43</v>
          </cell>
          <cell r="BE13">
            <v>1449.29</v>
          </cell>
          <cell r="BF13">
            <v>1500</v>
          </cell>
          <cell r="BG13">
            <v>1559.2</v>
          </cell>
          <cell r="BH13">
            <v>3087.1460000000002</v>
          </cell>
          <cell r="BI13">
            <v>3229.9679999999998</v>
          </cell>
          <cell r="BJ13">
            <v>3400.8629999999998</v>
          </cell>
          <cell r="BK13">
            <v>3239.3256666666662</v>
          </cell>
          <cell r="BL13">
            <v>3245</v>
          </cell>
          <cell r="BM13">
            <v>3345.8</v>
          </cell>
        </row>
        <row r="14">
          <cell r="F14">
            <v>142.82950827474397</v>
          </cell>
          <cell r="G14">
            <v>141.16046578597059</v>
          </cell>
          <cell r="H14">
            <v>140.52378025704087</v>
          </cell>
          <cell r="I14">
            <v>141.49588667283226</v>
          </cell>
          <cell r="J14">
            <v>142.92256910695542</v>
          </cell>
          <cell r="K14">
            <v>142.19352642678004</v>
          </cell>
          <cell r="R14">
            <v>140.92259012073694</v>
          </cell>
          <cell r="S14">
            <v>137.01948537146257</v>
          </cell>
          <cell r="T14">
            <v>136.67681820445861</v>
          </cell>
          <cell r="V14">
            <v>138.19999999999999</v>
          </cell>
          <cell r="W14">
            <v>137.78676719002829</v>
          </cell>
          <cell r="X14">
            <v>130.71300787206974</v>
          </cell>
          <cell r="Y14">
            <v>128.77521329585244</v>
          </cell>
          <cell r="Z14">
            <v>128.3079114351236</v>
          </cell>
          <cell r="AB14">
            <v>134.5</v>
          </cell>
          <cell r="AC14">
            <v>131.81830860203058</v>
          </cell>
          <cell r="AD14">
            <v>160.04646012895941</v>
          </cell>
          <cell r="AE14">
            <v>160.76065604949792</v>
          </cell>
          <cell r="AF14">
            <v>161.66131645994409</v>
          </cell>
          <cell r="AH14">
            <v>165</v>
          </cell>
          <cell r="AI14">
            <v>163.57505438723712</v>
          </cell>
          <cell r="AJ14">
            <v>146.84066677646771</v>
          </cell>
          <cell r="AK14">
            <v>145.69983259090716</v>
          </cell>
          <cell r="AL14">
            <v>145.67423201746945</v>
          </cell>
          <cell r="AN14">
            <v>145.6</v>
          </cell>
          <cell r="AO14">
            <v>145.85357567521658</v>
          </cell>
          <cell r="AP14">
            <v>153.29621596901265</v>
          </cell>
          <cell r="AQ14">
            <v>152.72971677451167</v>
          </cell>
          <cell r="AR14">
            <v>153.5404426834267</v>
          </cell>
          <cell r="AT14">
            <v>150.9</v>
          </cell>
          <cell r="AU14">
            <v>152.82403590730053</v>
          </cell>
          <cell r="AV14">
            <v>138.00888042135514</v>
          </cell>
          <cell r="AW14">
            <v>139.98899114623796</v>
          </cell>
          <cell r="AX14">
            <v>137.50888053271638</v>
          </cell>
          <cell r="AZ14">
            <v>138</v>
          </cell>
          <cell r="BA14">
            <v>140.97144732523793</v>
          </cell>
          <cell r="BB14">
            <v>149.66566192495813</v>
          </cell>
          <cell r="BC14">
            <v>154.21204479145752</v>
          </cell>
          <cell r="BD14">
            <v>152.4469315140249</v>
          </cell>
          <cell r="BF14">
            <v>150</v>
          </cell>
          <cell r="BG14">
            <v>152.09209851205745</v>
          </cell>
          <cell r="BH14">
            <v>155.62270135588017</v>
          </cell>
          <cell r="BI14">
            <v>152.12937094113599</v>
          </cell>
          <cell r="BJ14">
            <v>153.5551417390233</v>
          </cell>
          <cell r="BL14">
            <v>155.53368258859786</v>
          </cell>
          <cell r="BM14">
            <v>153.61946320760356</v>
          </cell>
        </row>
        <row r="17">
          <cell r="C17" t="str">
            <v>Уголь</v>
          </cell>
          <cell r="D17" t="str">
            <v>L5</v>
          </cell>
          <cell r="E17" t="str">
            <v>тыс.тут</v>
          </cell>
          <cell r="I17">
            <v>0</v>
          </cell>
          <cell r="O17">
            <v>0</v>
          </cell>
          <cell r="U17">
            <v>0</v>
          </cell>
          <cell r="AA17">
            <v>0</v>
          </cell>
          <cell r="AG17">
            <v>0</v>
          </cell>
          <cell r="AM17">
            <v>0</v>
          </cell>
          <cell r="AS17">
            <v>0</v>
          </cell>
          <cell r="AY17">
            <v>0</v>
          </cell>
          <cell r="BE17">
            <v>0</v>
          </cell>
          <cell r="BK17">
            <v>0</v>
          </cell>
          <cell r="BQ17">
            <v>0</v>
          </cell>
        </row>
        <row r="18">
          <cell r="B18" t="str">
            <v>Кузнецкий</v>
          </cell>
          <cell r="C18" t="str">
            <v>Уголь</v>
          </cell>
          <cell r="D18" t="str">
            <v>L5</v>
          </cell>
          <cell r="E18" t="str">
            <v>тыс.тут</v>
          </cell>
          <cell r="F18">
            <v>31.141999999999999</v>
          </cell>
          <cell r="G18">
            <v>14.276999999999997</v>
          </cell>
          <cell r="H18">
            <v>67.667000000000002</v>
          </cell>
          <cell r="I18">
            <v>37.69533333333333</v>
          </cell>
          <cell r="J18">
            <v>45.242648555068065</v>
          </cell>
          <cell r="K18">
            <v>52.396000000000001</v>
          </cell>
          <cell r="O18">
            <v>0</v>
          </cell>
          <cell r="R18">
            <v>31.141999999999999</v>
          </cell>
          <cell r="S18">
            <v>14.276999999999999</v>
          </cell>
          <cell r="T18">
            <v>67.667000000000002</v>
          </cell>
          <cell r="U18">
            <v>37.69533333333333</v>
          </cell>
          <cell r="V18">
            <v>45.242648555068065</v>
          </cell>
          <cell r="W18">
            <v>52.396000000000001</v>
          </cell>
          <cell r="AA18">
            <v>0</v>
          </cell>
          <cell r="AG18">
            <v>0</v>
          </cell>
          <cell r="AM18">
            <v>0</v>
          </cell>
          <cell r="AS18">
            <v>0</v>
          </cell>
          <cell r="AY18">
            <v>0</v>
          </cell>
          <cell r="BE18">
            <v>0</v>
          </cell>
          <cell r="BK18">
            <v>0</v>
          </cell>
          <cell r="BQ18">
            <v>0</v>
          </cell>
        </row>
        <row r="19">
          <cell r="C19" t="str">
            <v>Уголь</v>
          </cell>
          <cell r="D19" t="str">
            <v>L5</v>
          </cell>
          <cell r="E19" t="str">
            <v>тыс.тут</v>
          </cell>
          <cell r="I19">
            <v>0</v>
          </cell>
          <cell r="O19">
            <v>0</v>
          </cell>
          <cell r="U19">
            <v>0</v>
          </cell>
          <cell r="AA19">
            <v>0</v>
          </cell>
          <cell r="AG19">
            <v>0</v>
          </cell>
          <cell r="AM19">
            <v>0</v>
          </cell>
          <cell r="AS19">
            <v>0</v>
          </cell>
          <cell r="AY19">
            <v>0</v>
          </cell>
          <cell r="BE19">
            <v>0</v>
          </cell>
          <cell r="BK19">
            <v>0</v>
          </cell>
          <cell r="BQ19">
            <v>0</v>
          </cell>
        </row>
        <row r="21">
          <cell r="F21">
            <v>32.073</v>
          </cell>
          <cell r="G21">
            <v>16.340674978000003</v>
          </cell>
          <cell r="H21">
            <v>119.99010000000003</v>
          </cell>
          <cell r="J21">
            <v>54.381896105571464</v>
          </cell>
          <cell r="K21">
            <v>78.571000000000012</v>
          </cell>
          <cell r="R21">
            <v>1.206</v>
          </cell>
          <cell r="S21">
            <v>0.74199999999999999</v>
          </cell>
          <cell r="T21">
            <v>0</v>
          </cell>
          <cell r="U21">
            <v>0.64933333333333332</v>
          </cell>
          <cell r="V21">
            <v>0.69362812742738666</v>
          </cell>
          <cell r="X21">
            <v>18.315999999999999</v>
          </cell>
          <cell r="Y21">
            <v>9.2010000000000005</v>
          </cell>
          <cell r="Z21">
            <v>65.311000000000007</v>
          </cell>
          <cell r="AA21">
            <v>30.942666666666668</v>
          </cell>
          <cell r="AB21">
            <v>30.914394167442293</v>
          </cell>
          <cell r="AC21">
            <v>47.902000000000001</v>
          </cell>
          <cell r="AD21">
            <v>2.1280000000000001</v>
          </cell>
          <cell r="AF21">
            <v>2.617</v>
          </cell>
          <cell r="AG21">
            <v>1.5816666666666668</v>
          </cell>
          <cell r="AH21">
            <v>0.62498623876873038</v>
          </cell>
          <cell r="AJ21">
            <v>5.0119999999999996</v>
          </cell>
          <cell r="AK21">
            <v>4.8000000000000001E-2</v>
          </cell>
          <cell r="AL21">
            <v>36.326000000000001</v>
          </cell>
          <cell r="AM21">
            <v>13.795333333333334</v>
          </cell>
          <cell r="AN21">
            <v>13.528444219430241</v>
          </cell>
          <cell r="AO21">
            <v>28.487000000000002</v>
          </cell>
          <cell r="AP21">
            <v>1.369</v>
          </cell>
          <cell r="AQ21">
            <v>0.159</v>
          </cell>
          <cell r="AR21">
            <v>1.169</v>
          </cell>
          <cell r="AS21">
            <v>0.89900000000000002</v>
          </cell>
          <cell r="AT21">
            <v>0.56624590075469916</v>
          </cell>
          <cell r="AU21">
            <v>2.1819999999999999</v>
          </cell>
          <cell r="AV21">
            <v>0</v>
          </cell>
          <cell r="AW21">
            <v>0.222</v>
          </cell>
          <cell r="AX21">
            <v>14.498100000000001</v>
          </cell>
          <cell r="AY21">
            <v>4.9066999999999998</v>
          </cell>
          <cell r="AZ21">
            <v>4.9330125053529938</v>
          </cell>
          <cell r="BB21">
            <v>4.0419999999999998</v>
          </cell>
          <cell r="BC21">
            <v>5.9690000000000003</v>
          </cell>
          <cell r="BE21">
            <v>3.3369999999999997</v>
          </cell>
          <cell r="BF21">
            <v>3.1211849463951187</v>
          </cell>
          <cell r="BJ21">
            <v>6.9000000000000006E-2</v>
          </cell>
          <cell r="BK21">
            <v>2.3000000000000003E-2</v>
          </cell>
        </row>
        <row r="23">
          <cell r="F23">
            <v>5537.0268399999995</v>
          </cell>
          <cell r="G23">
            <v>5677.6504255420032</v>
          </cell>
          <cell r="H23">
            <v>5572.1978451350433</v>
          </cell>
          <cell r="J23">
            <v>5575.1651502474115</v>
          </cell>
          <cell r="K23">
            <v>5589.8809999999994</v>
          </cell>
          <cell r="R23">
            <v>1209.4995199999996</v>
          </cell>
          <cell r="S23">
            <v>1212.5856166327055</v>
          </cell>
          <cell r="T23">
            <v>1126.9059270212056</v>
          </cell>
          <cell r="U23">
            <v>1182.9970212179703</v>
          </cell>
          <cell r="V23">
            <v>1186.0999999999999</v>
          </cell>
          <cell r="W23">
            <v>1116.6010000000001</v>
          </cell>
          <cell r="X23">
            <v>1882.9537600000001</v>
          </cell>
          <cell r="Y23">
            <v>1775.2023579772058</v>
          </cell>
          <cell r="Z23">
            <v>1712.553975870672</v>
          </cell>
          <cell r="AA23">
            <v>1790.2366979492926</v>
          </cell>
          <cell r="AB23">
            <v>1708.8887297239178</v>
          </cell>
          <cell r="AC23">
            <v>1628.175</v>
          </cell>
          <cell r="AD23">
            <v>125.44123999999999</v>
          </cell>
          <cell r="AE23">
            <v>146.10130398945819</v>
          </cell>
          <cell r="AF23">
            <v>167.45781985911415</v>
          </cell>
          <cell r="AG23">
            <v>146.33345461619078</v>
          </cell>
          <cell r="AH23">
            <v>118.33406113348637</v>
          </cell>
          <cell r="AI23">
            <v>260.12400000000002</v>
          </cell>
          <cell r="AJ23">
            <v>882.91311999999994</v>
          </cell>
          <cell r="AK23">
            <v>1049.2003266513523</v>
          </cell>
          <cell r="AL23">
            <v>1001.3527874020378</v>
          </cell>
          <cell r="AM23">
            <v>977.82207801779668</v>
          </cell>
          <cell r="AN23">
            <v>922.43200000000013</v>
          </cell>
          <cell r="AO23">
            <v>921.23400000000004</v>
          </cell>
          <cell r="AP23">
            <v>0</v>
          </cell>
          <cell r="AQ23">
            <v>0</v>
          </cell>
          <cell r="AR23">
            <v>49.743678967372006</v>
          </cell>
          <cell r="AS23">
            <v>16.581226322457336</v>
          </cell>
          <cell r="AT23">
            <v>78.775893777201787</v>
          </cell>
          <cell r="AU23">
            <v>113.873</v>
          </cell>
          <cell r="AV23">
            <v>557.31387999999993</v>
          </cell>
          <cell r="AW23">
            <v>516.274818187194</v>
          </cell>
          <cell r="AX23">
            <v>496.91321947406061</v>
          </cell>
          <cell r="AY23">
            <v>523.50063922041818</v>
          </cell>
          <cell r="AZ23">
            <v>557.0992879329043</v>
          </cell>
          <cell r="BA23">
            <v>523.16800000000001</v>
          </cell>
          <cell r="BB23">
            <v>453.37439999999992</v>
          </cell>
          <cell r="BC23">
            <v>469.36400000000009</v>
          </cell>
          <cell r="BD23">
            <v>513.27002979444092</v>
          </cell>
          <cell r="BE23">
            <v>478.66947659814696</v>
          </cell>
          <cell r="BF23">
            <v>435.67105308820715</v>
          </cell>
          <cell r="BG23">
            <v>523.976</v>
          </cell>
          <cell r="BH23">
            <v>425.53091999999998</v>
          </cell>
          <cell r="BI23">
            <v>508.92200210408652</v>
          </cell>
          <cell r="BJ23">
            <v>504.00040674613962</v>
          </cell>
          <cell r="BK23">
            <v>479.48444295007539</v>
          </cell>
          <cell r="BL23">
            <v>567.86412459169333</v>
          </cell>
          <cell r="BM23">
            <v>502.73</v>
          </cell>
        </row>
        <row r="24">
          <cell r="F24">
            <v>2169.9911600000005</v>
          </cell>
          <cell r="H24">
            <v>444.39672615306523</v>
          </cell>
          <cell r="R24">
            <v>373.16648000000032</v>
          </cell>
          <cell r="T24">
            <v>118.94730347934747</v>
          </cell>
          <cell r="U24">
            <v>164.03792782644925</v>
          </cell>
          <cell r="V24">
            <v>0</v>
          </cell>
          <cell r="W24">
            <v>0</v>
          </cell>
          <cell r="X24">
            <v>534.84223999999972</v>
          </cell>
          <cell r="Z24">
            <v>76.754316135626951</v>
          </cell>
          <cell r="AA24">
            <v>203.86551871187555</v>
          </cell>
          <cell r="AC24">
            <v>0</v>
          </cell>
          <cell r="AD24">
            <v>543.06075999999996</v>
          </cell>
          <cell r="AF24">
            <v>84.931768981090329</v>
          </cell>
          <cell r="AG24">
            <v>209.33084299369679</v>
          </cell>
          <cell r="AI24">
            <v>0</v>
          </cell>
          <cell r="AJ24">
            <v>241.55888000000004</v>
          </cell>
          <cell r="AL24">
            <v>74.203379601629024</v>
          </cell>
          <cell r="AM24">
            <v>105.25408653387636</v>
          </cell>
          <cell r="AO24">
            <v>0</v>
          </cell>
          <cell r="AP24">
            <v>342.77600000000001</v>
          </cell>
          <cell r="AR24">
            <v>21.363423703625806</v>
          </cell>
          <cell r="AS24">
            <v>121.37980790120861</v>
          </cell>
          <cell r="AT24">
            <v>0</v>
          </cell>
          <cell r="AV24">
            <v>5.3191200000001118</v>
          </cell>
          <cell r="AX24">
            <v>10.500934532027109</v>
          </cell>
          <cell r="AY24">
            <v>5.2733515106757407</v>
          </cell>
          <cell r="BB24">
            <v>7.8906000000000631</v>
          </cell>
          <cell r="BD24">
            <v>18.894970205559073</v>
          </cell>
          <cell r="BE24">
            <v>8.9285234018530453</v>
          </cell>
          <cell r="BH24">
            <v>121.37708000000003</v>
          </cell>
          <cell r="BJ24">
            <v>38.800629514159553</v>
          </cell>
          <cell r="BK24">
            <v>53.392569838053191</v>
          </cell>
        </row>
        <row r="25">
          <cell r="G25">
            <v>1928.3175744579955</v>
          </cell>
          <cell r="H25">
            <v>1762.7544287118919</v>
          </cell>
          <cell r="J25">
            <v>2128.903777377021</v>
          </cell>
          <cell r="K25">
            <v>2106.7460000000001</v>
          </cell>
          <cell r="S25">
            <v>320.77738336729419</v>
          </cell>
          <cell r="T25">
            <v>318.10476949944689</v>
          </cell>
          <cell r="U25">
            <v>212.96071762224702</v>
          </cell>
          <cell r="V25">
            <v>449.38967753054368</v>
          </cell>
          <cell r="W25">
            <v>459.98200000000003</v>
          </cell>
          <cell r="Y25">
            <v>578.32564202279343</v>
          </cell>
          <cell r="Z25">
            <v>613.22470799370103</v>
          </cell>
          <cell r="AA25">
            <v>397.18345000549817</v>
          </cell>
          <cell r="AB25">
            <v>836.39639006216419</v>
          </cell>
          <cell r="AC25">
            <v>774.58699999999999</v>
          </cell>
          <cell r="AE25">
            <v>509.85069601054204</v>
          </cell>
          <cell r="AF25">
            <v>369.22641115979542</v>
          </cell>
          <cell r="AG25">
            <v>293.02570239011249</v>
          </cell>
          <cell r="AH25">
            <v>395.53687059942479</v>
          </cell>
          <cell r="AI25">
            <v>336.351</v>
          </cell>
          <cell r="AK25">
            <v>67.335673348647219</v>
          </cell>
          <cell r="AL25">
            <v>57.751832996333086</v>
          </cell>
          <cell r="AM25">
            <v>41.695835448326768</v>
          </cell>
          <cell r="AN25">
            <v>184.41909287501088</v>
          </cell>
          <cell r="AO25">
            <v>173.55099999999999</v>
          </cell>
          <cell r="AQ25">
            <v>351.21499999999997</v>
          </cell>
          <cell r="AR25">
            <v>294.96689732900222</v>
          </cell>
          <cell r="AS25">
            <v>215.39396577633406</v>
          </cell>
          <cell r="AT25">
            <v>263.1617463098774</v>
          </cell>
          <cell r="AU25">
            <v>225.892</v>
          </cell>
          <cell r="AW25">
            <v>49.68918181280619</v>
          </cell>
          <cell r="AX25">
            <v>61.989845993912276</v>
          </cell>
          <cell r="AY25">
            <v>37.226342602239491</v>
          </cell>
          <cell r="BA25">
            <v>56.828000000000003</v>
          </cell>
          <cell r="BC25">
            <v>0</v>
          </cell>
          <cell r="BE25">
            <v>0</v>
          </cell>
          <cell r="BI25">
            <v>51.123997895912538</v>
          </cell>
          <cell r="BJ25">
            <v>47.489963739700833</v>
          </cell>
          <cell r="BK25">
            <v>32.871320545204462</v>
          </cell>
          <cell r="BM25">
            <v>79.555000000000007</v>
          </cell>
        </row>
        <row r="27">
          <cell r="C27" t="str">
            <v>Другие виды топлива</v>
          </cell>
          <cell r="D27" t="str">
            <v>L5</v>
          </cell>
          <cell r="E27" t="str">
            <v>тыс.тут</v>
          </cell>
          <cell r="I27">
            <v>0</v>
          </cell>
          <cell r="O27">
            <v>0</v>
          </cell>
          <cell r="U27">
            <v>0</v>
          </cell>
          <cell r="AA27">
            <v>0</v>
          </cell>
          <cell r="AG27">
            <v>0</v>
          </cell>
          <cell r="AM27">
            <v>0</v>
          </cell>
          <cell r="AS27">
            <v>0</v>
          </cell>
          <cell r="AY27">
            <v>0</v>
          </cell>
          <cell r="BE27">
            <v>0</v>
          </cell>
          <cell r="BK27">
            <v>0</v>
          </cell>
          <cell r="BQ27">
            <v>0</v>
          </cell>
        </row>
        <row r="28">
          <cell r="C28" t="str">
            <v>Другие виды топлива</v>
          </cell>
          <cell r="D28" t="str">
            <v>L5</v>
          </cell>
          <cell r="E28" t="str">
            <v>тыс.тут</v>
          </cell>
          <cell r="I28">
            <v>0</v>
          </cell>
          <cell r="O28">
            <v>0</v>
          </cell>
          <cell r="U28">
            <v>0</v>
          </cell>
          <cell r="AA28">
            <v>0</v>
          </cell>
          <cell r="AG28">
            <v>0</v>
          </cell>
          <cell r="AM28">
            <v>0</v>
          </cell>
          <cell r="AS28">
            <v>0</v>
          </cell>
          <cell r="AY28">
            <v>0</v>
          </cell>
          <cell r="BE28">
            <v>0</v>
          </cell>
          <cell r="BK28">
            <v>0</v>
          </cell>
          <cell r="BQ28">
            <v>0</v>
          </cell>
        </row>
        <row r="30">
          <cell r="F30">
            <v>4090.9950000000003</v>
          </cell>
          <cell r="G30">
            <v>3968.4490000000001</v>
          </cell>
          <cell r="H30">
            <v>4260.95</v>
          </cell>
          <cell r="J30">
            <v>4127.5820722850722</v>
          </cell>
          <cell r="K30">
            <v>4193.2269999999999</v>
          </cell>
          <cell r="R30">
            <v>832.06500000000005</v>
          </cell>
          <cell r="S30">
            <v>792.87300000000005</v>
          </cell>
          <cell r="T30">
            <v>863.29899999999975</v>
          </cell>
          <cell r="U30">
            <v>829.41233333333332</v>
          </cell>
          <cell r="V30">
            <v>892.30395421303967</v>
          </cell>
          <cell r="W30">
            <v>854.08</v>
          </cell>
          <cell r="X30">
            <v>1505.2550000000001</v>
          </cell>
          <cell r="Y30">
            <v>1422.7059999999999</v>
          </cell>
          <cell r="Z30">
            <v>1495.4870000000001</v>
          </cell>
          <cell r="AA30">
            <v>1474.4826666666668</v>
          </cell>
          <cell r="AB30">
            <v>1631.3370139535245</v>
          </cell>
          <cell r="AC30">
            <v>1505.4739999999999</v>
          </cell>
          <cell r="AD30">
            <v>375.75400000000002</v>
          </cell>
          <cell r="AE30">
            <v>385.47300000000001</v>
          </cell>
          <cell r="AF30">
            <v>441.17500000000001</v>
          </cell>
          <cell r="AG30">
            <v>400.8006666666667</v>
          </cell>
          <cell r="AH30">
            <v>315.50591797167988</v>
          </cell>
          <cell r="AI30">
            <v>416.01900000000001</v>
          </cell>
          <cell r="AJ30">
            <v>619.51400000000001</v>
          </cell>
          <cell r="AK30">
            <v>595.08699999999999</v>
          </cell>
          <cell r="AL30">
            <v>637.28499999999997</v>
          </cell>
          <cell r="AM30">
            <v>617.29533333333336</v>
          </cell>
          <cell r="AN30">
            <v>588.21153709444116</v>
          </cell>
          <cell r="AO30">
            <v>608.08799999999997</v>
          </cell>
          <cell r="AP30">
            <v>167.15899999999999</v>
          </cell>
          <cell r="AQ30">
            <v>173.90100000000001</v>
          </cell>
          <cell r="AR30">
            <v>187.44099999999997</v>
          </cell>
          <cell r="AS30">
            <v>176.167</v>
          </cell>
          <cell r="AT30">
            <v>169.11978598783381</v>
          </cell>
          <cell r="AU30">
            <v>175.10900000000001</v>
          </cell>
          <cell r="AV30">
            <v>273.17</v>
          </cell>
          <cell r="AW30">
            <v>263.29000000000002</v>
          </cell>
          <cell r="AX30">
            <v>274.60300000000001</v>
          </cell>
          <cell r="AY30">
            <v>270.35433333333339</v>
          </cell>
          <cell r="AZ30">
            <v>254.15430043825728</v>
          </cell>
          <cell r="BA30">
            <v>279.31799999999998</v>
          </cell>
          <cell r="BB30">
            <v>251.6</v>
          </cell>
          <cell r="BC30">
            <v>266.44600000000003</v>
          </cell>
          <cell r="BD30">
            <v>293.52</v>
          </cell>
          <cell r="BE30">
            <v>270.52199999999999</v>
          </cell>
          <cell r="BF30">
            <v>213.79223803460224</v>
          </cell>
          <cell r="BG30">
            <v>286.834</v>
          </cell>
          <cell r="BH30">
            <v>66.477999999999994</v>
          </cell>
          <cell r="BI30">
            <v>68.673000000000002</v>
          </cell>
          <cell r="BJ30">
            <v>68.14</v>
          </cell>
          <cell r="BK30">
            <v>67.763666666666666</v>
          </cell>
          <cell r="BL30">
            <v>63.15732459169358</v>
          </cell>
          <cell r="BM30">
            <v>68.305000000000007</v>
          </cell>
        </row>
        <row r="34">
          <cell r="C34" t="str">
            <v>Уголь</v>
          </cell>
          <cell r="D34" t="str">
            <v>L6</v>
          </cell>
          <cell r="E34" t="str">
            <v>%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B35" t="str">
            <v>Кузнецкий</v>
          </cell>
          <cell r="C35" t="str">
            <v>Уголь</v>
          </cell>
          <cell r="D35" t="str">
            <v>L6</v>
          </cell>
          <cell r="E35" t="str">
            <v>%</v>
          </cell>
          <cell r="F35">
            <v>0.40078592237838939</v>
          </cell>
          <cell r="G35">
            <v>0.18695527828332953</v>
          </cell>
          <cell r="H35">
            <v>0.8493403814514463</v>
          </cell>
          <cell r="I35">
            <v>0.48381469908621932</v>
          </cell>
          <cell r="J35">
            <v>0.57975942693992244</v>
          </cell>
          <cell r="K35">
            <v>0.66937554502699048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1.928280497878037</v>
          </cell>
          <cell r="S35">
            <v>0.92205928511181356</v>
          </cell>
          <cell r="T35">
            <v>4.1472151995709794</v>
          </cell>
          <cell r="U35">
            <v>2.3584046868616424</v>
          </cell>
          <cell r="V35">
            <v>2.6907309502215382</v>
          </cell>
          <cell r="W35">
            <v>3.2164932758494738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C36" t="str">
            <v>Уголь</v>
          </cell>
          <cell r="D36" t="str">
            <v>L6</v>
          </cell>
          <cell r="E36" t="str">
            <v>%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43">
          <cell r="C43" t="str">
            <v>Другие виды топлива</v>
          </cell>
          <cell r="D43" t="str">
            <v>L6</v>
          </cell>
          <cell r="E43" t="str">
            <v>%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</row>
        <row r="44">
          <cell r="C44" t="str">
            <v>Другие виды топлива</v>
          </cell>
          <cell r="D44" t="str">
            <v>L6</v>
          </cell>
          <cell r="E44" t="str">
            <v>%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</row>
        <row r="47">
          <cell r="F47">
            <v>0.78934428307099591</v>
          </cell>
          <cell r="G47">
            <v>0.77519145488300167</v>
          </cell>
          <cell r="H47">
            <v>0.77706706476802945</v>
          </cell>
          <cell r="J47">
            <v>0.77999997661340725</v>
          </cell>
          <cell r="K47">
            <v>0.77854383358098078</v>
          </cell>
          <cell r="R47">
            <v>0.78934000000000004</v>
          </cell>
          <cell r="S47">
            <v>0.77519145488300167</v>
          </cell>
          <cell r="T47">
            <v>0.77706706476802945</v>
          </cell>
          <cell r="V47">
            <v>0.77999997661340725</v>
          </cell>
          <cell r="W47">
            <v>0.77854383358098078</v>
          </cell>
        </row>
        <row r="48">
          <cell r="C48" t="str">
            <v>Уголь</v>
          </cell>
          <cell r="D48" t="str">
            <v>L7</v>
          </cell>
          <cell r="F48">
            <v>0.44645000000000001</v>
          </cell>
          <cell r="G48">
            <v>0.47884700000000002</v>
          </cell>
          <cell r="H48">
            <v>0.4323398</v>
          </cell>
          <cell r="J48">
            <v>0.43</v>
          </cell>
          <cell r="K48">
            <v>0.43</v>
          </cell>
        </row>
        <row r="49">
          <cell r="B49" t="str">
            <v>Кузнецкий</v>
          </cell>
          <cell r="C49" t="str">
            <v>Уголь</v>
          </cell>
          <cell r="D49" t="str">
            <v>L7</v>
          </cell>
          <cell r="F49">
            <v>0.78934428307099591</v>
          </cell>
          <cell r="G49">
            <v>0.77519145488300167</v>
          </cell>
          <cell r="H49">
            <v>0.77706706476802945</v>
          </cell>
          <cell r="J49">
            <v>0.77999997661340725</v>
          </cell>
          <cell r="K49">
            <v>0.77854383358098078</v>
          </cell>
          <cell r="R49">
            <v>0.78934000000000004</v>
          </cell>
          <cell r="S49">
            <v>0.77519145488300167</v>
          </cell>
          <cell r="T49">
            <v>0.77706706476802945</v>
          </cell>
          <cell r="V49">
            <v>0.77999997661340725</v>
          </cell>
          <cell r="W49">
            <v>0.77854383358098078</v>
          </cell>
        </row>
        <row r="50">
          <cell r="C50" t="str">
            <v>Уголь</v>
          </cell>
          <cell r="D50" t="str">
            <v>L7</v>
          </cell>
        </row>
        <row r="51">
          <cell r="F51">
            <v>1.3787129776898936</v>
          </cell>
          <cell r="G51">
            <v>1.3757906098834634</v>
          </cell>
          <cell r="H51">
            <v>1.3840917820844529</v>
          </cell>
          <cell r="J51">
            <v>1.3799629417674482</v>
          </cell>
          <cell r="K51">
            <v>1.3808611599297014</v>
          </cell>
          <cell r="R51">
            <v>1.37829</v>
          </cell>
          <cell r="S51">
            <v>1.3940303875862234</v>
          </cell>
          <cell r="V51">
            <v>1.3838806121951686</v>
          </cell>
          <cell r="W51">
            <v>1.3808611599297014</v>
          </cell>
          <cell r="X51">
            <v>1.38286</v>
          </cell>
          <cell r="Y51">
            <v>1.3814449085901443</v>
          </cell>
          <cell r="Z51">
            <v>1.3838806121951686</v>
          </cell>
          <cell r="AB51">
            <v>1.3799997851806909</v>
          </cell>
          <cell r="AC51">
            <v>1.3804610951008645</v>
          </cell>
          <cell r="AD51">
            <v>1.36148</v>
          </cell>
          <cell r="AF51">
            <v>1.386857445680975</v>
          </cell>
          <cell r="AH51">
            <v>1.3799144099152969</v>
          </cell>
          <cell r="AJ51">
            <v>1.3799600000000001</v>
          </cell>
          <cell r="AK51">
            <v>1.338324182517441</v>
          </cell>
          <cell r="AL51">
            <v>1.3840532498161631</v>
          </cell>
          <cell r="AN51">
            <v>1.3799144099152967</v>
          </cell>
          <cell r="AO51">
            <v>1.3828640776699028</v>
          </cell>
          <cell r="AP51">
            <v>1.38985</v>
          </cell>
          <cell r="AQ51">
            <v>1.4031106427599607</v>
          </cell>
          <cell r="AR51">
            <v>1.3850710900473933</v>
          </cell>
          <cell r="AT51">
            <v>1.3799144099152965</v>
          </cell>
          <cell r="AU51">
            <v>1.36375</v>
          </cell>
          <cell r="AW51">
            <v>1.3839014359090576</v>
          </cell>
          <cell r="AX51">
            <v>1.3845823265941497</v>
          </cell>
          <cell r="AZ51">
            <v>1.3799144099152969</v>
          </cell>
          <cell r="BB51">
            <v>1.36416</v>
          </cell>
          <cell r="BC51">
            <v>1.3642672578422606</v>
          </cell>
          <cell r="BF51">
            <v>1.3799144099152967</v>
          </cell>
          <cell r="BJ51">
            <v>1.38</v>
          </cell>
        </row>
        <row r="52">
          <cell r="F52">
            <v>1.1655634647597466</v>
          </cell>
          <cell r="G52">
            <v>1.174907102516763</v>
          </cell>
          <cell r="H52">
            <v>1.1644332275626148</v>
          </cell>
          <cell r="J52">
            <v>1.1637149375963083</v>
          </cell>
          <cell r="K52">
            <v>1.1600215526986086</v>
          </cell>
          <cell r="R52">
            <v>1.1441797182251425</v>
          </cell>
          <cell r="S52">
            <v>1.1444971831039328</v>
          </cell>
          <cell r="T52">
            <v>1.1442411809120228</v>
          </cell>
          <cell r="V52">
            <v>1.1435</v>
          </cell>
          <cell r="W52">
            <v>1.1600215526986086</v>
          </cell>
          <cell r="X52">
            <v>1.1444814346892338</v>
          </cell>
          <cell r="Y52">
            <v>1.1455667730429784</v>
          </cell>
          <cell r="Z52">
            <v>1.1454329438676438</v>
          </cell>
          <cell r="AB52">
            <v>1.143</v>
          </cell>
          <cell r="AC52">
            <v>1.1600820780224024</v>
          </cell>
          <cell r="AD52">
            <v>1.2571971264151651</v>
          </cell>
          <cell r="AE52">
            <v>1.2527012962010737</v>
          </cell>
          <cell r="AF52">
            <v>1.1996834893370643</v>
          </cell>
          <cell r="AH52">
            <v>1.2389999999999999</v>
          </cell>
          <cell r="AI52">
            <v>1.160231472476172</v>
          </cell>
          <cell r="AJ52">
            <v>1.1680107694417092</v>
          </cell>
          <cell r="AK52">
            <v>1.2001723978968031</v>
          </cell>
          <cell r="AL52">
            <v>1.1904158180387741</v>
          </cell>
          <cell r="AN52">
            <v>1.1801000000000001</v>
          </cell>
          <cell r="AO52">
            <v>1.160098548267458</v>
          </cell>
          <cell r="AP52">
            <v>1.2443902315061879</v>
          </cell>
          <cell r="AQ52">
            <v>1.2536049921065946</v>
          </cell>
          <cell r="AR52">
            <v>1.2035731664014522</v>
          </cell>
          <cell r="AT52">
            <v>1.2333000000000001</v>
          </cell>
          <cell r="AU52">
            <v>1.1596075085324231</v>
          </cell>
          <cell r="AV52">
            <v>1.1650091211592259</v>
          </cell>
          <cell r="AW52">
            <v>1.1952272184589978</v>
          </cell>
          <cell r="AX52">
            <v>1.1838708604314632</v>
          </cell>
          <cell r="AZ52">
            <v>1.1748000000000001</v>
          </cell>
          <cell r="BA52">
            <v>1.1597600479904018</v>
          </cell>
          <cell r="BB52">
            <v>1.144180681649055</v>
          </cell>
          <cell r="BC52">
            <v>1.1451952451836909</v>
          </cell>
          <cell r="BD52">
            <v>1.1452191166470116</v>
          </cell>
          <cell r="BF52">
            <v>1.1399999999999999</v>
          </cell>
          <cell r="BG52">
            <v>1.1600088554350232</v>
          </cell>
          <cell r="BH52">
            <v>1.1877091599290297</v>
          </cell>
          <cell r="BI52">
            <v>1.2123309702536267</v>
          </cell>
          <cell r="BJ52">
            <v>1.1888540464552353</v>
          </cell>
          <cell r="BL52">
            <v>1.1909000000000001</v>
          </cell>
          <cell r="BM52">
            <v>1.1596992630950012</v>
          </cell>
        </row>
        <row r="53">
          <cell r="F53">
            <v>1.1600000000000001</v>
          </cell>
          <cell r="G53">
            <v>1.1678690693852336</v>
          </cell>
          <cell r="H53">
            <v>1.1623473420144113</v>
          </cell>
          <cell r="J53">
            <v>1.1598993642994058</v>
          </cell>
          <cell r="K53">
            <v>1.160015148999751</v>
          </cell>
          <cell r="R53">
            <v>1.1599999999999999</v>
          </cell>
          <cell r="S53">
            <v>1.1444971831039328</v>
          </cell>
          <cell r="T53">
            <v>1.1442411809120228</v>
          </cell>
          <cell r="V53">
            <v>1.1435</v>
          </cell>
          <cell r="W53">
            <v>1.160015148999751</v>
          </cell>
          <cell r="X53">
            <v>1.1599999999999999</v>
          </cell>
          <cell r="Y53">
            <v>1.1455667730429782</v>
          </cell>
          <cell r="Z53">
            <v>1.1454329438676436</v>
          </cell>
          <cell r="AB53">
            <v>1.143</v>
          </cell>
          <cell r="AC53">
            <v>1.1600819380121126</v>
          </cell>
          <cell r="AD53">
            <v>1.1599999999999999</v>
          </cell>
          <cell r="AE53">
            <v>1.252701296201074</v>
          </cell>
          <cell r="AF53">
            <v>1.1996834893370645</v>
          </cell>
          <cell r="AH53">
            <v>1.2390000000000001</v>
          </cell>
          <cell r="AI53">
            <v>1.1602319357716326</v>
          </cell>
          <cell r="AJ53">
            <v>1.1599999999999999</v>
          </cell>
          <cell r="AK53">
            <v>1.2001723978968029</v>
          </cell>
          <cell r="AL53">
            <v>1.1904158180387741</v>
          </cell>
          <cell r="AN53">
            <v>1.1800999999999999</v>
          </cell>
          <cell r="AO53">
            <v>1.1600982244049869</v>
          </cell>
          <cell r="AQ53">
            <v>1.2536049921065946</v>
          </cell>
          <cell r="AR53">
            <v>1.203573166401452</v>
          </cell>
          <cell r="AT53">
            <v>1.2333000000000001</v>
          </cell>
          <cell r="AU53">
            <v>1.159602851323829</v>
          </cell>
          <cell r="AV53">
            <v>1.1599999999999999</v>
          </cell>
          <cell r="AW53">
            <v>1.1952272184589978</v>
          </cell>
          <cell r="AX53">
            <v>1.1838708604314632</v>
          </cell>
          <cell r="AZ53">
            <v>1.1748000000000001</v>
          </cell>
          <cell r="BA53">
            <v>1.1597605852360895</v>
          </cell>
          <cell r="BB53">
            <v>1.1599999999999999</v>
          </cell>
          <cell r="BC53">
            <v>1.1451952451836909</v>
          </cell>
          <cell r="BD53">
            <v>1.1452191166470116</v>
          </cell>
          <cell r="BF53">
            <v>1.1399999999999999</v>
          </cell>
          <cell r="BG53">
            <v>1.1600088554350232</v>
          </cell>
          <cell r="BH53">
            <v>1.1599999999999999</v>
          </cell>
          <cell r="BI53">
            <v>1.2123309702536267</v>
          </cell>
          <cell r="BJ53">
            <v>1.1888540464552355</v>
          </cell>
          <cell r="BL53">
            <v>1.1909000000000001</v>
          </cell>
          <cell r="BM53">
            <v>1.1597001153402537</v>
          </cell>
        </row>
        <row r="54">
          <cell r="F54">
            <v>1.1886687677211047</v>
          </cell>
          <cell r="H54">
            <v>1.1699356692892711</v>
          </cell>
          <cell r="R54">
            <v>1.0957437162320893</v>
          </cell>
          <cell r="T54">
            <v>1.1442411809120228</v>
          </cell>
          <cell r="X54">
            <v>1.0930025974132129</v>
          </cell>
          <cell r="Z54">
            <v>1.1454329438676436</v>
          </cell>
          <cell r="AD54">
            <v>1.2820100991263004</v>
          </cell>
          <cell r="AF54">
            <v>1.1996834893370645</v>
          </cell>
          <cell r="AJ54">
            <v>1.1982562800111116</v>
          </cell>
          <cell r="AL54">
            <v>1.1904158180387741</v>
          </cell>
          <cell r="AP54">
            <v>1.2443902315061879</v>
          </cell>
          <cell r="AR54">
            <v>1.203573166401452</v>
          </cell>
          <cell r="AV54">
            <v>2.1276480000000446</v>
          </cell>
          <cell r="AX54">
            <v>1.1838708604314632</v>
          </cell>
          <cell r="BB54">
            <v>0.64151219512195634</v>
          </cell>
          <cell r="BD54">
            <v>1.1452191166470116</v>
          </cell>
          <cell r="BH54">
            <v>1.2962651117091721</v>
          </cell>
          <cell r="BJ54">
            <v>1.1888540464552355</v>
          </cell>
        </row>
        <row r="55">
          <cell r="G55">
            <v>1.196131042158773</v>
          </cell>
          <cell r="H55">
            <v>1.1696815877602855</v>
          </cell>
          <cell r="J55">
            <v>1.1738271303092336</v>
          </cell>
          <cell r="K55">
            <v>1.1600385441330321</v>
          </cell>
          <cell r="S55">
            <v>1.1444971831039328</v>
          </cell>
          <cell r="T55">
            <v>1.1442411809120228</v>
          </cell>
          <cell r="V55">
            <v>1.1435</v>
          </cell>
          <cell r="W55">
            <v>1.1600385441330321</v>
          </cell>
          <cell r="Y55">
            <v>1.1455667730429782</v>
          </cell>
          <cell r="Z55">
            <v>1.1454329438676436</v>
          </cell>
          <cell r="AB55">
            <v>1.143</v>
          </cell>
          <cell r="AC55">
            <v>1.1600823723228995</v>
          </cell>
          <cell r="AE55">
            <v>1.252701296201074</v>
          </cell>
          <cell r="AF55">
            <v>1.1996834893370645</v>
          </cell>
          <cell r="AH55">
            <v>1.2390000000000001</v>
          </cell>
          <cell r="AI55">
            <v>1.1602311141773023</v>
          </cell>
          <cell r="AK55">
            <v>1.2001723978968029</v>
          </cell>
          <cell r="AL55">
            <v>1.1904158180387741</v>
          </cell>
          <cell r="AN55">
            <v>1.1800999999999999</v>
          </cell>
          <cell r="AO55">
            <v>1.160100267379679</v>
          </cell>
          <cell r="AQ55">
            <v>1.2536049921065946</v>
          </cell>
          <cell r="AR55">
            <v>1.203573166401452</v>
          </cell>
          <cell r="AT55">
            <v>1.2333000000000001</v>
          </cell>
          <cell r="AU55">
            <v>1.1596098562628336</v>
          </cell>
          <cell r="AW55">
            <v>1.1952272184589978</v>
          </cell>
          <cell r="AX55">
            <v>1.1838708604314632</v>
          </cell>
          <cell r="AZ55">
            <v>1.1748000000000001</v>
          </cell>
          <cell r="BA55">
            <v>1.1597551020408163</v>
          </cell>
          <cell r="BC55">
            <v>1.1451952451836909</v>
          </cell>
          <cell r="BI55">
            <v>1.2123309702536267</v>
          </cell>
          <cell r="BJ55">
            <v>1.1888540464552355</v>
          </cell>
          <cell r="BM55">
            <v>1.1596938775510202</v>
          </cell>
        </row>
        <row r="57">
          <cell r="C57" t="str">
            <v>Другие виды топлива</v>
          </cell>
          <cell r="D57" t="str">
            <v>L7</v>
          </cell>
        </row>
        <row r="58">
          <cell r="C58" t="str">
            <v>Другие виды топлива</v>
          </cell>
          <cell r="D58" t="str">
            <v>L7</v>
          </cell>
        </row>
      </sheetData>
      <sheetData sheetId="16" refreshError="1">
        <row r="5">
          <cell r="G5">
            <v>485</v>
          </cell>
          <cell r="H5">
            <v>464.85</v>
          </cell>
          <cell r="I5">
            <v>590.17999999999995</v>
          </cell>
          <cell r="J5">
            <v>446.75</v>
          </cell>
          <cell r="K5">
            <v>535.72</v>
          </cell>
          <cell r="L5">
            <v>538.62</v>
          </cell>
          <cell r="M5">
            <v>448.12</v>
          </cell>
          <cell r="N5">
            <v>546.70000000000005</v>
          </cell>
        </row>
      </sheetData>
      <sheetData sheetId="17" refreshError="1">
        <row r="5">
          <cell r="E5">
            <v>448.18209183590648</v>
          </cell>
          <cell r="G5">
            <v>443.4</v>
          </cell>
          <cell r="H5">
            <v>429.2</v>
          </cell>
          <cell r="I5">
            <v>591.5</v>
          </cell>
          <cell r="J5">
            <v>408</v>
          </cell>
          <cell r="K5">
            <v>532.70000000000005</v>
          </cell>
          <cell r="L5">
            <v>482.5</v>
          </cell>
          <cell r="M5">
            <v>467</v>
          </cell>
          <cell r="N5">
            <v>519.9</v>
          </cell>
        </row>
      </sheetData>
      <sheetData sheetId="18" refreshError="1">
        <row r="5">
          <cell r="E5">
            <v>0</v>
          </cell>
        </row>
      </sheetData>
      <sheetData sheetId="19" refreshError="1">
        <row r="7">
          <cell r="E7">
            <v>3519.7</v>
          </cell>
        </row>
        <row r="46">
          <cell r="E46">
            <v>12</v>
          </cell>
        </row>
        <row r="47">
          <cell r="E47">
            <v>12</v>
          </cell>
        </row>
      </sheetData>
      <sheetData sheetId="20" refreshError="1">
        <row r="5">
          <cell r="E5">
            <v>69572</v>
          </cell>
        </row>
        <row r="7">
          <cell r="E7">
            <v>3519.7</v>
          </cell>
        </row>
        <row r="37">
          <cell r="E37">
            <v>12</v>
          </cell>
        </row>
      </sheetData>
      <sheetData sheetId="21" refreshError="1">
        <row r="38">
          <cell r="E38">
            <v>12</v>
          </cell>
        </row>
      </sheetData>
      <sheetData sheetId="22" refreshError="1">
        <row r="1">
          <cell r="D1" t="str">
            <v>Введите название проекта</v>
          </cell>
        </row>
        <row r="11">
          <cell r="K11">
            <v>0</v>
          </cell>
          <cell r="L11">
            <v>0</v>
          </cell>
          <cell r="M11">
            <v>209900</v>
          </cell>
          <cell r="N11">
            <v>2244300</v>
          </cell>
          <cell r="O11">
            <v>5813400</v>
          </cell>
          <cell r="P11">
            <v>10277700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18545300</v>
          </cell>
        </row>
        <row r="12">
          <cell r="E12">
            <v>0</v>
          </cell>
          <cell r="J12">
            <v>0</v>
          </cell>
          <cell r="U12">
            <v>0</v>
          </cell>
        </row>
        <row r="13">
          <cell r="D13" t="str">
            <v>Техническое перевооружение Новокуйбышевской ТЭЦ-1 с установкой ГТУ по парогазовому циклу мощностью 200 МВт</v>
          </cell>
          <cell r="F13" t="str">
            <v>установленная мощность</v>
          </cell>
          <cell r="G13" t="str">
            <v>МВт</v>
          </cell>
          <cell r="H13">
            <v>236</v>
          </cell>
          <cell r="I13">
            <v>437</v>
          </cell>
          <cell r="J13">
            <v>201</v>
          </cell>
          <cell r="M13">
            <v>209900</v>
          </cell>
          <cell r="N13">
            <v>1986100</v>
          </cell>
          <cell r="O13">
            <v>2191000</v>
          </cell>
          <cell r="P13">
            <v>6473200</v>
          </cell>
          <cell r="U13">
            <v>10860200</v>
          </cell>
        </row>
        <row r="14">
          <cell r="D14" t="str">
            <v>Сызранская ТЭЦ. Строительство ПГУ-ТЭЦ-200</v>
          </cell>
          <cell r="F14" t="str">
            <v>установленная мощность</v>
          </cell>
          <cell r="G14" t="str">
            <v>МВт</v>
          </cell>
          <cell r="H14">
            <v>255</v>
          </cell>
          <cell r="I14">
            <v>454.92</v>
          </cell>
          <cell r="J14">
            <v>199.92000000000002</v>
          </cell>
          <cell r="N14">
            <v>222100</v>
          </cell>
          <cell r="O14">
            <v>3122800</v>
          </cell>
          <cell r="P14">
            <v>3279800</v>
          </cell>
          <cell r="U14">
            <v>6624700</v>
          </cell>
        </row>
        <row r="15">
          <cell r="D15" t="str">
            <v>Техническое перевооружение Самарской ГРЭС с установкой ГТУ по парогазовому циклу мощностью 32 МВт</v>
          </cell>
          <cell r="F15" t="str">
            <v>установленная мощность</v>
          </cell>
          <cell r="G15" t="str">
            <v>МВт</v>
          </cell>
          <cell r="H15">
            <v>53</v>
          </cell>
          <cell r="I15">
            <v>85.012</v>
          </cell>
          <cell r="J15">
            <v>32.012</v>
          </cell>
          <cell r="N15">
            <v>36100</v>
          </cell>
          <cell r="O15">
            <v>499600</v>
          </cell>
          <cell r="P15">
            <v>524700</v>
          </cell>
          <cell r="U15">
            <v>1060400</v>
          </cell>
        </row>
        <row r="16">
          <cell r="D16" t="str">
            <v>Введите название проекта</v>
          </cell>
          <cell r="E16" t="str">
            <v>Введите название проекта</v>
          </cell>
          <cell r="J16">
            <v>0</v>
          </cell>
          <cell r="U16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J19">
            <v>0</v>
          </cell>
          <cell r="U19">
            <v>0</v>
          </cell>
        </row>
        <row r="20">
          <cell r="D20" t="str">
            <v>Введите название проекта</v>
          </cell>
          <cell r="J20">
            <v>0</v>
          </cell>
          <cell r="U20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J23">
            <v>0</v>
          </cell>
          <cell r="U23">
            <v>0</v>
          </cell>
        </row>
        <row r="24">
          <cell r="D24" t="str">
            <v>Введите название проекта</v>
          </cell>
          <cell r="J24">
            <v>0</v>
          </cell>
          <cell r="U24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J27">
            <v>0</v>
          </cell>
          <cell r="U27">
            <v>0</v>
          </cell>
        </row>
        <row r="28">
          <cell r="D28" t="str">
            <v>Введите название проекта</v>
          </cell>
          <cell r="J28">
            <v>0</v>
          </cell>
          <cell r="U28">
            <v>0</v>
          </cell>
        </row>
        <row r="30">
          <cell r="K30">
            <v>659925.88000000012</v>
          </cell>
          <cell r="L30">
            <v>714923.60628962261</v>
          </cell>
          <cell r="M30">
            <v>751404.45103535592</v>
          </cell>
          <cell r="N30">
            <v>802499.95370576018</v>
          </cell>
          <cell r="O30">
            <v>854662.45069663471</v>
          </cell>
          <cell r="P30">
            <v>906796.86018912925</v>
          </cell>
          <cell r="Q30">
            <v>958484.28121990955</v>
          </cell>
          <cell r="U30">
            <v>5648697.4831364127</v>
          </cell>
        </row>
        <row r="31">
          <cell r="K31">
            <v>659925.88000000012</v>
          </cell>
          <cell r="L31">
            <v>714923.60628962261</v>
          </cell>
          <cell r="M31">
            <v>961304.45103535592</v>
          </cell>
          <cell r="N31">
            <v>3046799.9537057602</v>
          </cell>
          <cell r="O31">
            <v>6668062.4506966351</v>
          </cell>
          <cell r="P31">
            <v>11184496.860189129</v>
          </cell>
          <cell r="Q31">
            <v>958484.28121990955</v>
          </cell>
          <cell r="R31">
            <v>0</v>
          </cell>
          <cell r="S31">
            <v>0</v>
          </cell>
          <cell r="T31">
            <v>0</v>
          </cell>
          <cell r="U31">
            <v>24193997.483136412</v>
          </cell>
        </row>
        <row r="32">
          <cell r="U32">
            <v>0</v>
          </cell>
        </row>
        <row r="36">
          <cell r="C36" t="str">
            <v>Начальник отдела тарифного регулирования</v>
          </cell>
          <cell r="I36" t="str">
            <v>Д.С. Колмыков</v>
          </cell>
        </row>
      </sheetData>
      <sheetData sheetId="23" refreshError="1">
        <row r="13">
          <cell r="C13">
            <v>352.18721162963499</v>
          </cell>
          <cell r="D13">
            <v>381.538228849799</v>
          </cell>
          <cell r="E13">
            <v>401.01224071017702</v>
          </cell>
          <cell r="F13">
            <v>428.28107307846909</v>
          </cell>
          <cell r="G13">
            <v>456.11934282856959</v>
          </cell>
          <cell r="H13">
            <v>483.9426227411123</v>
          </cell>
          <cell r="I13">
            <v>511.52735223735567</v>
          </cell>
        </row>
        <row r="14">
          <cell r="C14">
            <v>267.480839214855</v>
          </cell>
          <cell r="D14">
            <v>289.77249109378602</v>
          </cell>
          <cell r="E14">
            <v>304.65918287363502</v>
          </cell>
          <cell r="F14">
            <v>325.37600730904222</v>
          </cell>
          <cell r="G14">
            <v>346.52544778412994</v>
          </cell>
          <cell r="H14">
            <v>367.66350009896183</v>
          </cell>
          <cell r="I14">
            <v>388.62031960460263</v>
          </cell>
        </row>
        <row r="15">
          <cell r="C15">
            <v>40.257829155510201</v>
          </cell>
          <cell r="D15">
            <v>43.612886346037598</v>
          </cell>
          <cell r="E15">
            <v>45.733027451543897</v>
          </cell>
          <cell r="F15">
            <v>48.842873318248884</v>
          </cell>
          <cell r="G15">
            <v>52.017660083935056</v>
          </cell>
          <cell r="H15">
            <v>55.190737349055091</v>
          </cell>
          <cell r="I15">
            <v>58.336609377951227</v>
          </cell>
        </row>
        <row r="18">
          <cell r="E18">
            <v>209.9</v>
          </cell>
          <cell r="F18">
            <v>2244.3000000000002</v>
          </cell>
          <cell r="G18">
            <v>5813.4</v>
          </cell>
          <cell r="H18">
            <v>10277.700000000001</v>
          </cell>
        </row>
        <row r="28">
          <cell r="E28">
            <v>-209.9</v>
          </cell>
          <cell r="F28">
            <v>-2244.3000000000002</v>
          </cell>
          <cell r="G28">
            <v>-5813.4</v>
          </cell>
          <cell r="H28">
            <v>-10277.700000000001</v>
          </cell>
        </row>
        <row r="29">
          <cell r="C29">
            <v>-659.92588000000012</v>
          </cell>
          <cell r="D29">
            <v>-714.92360628962263</v>
          </cell>
          <cell r="E29">
            <v>-751.40445103535592</v>
          </cell>
          <cell r="F29">
            <v>-802.49995370576016</v>
          </cell>
          <cell r="G29">
            <v>-854.66245069663466</v>
          </cell>
          <cell r="H29">
            <v>-906.79686018912923</v>
          </cell>
          <cell r="I29">
            <v>-958.48428121990958</v>
          </cell>
        </row>
      </sheetData>
      <sheetData sheetId="24" refreshError="1">
        <row r="8">
          <cell r="C8">
            <v>13300.05373</v>
          </cell>
          <cell r="D8">
            <v>11690</v>
          </cell>
          <cell r="E8">
            <v>12076</v>
          </cell>
          <cell r="F8">
            <v>12136.975953923687</v>
          </cell>
          <cell r="G8">
            <v>12187.790712742981</v>
          </cell>
          <cell r="H8">
            <v>12187.790712742981</v>
          </cell>
          <cell r="I8">
            <v>12187.790712742981</v>
          </cell>
        </row>
        <row r="10">
          <cell r="C10">
            <v>11394.888999999999</v>
          </cell>
          <cell r="D10">
            <v>11364.85</v>
          </cell>
          <cell r="E10">
            <v>9558.4369999999999</v>
          </cell>
          <cell r="F10">
            <v>7153.8739999999998</v>
          </cell>
          <cell r="G10">
            <v>3564.9739999999997</v>
          </cell>
        </row>
        <row r="12">
          <cell r="C12">
            <v>68.244697437157996</v>
          </cell>
          <cell r="D12">
            <v>76.9617125840211</v>
          </cell>
          <cell r="E12">
            <v>94.06</v>
          </cell>
          <cell r="F12">
            <v>111.80317850235301</v>
          </cell>
          <cell r="G12">
            <v>133.79020632989943</v>
          </cell>
        </row>
        <row r="16">
          <cell r="C16">
            <v>53.891795417081902</v>
          </cell>
          <cell r="D16">
            <v>77</v>
          </cell>
          <cell r="E16">
            <v>94.9</v>
          </cell>
          <cell r="F16">
            <v>113.88</v>
          </cell>
          <cell r="G16">
            <v>136.65600000000001</v>
          </cell>
          <cell r="H16">
            <v>147.58848</v>
          </cell>
          <cell r="I16">
            <v>156.44378880000002</v>
          </cell>
        </row>
        <row r="18">
          <cell r="C18">
            <v>26373.159</v>
          </cell>
          <cell r="D18">
            <v>25251</v>
          </cell>
          <cell r="E18">
            <v>25559.3</v>
          </cell>
          <cell r="F18">
            <v>25721</v>
          </cell>
          <cell r="G18">
            <v>25721</v>
          </cell>
          <cell r="H18">
            <v>25721</v>
          </cell>
          <cell r="I18">
            <v>25721</v>
          </cell>
        </row>
        <row r="19">
          <cell r="C19">
            <v>244.60895416499142</v>
          </cell>
          <cell r="D19">
            <v>287.5</v>
          </cell>
          <cell r="E19">
            <v>347</v>
          </cell>
          <cell r="F19">
            <v>419.87</v>
          </cell>
          <cell r="G19">
            <v>512.2414</v>
          </cell>
          <cell r="H19">
            <v>558.34312599999998</v>
          </cell>
          <cell r="I19">
            <v>608.59400734000008</v>
          </cell>
        </row>
        <row r="20">
          <cell r="C20">
            <v>1187.2253135999999</v>
          </cell>
          <cell r="D20">
            <v>1818.385</v>
          </cell>
          <cell r="E20">
            <v>1945.6719500000002</v>
          </cell>
          <cell r="F20">
            <v>2077.9776426000003</v>
          </cell>
          <cell r="G20">
            <v>2213.0461893690003</v>
          </cell>
          <cell r="H20">
            <v>2348.0420069205093</v>
          </cell>
          <cell r="I20">
            <v>2481.8804013149784</v>
          </cell>
        </row>
        <row r="22">
          <cell r="C22">
            <v>9408.9770000000008</v>
          </cell>
          <cell r="D22">
            <v>10568.245000000001</v>
          </cell>
          <cell r="E22">
            <v>13582.697</v>
          </cell>
          <cell r="F22">
            <v>17345.104068999997</v>
          </cell>
          <cell r="G22">
            <v>22149.697896112993</v>
          </cell>
          <cell r="H22">
            <v>24364.667685724296</v>
          </cell>
          <cell r="I22">
            <v>26313.841100582242</v>
          </cell>
        </row>
        <row r="23">
          <cell r="C23">
            <v>1310.270066583538</v>
          </cell>
          <cell r="D23">
            <v>1642.704</v>
          </cell>
          <cell r="E23">
            <v>1849.068</v>
          </cell>
          <cell r="F23">
            <v>1974.8046240000001</v>
          </cell>
          <cell r="G23">
            <v>2103.1669245600001</v>
          </cell>
          <cell r="H23">
            <v>2231.4601069581599</v>
          </cell>
          <cell r="I23">
            <v>2358.653333054775</v>
          </cell>
        </row>
        <row r="24">
          <cell r="C24">
            <v>570.24406515848432</v>
          </cell>
          <cell r="D24">
            <v>714.923</v>
          </cell>
          <cell r="E24">
            <v>751.404</v>
          </cell>
          <cell r="F24">
            <v>751.404</v>
          </cell>
          <cell r="G24">
            <v>751.404</v>
          </cell>
          <cell r="H24">
            <v>751.404</v>
          </cell>
          <cell r="I24">
            <v>751.404</v>
          </cell>
        </row>
        <row r="25">
          <cell r="C25">
            <v>1414.3815259279377</v>
          </cell>
          <cell r="D25">
            <v>1773.23</v>
          </cell>
          <cell r="E25">
            <v>1900.6110000000001</v>
          </cell>
          <cell r="F25">
            <v>2029.8525480000003</v>
          </cell>
          <cell r="G25">
            <v>2161.7929636200001</v>
          </cell>
          <cell r="H25">
            <v>2293.6623344008199</v>
          </cell>
          <cell r="I25">
            <v>2424.4010874616665</v>
          </cell>
        </row>
        <row r="26">
          <cell r="C26">
            <v>2731.0911098754</v>
          </cell>
          <cell r="D26">
            <v>2950.9809999999984</v>
          </cell>
          <cell r="E26">
            <v>3442.9960000000019</v>
          </cell>
          <cell r="F26">
            <v>3677.1197280000024</v>
          </cell>
          <cell r="G26">
            <v>3916.1325103200024</v>
          </cell>
          <cell r="H26">
            <v>4155.0165934495226</v>
          </cell>
          <cell r="I26">
            <v>4391.8525392761449</v>
          </cell>
        </row>
        <row r="27">
          <cell r="D27">
            <v>31</v>
          </cell>
          <cell r="E27">
            <v>33.479999999999997</v>
          </cell>
          <cell r="F27">
            <v>35.756640000000004</v>
          </cell>
          <cell r="G27">
            <v>38.0808216</v>
          </cell>
          <cell r="H27">
            <v>40.403751717599995</v>
          </cell>
          <cell r="I27">
            <v>42.70676556550319</v>
          </cell>
        </row>
        <row r="28">
          <cell r="C28">
            <v>449.40959436493108</v>
          </cell>
          <cell r="D28">
            <v>406.9909090909091</v>
          </cell>
          <cell r="E28">
            <v>447.69</v>
          </cell>
          <cell r="F28">
            <v>478.13292000000007</v>
          </cell>
          <cell r="G28">
            <v>509.21155980000003</v>
          </cell>
          <cell r="H28">
            <v>540.27346494779999</v>
          </cell>
          <cell r="I28">
            <v>571.06905244982454</v>
          </cell>
        </row>
        <row r="30">
          <cell r="C30">
            <v>409.23506109092102</v>
          </cell>
          <cell r="E30">
            <v>160</v>
          </cell>
          <cell r="F30">
            <v>170.88</v>
          </cell>
          <cell r="G30">
            <v>181.98719999999997</v>
          </cell>
          <cell r="H30">
            <v>193.08841919999995</v>
          </cell>
          <cell r="I30">
            <v>204.09445909439992</v>
          </cell>
        </row>
        <row r="37">
          <cell r="A37" t="str">
            <v>Начальник отдела тарифного регулирования</v>
          </cell>
          <cell r="F37" t="str">
            <v>Д.С. Колмыков</v>
          </cell>
        </row>
      </sheetData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ТС цены"/>
      <sheetName val="ТС характеристики"/>
      <sheetName val="ТС инвестиции"/>
      <sheetName val="ТС доступ"/>
      <sheetName val="ТС показатели"/>
      <sheetName val="Проверка"/>
      <sheetName val="REESTR_START"/>
      <sheetName val="REESTR_ORG"/>
      <sheetName val="REESTR"/>
      <sheetName val="TEHSHEET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B19" t="str">
            <v>Передача+Сбыт</v>
          </cell>
        </row>
        <row r="20">
          <cell r="B20" t="str">
            <v>Передача</v>
          </cell>
        </row>
        <row r="21">
          <cell r="B21" t="str">
            <v>производство комбинированная выработка</v>
          </cell>
        </row>
        <row r="22">
          <cell r="B22" t="str">
            <v>производство (некомбинированная выработка)+передача+сбыт</v>
          </cell>
        </row>
        <row r="23">
          <cell r="B23" t="str">
            <v>производство (некомбинированная выработка)+передача</v>
          </cell>
        </row>
        <row r="24">
          <cell r="B24" t="str">
            <v>производство (некомбинированная выработка)+сбыт</v>
          </cell>
        </row>
        <row r="25">
          <cell r="B25" t="str">
            <v>производство (некомбинированная выработка)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ХВС доступ"/>
      <sheetName val="Ссылки на публикации"/>
      <sheetName val="Комментарии"/>
      <sheetName val="Проверка"/>
      <sheetName val="AllSheetsInThisWorkbook"/>
      <sheetName val="et_union"/>
      <sheetName val="TEHSHEET"/>
      <sheetName val="modHyp"/>
      <sheetName val="modChange"/>
      <sheetName val="modPROV"/>
      <sheetName val="modTitleSheetHeaders"/>
      <sheetName val="modServiceModule"/>
      <sheetName val="modClassifierValidate"/>
      <sheetName val="modInfo"/>
      <sheetName val="Паспорт"/>
      <sheetName val="REESTR_ORG"/>
      <sheetName val="REESTR_FILTERED"/>
      <sheetName val="REESTR_MO"/>
      <sheetName val="modfrmReestr"/>
      <sheetName val="modCommandButton"/>
      <sheetName val="modWindowClipboard"/>
      <sheetName val="modDblClick"/>
      <sheetName val="modfrmDateChoose"/>
      <sheetName val="modReestr"/>
    </sheetNames>
    <sheetDataSet>
      <sheetData sheetId="0"/>
      <sheetData sheetId="1"/>
      <sheetData sheetId="2">
        <row r="7">
          <cell r="G7" t="str">
            <v>Самарская область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да</v>
          </cell>
          <cell r="B2" t="str">
            <v>I квартал</v>
          </cell>
          <cell r="C2">
            <v>2006</v>
          </cell>
        </row>
        <row r="3">
          <cell r="A3" t="str">
            <v>нет</v>
          </cell>
          <cell r="B3" t="str">
            <v>II квартал</v>
          </cell>
          <cell r="C3">
            <v>2007</v>
          </cell>
        </row>
        <row r="4">
          <cell r="B4" t="str">
            <v>III квартал</v>
          </cell>
          <cell r="C4">
            <v>2008</v>
          </cell>
        </row>
        <row r="5">
          <cell r="B5" t="str">
            <v>IV квартал</v>
          </cell>
          <cell r="C5">
            <v>2009</v>
          </cell>
        </row>
        <row r="6">
          <cell r="C6">
            <v>2010</v>
          </cell>
        </row>
        <row r="7">
          <cell r="C7">
            <v>2011</v>
          </cell>
        </row>
        <row r="8">
          <cell r="C8">
            <v>2012</v>
          </cell>
        </row>
        <row r="9">
          <cell r="C9">
            <v>2013</v>
          </cell>
        </row>
        <row r="10">
          <cell r="C10">
            <v>2014</v>
          </cell>
        </row>
        <row r="11">
          <cell r="C11">
            <v>2015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 t="str">
            <v>Алексеевский муниципальный район</v>
          </cell>
        </row>
        <row r="3">
          <cell r="D3" t="str">
            <v>Безенчукский муниципальный район</v>
          </cell>
        </row>
        <row r="4">
          <cell r="D4" t="str">
            <v>Богатовский муниципальный район</v>
          </cell>
        </row>
        <row r="5">
          <cell r="D5" t="str">
            <v>Большеглушицкий муниципальный район</v>
          </cell>
        </row>
        <row r="6">
          <cell r="D6" t="str">
            <v>Большечерниговский муниципальный район</v>
          </cell>
        </row>
        <row r="7">
          <cell r="D7" t="str">
            <v>Борский муниципальный район</v>
          </cell>
        </row>
        <row r="8">
          <cell r="D8" t="str">
            <v>Волжский муниципальный район</v>
          </cell>
        </row>
        <row r="9">
          <cell r="D9" t="str">
            <v>Елховский муниципальный район</v>
          </cell>
        </row>
        <row r="10">
          <cell r="D10" t="str">
            <v>Исаклинский муниципальный район</v>
          </cell>
        </row>
        <row r="11">
          <cell r="D11" t="str">
            <v>Камышлинский муниципальный район</v>
          </cell>
        </row>
        <row r="12">
          <cell r="D12" t="str">
            <v>Кинель-Черкасский муниципальный район</v>
          </cell>
        </row>
        <row r="13">
          <cell r="D13" t="str">
            <v>Кинельский муниципальный район</v>
          </cell>
        </row>
        <row r="14">
          <cell r="D14" t="str">
            <v>Клявлинский муниципальный район</v>
          </cell>
        </row>
        <row r="15">
          <cell r="D15" t="str">
            <v>Кошкинский муниципальный район</v>
          </cell>
        </row>
        <row r="16">
          <cell r="D16" t="str">
            <v>Красноармейский муниципальный район</v>
          </cell>
        </row>
        <row r="17">
          <cell r="D17" t="str">
            <v>Красноярский муниципальный район</v>
          </cell>
        </row>
        <row r="18">
          <cell r="D18" t="str">
            <v>Нефтегорский муниципальный район</v>
          </cell>
        </row>
        <row r="19">
          <cell r="D19" t="str">
            <v>Пестравский муниципальный район</v>
          </cell>
        </row>
        <row r="20">
          <cell r="D20" t="str">
            <v>Похвистнеский муниципальный район</v>
          </cell>
        </row>
        <row r="21">
          <cell r="D21" t="str">
            <v>Приволжский муниципальный район</v>
          </cell>
        </row>
        <row r="22">
          <cell r="D22" t="str">
            <v>Сергиевский муниципальный район</v>
          </cell>
        </row>
        <row r="23">
          <cell r="D23" t="str">
            <v>Ставропольский муниципальный район</v>
          </cell>
        </row>
        <row r="24">
          <cell r="D24" t="str">
            <v>Сызранский муниципальный район</v>
          </cell>
        </row>
        <row r="25">
          <cell r="D25" t="str">
            <v>Хворостянский муниципальный район</v>
          </cell>
        </row>
        <row r="26">
          <cell r="D26" t="str">
            <v>Челно-Вершинский муниципальный район</v>
          </cell>
        </row>
        <row r="27">
          <cell r="D27" t="str">
            <v>Шенталинский муниципальный район</v>
          </cell>
        </row>
        <row r="28">
          <cell r="D28" t="str">
            <v>Шигонский муниципальный район</v>
          </cell>
        </row>
        <row r="29">
          <cell r="D29" t="str">
            <v>городской округ Жигулевск</v>
          </cell>
        </row>
        <row r="30">
          <cell r="D30" t="str">
            <v>городской округ Кинель</v>
          </cell>
        </row>
        <row r="31">
          <cell r="D31" t="str">
            <v>городской округ Новокуйбышевск</v>
          </cell>
        </row>
        <row r="32">
          <cell r="D32" t="str">
            <v>городской округ Октябрьск</v>
          </cell>
        </row>
        <row r="33">
          <cell r="D33" t="str">
            <v>городской округ Отрадный</v>
          </cell>
        </row>
        <row r="34">
          <cell r="D34" t="str">
            <v>городской округ Похвистнево</v>
          </cell>
        </row>
        <row r="35">
          <cell r="D35" t="str">
            <v>городской округ Самара</v>
          </cell>
        </row>
        <row r="36">
          <cell r="D36" t="str">
            <v>городской округ Сызрань</v>
          </cell>
        </row>
        <row r="37">
          <cell r="D37" t="str">
            <v>городской округ Тольятти</v>
          </cell>
        </row>
        <row r="38">
          <cell r="D38" t="str">
            <v>городской округ Чапаевск</v>
          </cell>
        </row>
        <row r="169">
          <cell r="B169" t="str">
            <v>Красноярский муниципальный район</v>
          </cell>
        </row>
        <row r="170">
          <cell r="B170" t="str">
            <v>городское поселение Волжский</v>
          </cell>
        </row>
        <row r="171">
          <cell r="B171" t="str">
            <v>городское поселение Мирный</v>
          </cell>
        </row>
        <row r="172">
          <cell r="B172" t="str">
            <v>городское поселение Новосемейкино</v>
          </cell>
        </row>
        <row r="173">
          <cell r="B173" t="str">
            <v>сельское поселение Большая Каменка</v>
          </cell>
        </row>
        <row r="174">
          <cell r="B174" t="str">
            <v>сельское поселение Большая Раковка</v>
          </cell>
        </row>
        <row r="175">
          <cell r="B175" t="str">
            <v>сельское поселение Коммунарский</v>
          </cell>
        </row>
        <row r="176">
          <cell r="B176" t="str">
            <v>сельское поселение Красный Яр</v>
          </cell>
        </row>
        <row r="177">
          <cell r="B177" t="str">
            <v>сельское поселение Новый Буян</v>
          </cell>
        </row>
        <row r="178">
          <cell r="B178" t="str">
            <v>сельское поселение Светлое Поле</v>
          </cell>
        </row>
        <row r="179">
          <cell r="B179" t="str">
            <v>сельское поселение Старая Бинарадка</v>
          </cell>
        </row>
        <row r="180">
          <cell r="B180" t="str">
            <v>сельское поселение Хилково</v>
          </cell>
        </row>
        <row r="181">
          <cell r="B181" t="str">
            <v>сельское поселение Хорошенькое</v>
          </cell>
        </row>
        <row r="182">
          <cell r="B182" t="str">
            <v>сельское поселение Шилан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 и ТЭ"/>
      <sheetName val="топливо"/>
    </sheetNames>
    <sheetDataSet>
      <sheetData sheetId="0"/>
      <sheetData sheetId="1">
        <row r="37">
          <cell r="C37" t="str">
            <v>Уголь</v>
          </cell>
          <cell r="D37" t="str">
            <v>L18</v>
          </cell>
          <cell r="F37" t="str">
            <v>тыс.тут</v>
          </cell>
        </row>
        <row r="38">
          <cell r="B38" t="str">
            <v>Кузнецкий</v>
          </cell>
          <cell r="C38" t="str">
            <v>Уголь</v>
          </cell>
          <cell r="D38" t="str">
            <v>L18</v>
          </cell>
          <cell r="F38" t="str">
            <v>тыс.тут</v>
          </cell>
        </row>
        <row r="39">
          <cell r="C39" t="str">
            <v>Уголь</v>
          </cell>
          <cell r="D39" t="str">
            <v>L18</v>
          </cell>
          <cell r="F39" t="str">
            <v>тыс.тут</v>
          </cell>
        </row>
        <row r="47">
          <cell r="C47" t="str">
            <v>Другие виды топлива</v>
          </cell>
          <cell r="D47" t="str">
            <v>L18</v>
          </cell>
          <cell r="F47" t="str">
            <v>тыс.тут</v>
          </cell>
        </row>
        <row r="48">
          <cell r="C48" t="str">
            <v>Другие виды топлива</v>
          </cell>
          <cell r="D48" t="str">
            <v>L18</v>
          </cell>
          <cell r="F48" t="str">
            <v>тыс.тут</v>
          </cell>
        </row>
        <row r="54">
          <cell r="C54" t="str">
            <v>Уголь</v>
          </cell>
          <cell r="D54" t="str">
            <v>L19</v>
          </cell>
          <cell r="F54" t="str">
            <v>%</v>
          </cell>
        </row>
        <row r="55">
          <cell r="B55" t="str">
            <v>Кузнецкий</v>
          </cell>
          <cell r="C55" t="str">
            <v>Уголь</v>
          </cell>
          <cell r="D55" t="str">
            <v>L19</v>
          </cell>
          <cell r="F55" t="str">
            <v>%</v>
          </cell>
        </row>
        <row r="56">
          <cell r="C56" t="str">
            <v>Уголь</v>
          </cell>
          <cell r="D56" t="str">
            <v>L19</v>
          </cell>
          <cell r="F56" t="str">
            <v>%</v>
          </cell>
        </row>
        <row r="63">
          <cell r="C63" t="str">
            <v>Другие виды топлива</v>
          </cell>
          <cell r="D63" t="str">
            <v>L19</v>
          </cell>
          <cell r="F63" t="str">
            <v>%</v>
          </cell>
        </row>
        <row r="64">
          <cell r="C64" t="str">
            <v>Другие виды топлива</v>
          </cell>
          <cell r="D64" t="str">
            <v>L19</v>
          </cell>
          <cell r="F64" t="str">
            <v>%</v>
          </cell>
        </row>
        <row r="68">
          <cell r="C68" t="str">
            <v>Уголь</v>
          </cell>
          <cell r="D68" t="str">
            <v>L20</v>
          </cell>
        </row>
        <row r="69">
          <cell r="B69" t="str">
            <v>Кузнецкий</v>
          </cell>
          <cell r="C69" t="str">
            <v>Уголь</v>
          </cell>
          <cell r="D69" t="str">
            <v>L20</v>
          </cell>
        </row>
        <row r="70">
          <cell r="C70" t="str">
            <v>Уголь</v>
          </cell>
          <cell r="D70" t="str">
            <v>L20</v>
          </cell>
        </row>
        <row r="77">
          <cell r="C77" t="str">
            <v>Другие виды топлива</v>
          </cell>
          <cell r="D77" t="str">
            <v>L20</v>
          </cell>
        </row>
        <row r="78">
          <cell r="C78" t="str">
            <v>Другие виды топлива</v>
          </cell>
          <cell r="D78" t="str">
            <v>L20</v>
          </cell>
        </row>
        <row r="82">
          <cell r="C82" t="str">
            <v>Уголь</v>
          </cell>
          <cell r="D82" t="str">
            <v>L21</v>
          </cell>
          <cell r="F82" t="str">
            <v>тыс. тнт</v>
          </cell>
        </row>
        <row r="83">
          <cell r="B83" t="str">
            <v>Кузнецкий</v>
          </cell>
          <cell r="C83" t="str">
            <v>Уголь</v>
          </cell>
          <cell r="D83" t="str">
            <v>L21</v>
          </cell>
          <cell r="F83" t="str">
            <v>тыс. тнт</v>
          </cell>
        </row>
        <row r="84">
          <cell r="C84" t="str">
            <v>Уголь</v>
          </cell>
          <cell r="D84" t="str">
            <v>L21</v>
          </cell>
          <cell r="F84" t="str">
            <v>тыс. тнт</v>
          </cell>
        </row>
        <row r="91">
          <cell r="C91" t="str">
            <v>Другие виды топлива</v>
          </cell>
          <cell r="D91" t="str">
            <v>L21</v>
          </cell>
          <cell r="F91" t="str">
            <v>тыс. тнт</v>
          </cell>
        </row>
        <row r="92">
          <cell r="C92" t="str">
            <v>Другие виды топлива</v>
          </cell>
          <cell r="D92" t="str">
            <v>L21</v>
          </cell>
          <cell r="F92" t="str">
            <v>тыс. тнт</v>
          </cell>
        </row>
        <row r="96">
          <cell r="C96" t="str">
            <v>Уголь</v>
          </cell>
          <cell r="D96" t="str">
            <v>L22</v>
          </cell>
          <cell r="E96" t="str">
            <v>22.</v>
          </cell>
          <cell r="F96" t="str">
            <v>руб/тнт</v>
          </cell>
        </row>
        <row r="97">
          <cell r="B97" t="str">
            <v>Кузнецкий</v>
          </cell>
          <cell r="C97" t="str">
            <v>Уголь</v>
          </cell>
          <cell r="D97" t="str">
            <v>L22</v>
          </cell>
          <cell r="E97" t="str">
            <v>Кузнецкий22.</v>
          </cell>
          <cell r="F97" t="str">
            <v>руб/тнт</v>
          </cell>
        </row>
        <row r="98">
          <cell r="C98" t="str">
            <v>Уголь</v>
          </cell>
          <cell r="D98" t="str">
            <v>L22</v>
          </cell>
          <cell r="E98" t="str">
            <v>22.</v>
          </cell>
          <cell r="F98" t="str">
            <v>руб/тнт</v>
          </cell>
        </row>
        <row r="105">
          <cell r="C105" t="str">
            <v>Другие виды топлива</v>
          </cell>
          <cell r="D105" t="str">
            <v>L22</v>
          </cell>
          <cell r="E105" t="str">
            <v>22.</v>
          </cell>
          <cell r="F105" t="str">
            <v>руб/тнт</v>
          </cell>
        </row>
        <row r="106">
          <cell r="C106" t="str">
            <v>Другие виды топлива</v>
          </cell>
          <cell r="D106" t="str">
            <v>L22</v>
          </cell>
          <cell r="E106" t="str">
            <v>22.</v>
          </cell>
          <cell r="F106" t="str">
            <v>руб/тнт</v>
          </cell>
        </row>
        <row r="110">
          <cell r="C110" t="str">
            <v>Уголь</v>
          </cell>
          <cell r="D110" t="str">
            <v>L23</v>
          </cell>
          <cell r="F110" t="str">
            <v>тыс.руб.</v>
          </cell>
        </row>
        <row r="111">
          <cell r="B111" t="str">
            <v>Кузнецкий</v>
          </cell>
          <cell r="C111" t="str">
            <v>Уголь</v>
          </cell>
          <cell r="D111" t="str">
            <v>L23</v>
          </cell>
          <cell r="F111" t="str">
            <v>тыс.руб.</v>
          </cell>
        </row>
        <row r="112">
          <cell r="C112" t="str">
            <v>Уголь</v>
          </cell>
          <cell r="D112" t="str">
            <v>L23</v>
          </cell>
          <cell r="F112" t="str">
            <v>тыс.руб.</v>
          </cell>
        </row>
        <row r="119">
          <cell r="C119" t="str">
            <v>Другие виды топлива</v>
          </cell>
          <cell r="D119" t="str">
            <v>L23</v>
          </cell>
          <cell r="F119" t="str">
            <v>тыс.руб.</v>
          </cell>
        </row>
        <row r="120">
          <cell r="C120" t="str">
            <v>Другие виды топлива</v>
          </cell>
          <cell r="D120" t="str">
            <v>L23</v>
          </cell>
          <cell r="F120" t="str">
            <v>тыс.руб.</v>
          </cell>
        </row>
        <row r="125">
          <cell r="C125" t="str">
            <v>Уголь</v>
          </cell>
          <cell r="D125" t="str">
            <v>L24</v>
          </cell>
          <cell r="E125" t="str">
            <v>24.</v>
          </cell>
          <cell r="F125" t="str">
            <v>руб/тнт</v>
          </cell>
        </row>
        <row r="126">
          <cell r="B126" t="str">
            <v>Кузнецкий</v>
          </cell>
          <cell r="C126" t="str">
            <v>Уголь</v>
          </cell>
          <cell r="D126" t="str">
            <v>L24</v>
          </cell>
          <cell r="E126" t="str">
            <v>Кузнецкий24.</v>
          </cell>
          <cell r="F126" t="str">
            <v>руб/тнт</v>
          </cell>
        </row>
        <row r="127">
          <cell r="C127" t="str">
            <v>Уголь</v>
          </cell>
          <cell r="D127" t="str">
            <v>L24</v>
          </cell>
          <cell r="E127" t="str">
            <v>24.</v>
          </cell>
          <cell r="F127" t="str">
            <v>руб/тнт</v>
          </cell>
        </row>
        <row r="134">
          <cell r="C134" t="str">
            <v>Другие виды топлива</v>
          </cell>
          <cell r="D134" t="str">
            <v>L24</v>
          </cell>
          <cell r="E134" t="str">
            <v>24.</v>
          </cell>
          <cell r="F134" t="str">
            <v>руб/тнт</v>
          </cell>
        </row>
        <row r="135">
          <cell r="C135" t="str">
            <v>Другие виды топлива</v>
          </cell>
          <cell r="D135" t="str">
            <v>L24</v>
          </cell>
          <cell r="E135" t="str">
            <v>24.</v>
          </cell>
          <cell r="F135" t="str">
            <v>руб/тнт</v>
          </cell>
        </row>
        <row r="139">
          <cell r="C139" t="str">
            <v>Уголь</v>
          </cell>
          <cell r="D139" t="str">
            <v>L25</v>
          </cell>
          <cell r="F139" t="str">
            <v>тыс.руб.</v>
          </cell>
        </row>
        <row r="140">
          <cell r="B140" t="str">
            <v>Кузнецкий</v>
          </cell>
          <cell r="C140" t="str">
            <v>Уголь</v>
          </cell>
          <cell r="D140" t="str">
            <v>L25</v>
          </cell>
          <cell r="F140" t="str">
            <v>тыс.руб.</v>
          </cell>
        </row>
        <row r="141">
          <cell r="C141" t="str">
            <v>Уголь</v>
          </cell>
          <cell r="D141" t="str">
            <v>L25</v>
          </cell>
          <cell r="F141" t="str">
            <v>тыс.руб.</v>
          </cell>
        </row>
        <row r="148">
          <cell r="C148" t="str">
            <v>Другие виды топлива</v>
          </cell>
          <cell r="D148" t="str">
            <v>L25</v>
          </cell>
          <cell r="F148" t="str">
            <v>тыс.руб.</v>
          </cell>
        </row>
        <row r="149">
          <cell r="C149" t="str">
            <v>Другие виды топлива</v>
          </cell>
          <cell r="D149" t="str">
            <v>L25</v>
          </cell>
          <cell r="F149" t="str">
            <v>тыс.руб.</v>
          </cell>
        </row>
        <row r="154">
          <cell r="C154" t="str">
            <v>Уголь</v>
          </cell>
          <cell r="D154" t="str">
            <v>L26</v>
          </cell>
          <cell r="F154" t="str">
            <v>тыс.руб.</v>
          </cell>
        </row>
        <row r="155">
          <cell r="B155" t="str">
            <v>Кузнецкий</v>
          </cell>
          <cell r="C155" t="str">
            <v>Уголь</v>
          </cell>
          <cell r="D155" t="str">
            <v>L26</v>
          </cell>
          <cell r="F155" t="str">
            <v>тыс.руб.</v>
          </cell>
        </row>
        <row r="156">
          <cell r="C156" t="str">
            <v>Уголь</v>
          </cell>
          <cell r="D156" t="str">
            <v>L26</v>
          </cell>
          <cell r="F156" t="str">
            <v>тыс.руб.</v>
          </cell>
        </row>
        <row r="163">
          <cell r="C163" t="str">
            <v>Другие виды топлива</v>
          </cell>
          <cell r="D163" t="str">
            <v>L26</v>
          </cell>
          <cell r="F163" t="str">
            <v>тыс.руб.</v>
          </cell>
        </row>
        <row r="164">
          <cell r="C164" t="str">
            <v>Другие виды топлива</v>
          </cell>
          <cell r="D164" t="str">
            <v>L26</v>
          </cell>
          <cell r="F164" t="str">
            <v>тыс.руб.</v>
          </cell>
        </row>
        <row r="169">
          <cell r="C169" t="str">
            <v>Уголь</v>
          </cell>
          <cell r="D169" t="str">
            <v>L27</v>
          </cell>
          <cell r="F169" t="str">
            <v>руб/тут</v>
          </cell>
        </row>
        <row r="170">
          <cell r="B170" t="str">
            <v>Кузнецкий</v>
          </cell>
          <cell r="C170" t="str">
            <v>Уголь</v>
          </cell>
          <cell r="D170" t="str">
            <v>L27</v>
          </cell>
          <cell r="F170" t="str">
            <v>руб/тут</v>
          </cell>
        </row>
        <row r="171">
          <cell r="C171" t="str">
            <v>Уголь</v>
          </cell>
          <cell r="D171" t="str">
            <v>L27</v>
          </cell>
          <cell r="F171" t="str">
            <v>руб/тут</v>
          </cell>
        </row>
        <row r="178">
          <cell r="C178" t="str">
            <v>Другие виды топлива</v>
          </cell>
          <cell r="D178" t="str">
            <v>L27</v>
          </cell>
          <cell r="F178" t="str">
            <v>руб/тут</v>
          </cell>
        </row>
        <row r="179">
          <cell r="C179" t="str">
            <v>Другие виды топлива</v>
          </cell>
          <cell r="D179" t="str">
            <v>L27</v>
          </cell>
          <cell r="F179" t="str">
            <v>руб/тут</v>
          </cell>
        </row>
        <row r="184">
          <cell r="C184" t="str">
            <v>Уголь</v>
          </cell>
          <cell r="D184" t="str">
            <v>L28</v>
          </cell>
          <cell r="F184" t="str">
            <v>руб/тнт</v>
          </cell>
        </row>
        <row r="185">
          <cell r="B185" t="str">
            <v>Кузнецкий</v>
          </cell>
          <cell r="C185" t="str">
            <v>Уголь</v>
          </cell>
          <cell r="D185" t="str">
            <v>L28</v>
          </cell>
          <cell r="F185" t="str">
            <v>руб/тнт</v>
          </cell>
        </row>
        <row r="186">
          <cell r="C186" t="str">
            <v>Уголь</v>
          </cell>
          <cell r="D186" t="str">
            <v>L28</v>
          </cell>
          <cell r="F186" t="str">
            <v>руб/тнт</v>
          </cell>
        </row>
        <row r="193">
          <cell r="C193" t="str">
            <v>Другие виды топлива</v>
          </cell>
          <cell r="D193" t="str">
            <v>L28</v>
          </cell>
          <cell r="F193" t="str">
            <v>руб/тнт</v>
          </cell>
        </row>
        <row r="194">
          <cell r="C194" t="str">
            <v>Другие виды топлива</v>
          </cell>
          <cell r="D194" t="str">
            <v>L28</v>
          </cell>
          <cell r="F194" t="str">
            <v>руб/тнт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1"/>
      <sheetName val="2"/>
      <sheetName val="3.1"/>
      <sheetName val="3.2"/>
      <sheetName val="4"/>
      <sheetName val="4.1"/>
      <sheetName val="4.2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>
        <row r="9">
          <cell r="E9">
            <v>0</v>
          </cell>
          <cell r="F9">
            <v>0</v>
          </cell>
          <cell r="M9">
            <v>0</v>
          </cell>
          <cell r="N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M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M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M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M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M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M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M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M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M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M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M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M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M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M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M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M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M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M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M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M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M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M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3">
          <cell r="E33">
            <v>0</v>
          </cell>
          <cell r="F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M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M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M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M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M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M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M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M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M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M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M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M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M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M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M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M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M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M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M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M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5">
          <cell r="E55">
            <v>0</v>
          </cell>
          <cell r="F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M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M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M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M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M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M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M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M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M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M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M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M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M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M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M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M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M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M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7">
          <cell r="E77">
            <v>0</v>
          </cell>
          <cell r="F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M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M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M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M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M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M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M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M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M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9">
          <cell r="M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M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M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M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M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5">
          <cell r="E95">
            <v>0</v>
          </cell>
          <cell r="F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M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M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M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M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M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M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M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M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M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M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M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M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M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M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M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M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M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M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M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M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M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M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M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1">
          <cell r="E121">
            <v>0</v>
          </cell>
          <cell r="F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</sheetData>
      <sheetData sheetId="2">
        <row r="6">
          <cell r="G6" t="str">
            <v>ТЭС-1</v>
          </cell>
          <cell r="H6" t="str">
            <v>ТЭС-2</v>
          </cell>
          <cell r="I6" t="str">
            <v>Добавить столбцы</v>
          </cell>
          <cell r="M6" t="str">
            <v>ГЭС2</v>
          </cell>
          <cell r="N6" t="str">
            <v>Добавить столбцы</v>
          </cell>
          <cell r="Y6" t="str">
            <v>ТЭС2</v>
          </cell>
          <cell r="Z6" t="str">
            <v>Добавить столбцы</v>
          </cell>
          <cell r="AD6" t="str">
            <v>Котельная - 2</v>
          </cell>
          <cell r="AE6" t="str">
            <v>Добавить столбцы</v>
          </cell>
        </row>
        <row r="7">
          <cell r="D7" t="str">
            <v>Всего</v>
          </cell>
          <cell r="E7" t="str">
            <v>ТЭС, всего</v>
          </cell>
          <cell r="G7" t="str">
            <v>ТЭС-1</v>
          </cell>
          <cell r="H7" t="str">
            <v>ТЭС-2</v>
          </cell>
          <cell r="J7" t="str">
            <v>ГЭС, всего</v>
          </cell>
          <cell r="L7" t="str">
            <v>ГЭС-1</v>
          </cell>
          <cell r="M7" t="str">
            <v>ГЭС2</v>
          </cell>
          <cell r="V7" t="str">
            <v>ТЭС, всего</v>
          </cell>
          <cell r="X7" t="str">
            <v>ТЭС-1</v>
          </cell>
          <cell r="Y7" t="str">
            <v>ТЭС2</v>
          </cell>
          <cell r="AA7" t="str">
            <v>Котельные, всего</v>
          </cell>
          <cell r="AC7" t="str">
            <v>Котельная - 1</v>
          </cell>
          <cell r="AD7" t="str">
            <v>Котельная - 2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J11">
            <v>0</v>
          </cell>
          <cell r="L11">
            <v>0</v>
          </cell>
          <cell r="M11">
            <v>0</v>
          </cell>
          <cell r="P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C11">
            <v>0</v>
          </cell>
          <cell r="AD11">
            <v>0</v>
          </cell>
          <cell r="AG11">
            <v>0</v>
          </cell>
          <cell r="AH11">
            <v>0</v>
          </cell>
          <cell r="AI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C13">
            <v>0</v>
          </cell>
          <cell r="AD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J14">
            <v>0</v>
          </cell>
          <cell r="T14">
            <v>0</v>
          </cell>
          <cell r="U14">
            <v>0</v>
          </cell>
          <cell r="V14">
            <v>0</v>
          </cell>
          <cell r="AA14">
            <v>0</v>
          </cell>
          <cell r="A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J15">
            <v>0</v>
          </cell>
          <cell r="L15">
            <v>0</v>
          </cell>
          <cell r="M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C15">
            <v>0</v>
          </cell>
          <cell r="AD15">
            <v>0</v>
          </cell>
          <cell r="AG15">
            <v>0</v>
          </cell>
          <cell r="AH15">
            <v>0</v>
          </cell>
          <cell r="AI15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J17">
            <v>0</v>
          </cell>
          <cell r="T17">
            <v>0</v>
          </cell>
          <cell r="U17">
            <v>0</v>
          </cell>
          <cell r="V17">
            <v>0</v>
          </cell>
          <cell r="AA17">
            <v>0</v>
          </cell>
          <cell r="A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J18">
            <v>0</v>
          </cell>
          <cell r="T18">
            <v>0</v>
          </cell>
          <cell r="U18">
            <v>0</v>
          </cell>
          <cell r="V18">
            <v>0</v>
          </cell>
          <cell r="AA18">
            <v>0</v>
          </cell>
          <cell r="A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J19">
            <v>0</v>
          </cell>
          <cell r="T19">
            <v>0</v>
          </cell>
          <cell r="U19">
            <v>0</v>
          </cell>
          <cell r="V19">
            <v>0</v>
          </cell>
          <cell r="AA19">
            <v>0</v>
          </cell>
          <cell r="AI19">
            <v>0</v>
          </cell>
        </row>
        <row r="21">
          <cell r="C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J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C22">
            <v>0</v>
          </cell>
          <cell r="AD22">
            <v>0</v>
          </cell>
          <cell r="AI22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J24">
            <v>0</v>
          </cell>
          <cell r="T24">
            <v>0</v>
          </cell>
          <cell r="U24">
            <v>0</v>
          </cell>
          <cell r="V24">
            <v>0</v>
          </cell>
          <cell r="AA24">
            <v>0</v>
          </cell>
          <cell r="A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J25">
            <v>0</v>
          </cell>
          <cell r="T25">
            <v>0</v>
          </cell>
          <cell r="U25">
            <v>0</v>
          </cell>
          <cell r="V25">
            <v>0</v>
          </cell>
          <cell r="AA25">
            <v>0</v>
          </cell>
          <cell r="A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J26">
            <v>0</v>
          </cell>
          <cell r="L26">
            <v>0</v>
          </cell>
          <cell r="M26">
            <v>0</v>
          </cell>
          <cell r="P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C26">
            <v>0</v>
          </cell>
          <cell r="AD26">
            <v>0</v>
          </cell>
          <cell r="AG26">
            <v>0</v>
          </cell>
          <cell r="AH26">
            <v>0</v>
          </cell>
          <cell r="AI26">
            <v>0</v>
          </cell>
        </row>
        <row r="28">
          <cell r="C28">
            <v>0</v>
          </cell>
          <cell r="P28">
            <v>0</v>
          </cell>
          <cell r="T28">
            <v>0</v>
          </cell>
          <cell r="U28">
            <v>0</v>
          </cell>
          <cell r="V28">
            <v>0</v>
          </cell>
          <cell r="AA28">
            <v>0</v>
          </cell>
          <cell r="AI28">
            <v>0</v>
          </cell>
        </row>
        <row r="30">
          <cell r="C30">
            <v>0</v>
          </cell>
        </row>
        <row r="31">
          <cell r="J31">
            <v>0</v>
          </cell>
          <cell r="T31">
            <v>0</v>
          </cell>
          <cell r="U31">
            <v>0</v>
          </cell>
          <cell r="V31">
            <v>0</v>
          </cell>
          <cell r="AA31">
            <v>0</v>
          </cell>
          <cell r="A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J32">
            <v>0</v>
          </cell>
          <cell r="T32">
            <v>0</v>
          </cell>
          <cell r="U32">
            <v>0</v>
          </cell>
          <cell r="V32">
            <v>0</v>
          </cell>
          <cell r="AA32">
            <v>0</v>
          </cell>
          <cell r="AI32">
            <v>0</v>
          </cell>
        </row>
        <row r="33">
          <cell r="T33">
            <v>0</v>
          </cell>
          <cell r="U33">
            <v>0</v>
          </cell>
          <cell r="V33">
            <v>0</v>
          </cell>
          <cell r="AA33">
            <v>0</v>
          </cell>
          <cell r="A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J34">
            <v>0</v>
          </cell>
          <cell r="T34">
            <v>0</v>
          </cell>
          <cell r="U34">
            <v>0</v>
          </cell>
          <cell r="V34">
            <v>0</v>
          </cell>
          <cell r="AA34">
            <v>0</v>
          </cell>
          <cell r="A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J35">
            <v>0</v>
          </cell>
          <cell r="T35">
            <v>0</v>
          </cell>
          <cell r="U35">
            <v>0</v>
          </cell>
          <cell r="V35">
            <v>0</v>
          </cell>
          <cell r="AA35">
            <v>0</v>
          </cell>
          <cell r="A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J36">
            <v>0</v>
          </cell>
          <cell r="T36">
            <v>0</v>
          </cell>
          <cell r="U36">
            <v>0</v>
          </cell>
          <cell r="V36">
            <v>0</v>
          </cell>
          <cell r="AA36">
            <v>0</v>
          </cell>
          <cell r="A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J37">
            <v>0</v>
          </cell>
          <cell r="T37">
            <v>0</v>
          </cell>
          <cell r="U37">
            <v>0</v>
          </cell>
          <cell r="V37">
            <v>0</v>
          </cell>
          <cell r="AA37">
            <v>0</v>
          </cell>
          <cell r="A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J38">
            <v>0</v>
          </cell>
          <cell r="T38">
            <v>0</v>
          </cell>
          <cell r="U38">
            <v>0</v>
          </cell>
          <cell r="V38">
            <v>0</v>
          </cell>
          <cell r="AA38">
            <v>0</v>
          </cell>
          <cell r="AI38">
            <v>0</v>
          </cell>
        </row>
        <row r="39">
          <cell r="C39">
            <v>0</v>
          </cell>
          <cell r="R39">
            <v>0</v>
          </cell>
          <cell r="AI39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J45">
            <v>0</v>
          </cell>
          <cell r="T45">
            <v>0</v>
          </cell>
          <cell r="U45">
            <v>0</v>
          </cell>
          <cell r="V45">
            <v>0</v>
          </cell>
          <cell r="AA45">
            <v>0</v>
          </cell>
          <cell r="AI45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J47">
            <v>0</v>
          </cell>
          <cell r="L47">
            <v>0</v>
          </cell>
          <cell r="M47">
            <v>0</v>
          </cell>
          <cell r="P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C47">
            <v>0</v>
          </cell>
          <cell r="AD47">
            <v>0</v>
          </cell>
          <cell r="AG47">
            <v>0</v>
          </cell>
          <cell r="AH47">
            <v>0</v>
          </cell>
          <cell r="AI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J49">
            <v>0</v>
          </cell>
          <cell r="T49">
            <v>0</v>
          </cell>
          <cell r="U49">
            <v>0</v>
          </cell>
          <cell r="V49">
            <v>0</v>
          </cell>
          <cell r="AA49">
            <v>0</v>
          </cell>
          <cell r="AI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J50">
            <v>0</v>
          </cell>
          <cell r="T50">
            <v>0</v>
          </cell>
          <cell r="U50">
            <v>0</v>
          </cell>
          <cell r="V50">
            <v>0</v>
          </cell>
          <cell r="AA50">
            <v>0</v>
          </cell>
          <cell r="AI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J51">
            <v>0</v>
          </cell>
          <cell r="T51">
            <v>0</v>
          </cell>
          <cell r="U51">
            <v>0</v>
          </cell>
          <cell r="V51">
            <v>0</v>
          </cell>
          <cell r="AA51">
            <v>0</v>
          </cell>
          <cell r="AI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J52">
            <v>0</v>
          </cell>
          <cell r="T52">
            <v>0</v>
          </cell>
          <cell r="U52">
            <v>0</v>
          </cell>
          <cell r="V52">
            <v>0</v>
          </cell>
          <cell r="AA52">
            <v>0</v>
          </cell>
          <cell r="AI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J53">
            <v>0</v>
          </cell>
          <cell r="T53">
            <v>0</v>
          </cell>
          <cell r="U53">
            <v>0</v>
          </cell>
          <cell r="V53">
            <v>0</v>
          </cell>
          <cell r="AA53">
            <v>0</v>
          </cell>
          <cell r="AI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J54">
            <v>0</v>
          </cell>
          <cell r="L54">
            <v>0</v>
          </cell>
          <cell r="M54">
            <v>0</v>
          </cell>
          <cell r="P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C54">
            <v>0</v>
          </cell>
          <cell r="AD54">
            <v>0</v>
          </cell>
          <cell r="AG54">
            <v>0</v>
          </cell>
          <cell r="AH54">
            <v>0</v>
          </cell>
          <cell r="AI54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J56">
            <v>0</v>
          </cell>
          <cell r="T56">
            <v>0</v>
          </cell>
          <cell r="U56">
            <v>0</v>
          </cell>
          <cell r="V56">
            <v>0</v>
          </cell>
          <cell r="AA56">
            <v>0</v>
          </cell>
          <cell r="AI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J57">
            <v>0</v>
          </cell>
          <cell r="T57">
            <v>0</v>
          </cell>
          <cell r="U57">
            <v>0</v>
          </cell>
          <cell r="V57">
            <v>0</v>
          </cell>
          <cell r="AA57">
            <v>0</v>
          </cell>
          <cell r="AI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J58">
            <v>0</v>
          </cell>
          <cell r="T58">
            <v>0</v>
          </cell>
          <cell r="U58">
            <v>0</v>
          </cell>
          <cell r="V58">
            <v>0</v>
          </cell>
          <cell r="AA58">
            <v>0</v>
          </cell>
          <cell r="AI58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J60">
            <v>0</v>
          </cell>
          <cell r="T60">
            <v>0</v>
          </cell>
          <cell r="U60">
            <v>0</v>
          </cell>
          <cell r="V60">
            <v>0</v>
          </cell>
          <cell r="AA60">
            <v>0</v>
          </cell>
          <cell r="AI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J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J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J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J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J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J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J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J68">
            <v>0</v>
          </cell>
          <cell r="T68">
            <v>0</v>
          </cell>
          <cell r="U68">
            <v>0</v>
          </cell>
          <cell r="V68">
            <v>0</v>
          </cell>
          <cell r="AA68">
            <v>0</v>
          </cell>
          <cell r="AI68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J70">
            <v>0</v>
          </cell>
          <cell r="T70">
            <v>0</v>
          </cell>
          <cell r="U70">
            <v>0</v>
          </cell>
          <cell r="V70">
            <v>0</v>
          </cell>
          <cell r="AA70">
            <v>0</v>
          </cell>
          <cell r="AI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J71">
            <v>0</v>
          </cell>
          <cell r="L71">
            <v>0</v>
          </cell>
          <cell r="M71">
            <v>0</v>
          </cell>
          <cell r="P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C71">
            <v>0</v>
          </cell>
          <cell r="AD71">
            <v>0</v>
          </cell>
          <cell r="AG71">
            <v>0</v>
          </cell>
          <cell r="AH71">
            <v>0</v>
          </cell>
          <cell r="AI71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J73">
            <v>0</v>
          </cell>
          <cell r="T73">
            <v>0</v>
          </cell>
          <cell r="U73">
            <v>0</v>
          </cell>
          <cell r="V73">
            <v>0</v>
          </cell>
          <cell r="AA73">
            <v>0</v>
          </cell>
          <cell r="AI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J74">
            <v>0</v>
          </cell>
          <cell r="T74">
            <v>0</v>
          </cell>
          <cell r="U74">
            <v>0</v>
          </cell>
          <cell r="V74">
            <v>0</v>
          </cell>
          <cell r="AA74">
            <v>0</v>
          </cell>
          <cell r="AI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J75">
            <v>0</v>
          </cell>
          <cell r="T75">
            <v>0</v>
          </cell>
          <cell r="U75">
            <v>0</v>
          </cell>
          <cell r="V75">
            <v>0</v>
          </cell>
          <cell r="AA75">
            <v>0</v>
          </cell>
          <cell r="AI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J76">
            <v>0</v>
          </cell>
          <cell r="T76">
            <v>0</v>
          </cell>
          <cell r="U76">
            <v>0</v>
          </cell>
          <cell r="V76">
            <v>0</v>
          </cell>
          <cell r="AA76">
            <v>0</v>
          </cell>
          <cell r="AI76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J78">
            <v>0</v>
          </cell>
          <cell r="T78">
            <v>0</v>
          </cell>
          <cell r="U78">
            <v>0</v>
          </cell>
          <cell r="V78">
            <v>0</v>
          </cell>
          <cell r="AA78">
            <v>0</v>
          </cell>
          <cell r="AI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J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J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J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J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J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J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J85">
            <v>0</v>
          </cell>
          <cell r="T85">
            <v>0</v>
          </cell>
          <cell r="U85">
            <v>0</v>
          </cell>
          <cell r="V85">
            <v>0</v>
          </cell>
          <cell r="AA85">
            <v>0</v>
          </cell>
          <cell r="AI85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J87">
            <v>0</v>
          </cell>
          <cell r="T87">
            <v>0</v>
          </cell>
          <cell r="U87">
            <v>0</v>
          </cell>
          <cell r="V87">
            <v>0</v>
          </cell>
          <cell r="AA87">
            <v>0</v>
          </cell>
          <cell r="AI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J88">
            <v>0</v>
          </cell>
          <cell r="T88">
            <v>0</v>
          </cell>
          <cell r="U88">
            <v>0</v>
          </cell>
          <cell r="V88">
            <v>0</v>
          </cell>
          <cell r="AA88">
            <v>0</v>
          </cell>
          <cell r="AI88">
            <v>0</v>
          </cell>
        </row>
        <row r="89">
          <cell r="D89">
            <v>0</v>
          </cell>
          <cell r="E89">
            <v>0</v>
          </cell>
          <cell r="G89">
            <v>0</v>
          </cell>
          <cell r="H89">
            <v>0</v>
          </cell>
          <cell r="J89">
            <v>0</v>
          </cell>
          <cell r="L89">
            <v>0</v>
          </cell>
          <cell r="M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C89">
            <v>0</v>
          </cell>
          <cell r="AD89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</row>
      </sheetData>
      <sheetData sheetId="3">
        <row r="6">
          <cell r="D6">
            <v>2004</v>
          </cell>
          <cell r="E6">
            <v>2005</v>
          </cell>
          <cell r="L6">
            <v>2004</v>
          </cell>
          <cell r="M6">
            <v>2005</v>
          </cell>
          <cell r="P6">
            <v>2004</v>
          </cell>
          <cell r="Q6">
            <v>2005</v>
          </cell>
          <cell r="T6">
            <v>2004</v>
          </cell>
          <cell r="U6">
            <v>2005</v>
          </cell>
          <cell r="W6">
            <v>2004</v>
          </cell>
          <cell r="X6">
            <v>2005</v>
          </cell>
        </row>
        <row r="10">
          <cell r="D10">
            <v>0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D19">
            <v>0</v>
          </cell>
          <cell r="E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D27">
            <v>0</v>
          </cell>
          <cell r="E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D37">
            <v>0</v>
          </cell>
          <cell r="E37">
            <v>0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P37">
            <v>0</v>
          </cell>
          <cell r="Q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</row>
      </sheetData>
      <sheetData sheetId="4">
        <row r="6">
          <cell r="H6" t="str">
            <v>ТЭС-1</v>
          </cell>
          <cell r="I6" t="str">
            <v>ТЭС-2</v>
          </cell>
          <cell r="M6" t="str">
            <v>ГЭС-1</v>
          </cell>
          <cell r="N6" t="str">
            <v>ГЭС-2</v>
          </cell>
          <cell r="O6" t="str">
            <v>Добавить столбцы</v>
          </cell>
          <cell r="R6" t="str">
            <v>В т.ч. МСК</v>
          </cell>
          <cell r="T6" t="str">
            <v>СН1</v>
          </cell>
          <cell r="U6" t="str">
            <v>СН2</v>
          </cell>
          <cell r="V6" t="str">
            <v>НН</v>
          </cell>
          <cell r="AD6" t="str">
            <v>ТЭС-2</v>
          </cell>
          <cell r="AE6" t="str">
            <v>Добавить столбцы</v>
          </cell>
          <cell r="AI6" t="str">
            <v>Котельная-2</v>
          </cell>
          <cell r="AJ6" t="str">
            <v>Добавить столбцы</v>
          </cell>
        </row>
        <row r="7">
          <cell r="E7" t="str">
            <v>Всего</v>
          </cell>
          <cell r="F7" t="str">
            <v>ТЭС, всего</v>
          </cell>
          <cell r="H7" t="str">
            <v>ТЭС-1</v>
          </cell>
          <cell r="I7" t="str">
            <v>ТЭС-2</v>
          </cell>
          <cell r="K7" t="str">
            <v>ГЭС, всего</v>
          </cell>
          <cell r="M7" t="str">
            <v>ГЭС-1</v>
          </cell>
          <cell r="N7" t="str">
            <v>ГЭС-2</v>
          </cell>
          <cell r="AA7" t="str">
            <v>ТЭС, всего</v>
          </cell>
          <cell r="AC7" t="str">
            <v>ТЭС-1</v>
          </cell>
          <cell r="AD7" t="str">
            <v>ТЭС-2</v>
          </cell>
          <cell r="AF7" t="str">
            <v>Котельные, всего</v>
          </cell>
          <cell r="AH7" t="str">
            <v>Котельная-1</v>
          </cell>
          <cell r="AI7" t="str">
            <v>Котельная-2</v>
          </cell>
        </row>
        <row r="9">
          <cell r="D9">
            <v>0</v>
          </cell>
          <cell r="E9">
            <v>0</v>
          </cell>
          <cell r="F9">
            <v>0</v>
          </cell>
          <cell r="K9">
            <v>0</v>
          </cell>
          <cell r="Q9">
            <v>0</v>
          </cell>
          <cell r="Z9">
            <v>0</v>
          </cell>
          <cell r="AA9">
            <v>0</v>
          </cell>
          <cell r="AF9">
            <v>0</v>
          </cell>
          <cell r="AN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K10">
            <v>0</v>
          </cell>
          <cell r="Q10">
            <v>0</v>
          </cell>
          <cell r="AN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K12">
            <v>0</v>
          </cell>
          <cell r="Q12">
            <v>0</v>
          </cell>
          <cell r="AN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K13">
            <v>0</v>
          </cell>
          <cell r="Q13">
            <v>0</v>
          </cell>
          <cell r="AN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K14">
            <v>0</v>
          </cell>
          <cell r="Q14">
            <v>0</v>
          </cell>
          <cell r="A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K15">
            <v>0</v>
          </cell>
          <cell r="Q15">
            <v>0</v>
          </cell>
          <cell r="AN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K17">
            <v>0</v>
          </cell>
          <cell r="Q17">
            <v>0</v>
          </cell>
          <cell r="A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K18">
            <v>0</v>
          </cell>
          <cell r="Q18">
            <v>0</v>
          </cell>
          <cell r="A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K19">
            <v>0</v>
          </cell>
          <cell r="Q19">
            <v>0</v>
          </cell>
          <cell r="A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K20">
            <v>0</v>
          </cell>
          <cell r="Q20">
            <v>0</v>
          </cell>
          <cell r="A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K21">
            <v>0</v>
          </cell>
          <cell r="Q21">
            <v>0</v>
          </cell>
          <cell r="A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K22">
            <v>0</v>
          </cell>
          <cell r="Q22">
            <v>0</v>
          </cell>
          <cell r="A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K23">
            <v>0</v>
          </cell>
          <cell r="Q23">
            <v>0</v>
          </cell>
          <cell r="AN23">
            <v>0</v>
          </cell>
        </row>
        <row r="24">
          <cell r="Z24">
            <v>0</v>
          </cell>
          <cell r="AA24">
            <v>0</v>
          </cell>
          <cell r="AF24">
            <v>0</v>
          </cell>
          <cell r="AN24">
            <v>0</v>
          </cell>
        </row>
        <row r="25">
          <cell r="Z25">
            <v>0</v>
          </cell>
          <cell r="AA25">
            <v>0</v>
          </cell>
          <cell r="AF25">
            <v>0</v>
          </cell>
          <cell r="AN25">
            <v>0</v>
          </cell>
        </row>
        <row r="26">
          <cell r="Z26">
            <v>0</v>
          </cell>
          <cell r="AA26">
            <v>0</v>
          </cell>
          <cell r="AF26">
            <v>0</v>
          </cell>
          <cell r="A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K27">
            <v>0</v>
          </cell>
          <cell r="Q27">
            <v>0</v>
          </cell>
          <cell r="Z27">
            <v>0</v>
          </cell>
          <cell r="AA27">
            <v>0</v>
          </cell>
          <cell r="AF27">
            <v>0</v>
          </cell>
          <cell r="A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K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>
            <v>0</v>
          </cell>
          <cell r="AA28">
            <v>0</v>
          </cell>
          <cell r="AF28">
            <v>0</v>
          </cell>
          <cell r="AN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K30">
            <v>0</v>
          </cell>
          <cell r="Q30">
            <v>0</v>
          </cell>
          <cell r="A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K31">
            <v>0</v>
          </cell>
          <cell r="Q31">
            <v>0</v>
          </cell>
          <cell r="A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K32">
            <v>0</v>
          </cell>
          <cell r="Q32">
            <v>0</v>
          </cell>
          <cell r="Y32">
            <v>0</v>
          </cell>
          <cell r="Z32">
            <v>0</v>
          </cell>
          <cell r="AA32">
            <v>0</v>
          </cell>
          <cell r="AF32">
            <v>0</v>
          </cell>
          <cell r="AN32">
            <v>0</v>
          </cell>
        </row>
        <row r="34">
          <cell r="K34">
            <v>0</v>
          </cell>
          <cell r="Q34">
            <v>0</v>
          </cell>
          <cell r="AN34">
            <v>0</v>
          </cell>
        </row>
        <row r="35">
          <cell r="A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K36">
            <v>0</v>
          </cell>
          <cell r="Q36">
            <v>0</v>
          </cell>
          <cell r="Y36">
            <v>0</v>
          </cell>
          <cell r="Z36">
            <v>0</v>
          </cell>
          <cell r="AA36">
            <v>0</v>
          </cell>
          <cell r="AF36">
            <v>0</v>
          </cell>
          <cell r="AN36">
            <v>0</v>
          </cell>
        </row>
        <row r="38">
          <cell r="K38">
            <v>0</v>
          </cell>
          <cell r="Q38">
            <v>0</v>
          </cell>
          <cell r="AN38">
            <v>0</v>
          </cell>
        </row>
        <row r="39">
          <cell r="A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>
            <v>0</v>
          </cell>
          <cell r="Q40">
            <v>0</v>
          </cell>
          <cell r="Y40">
            <v>0</v>
          </cell>
          <cell r="Z40">
            <v>0</v>
          </cell>
          <cell r="AA40">
            <v>0</v>
          </cell>
          <cell r="AF40">
            <v>0</v>
          </cell>
          <cell r="A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K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  <cell r="AF41">
            <v>0</v>
          </cell>
          <cell r="AN41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K43">
            <v>0</v>
          </cell>
          <cell r="Q43">
            <v>0</v>
          </cell>
          <cell r="A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K44">
            <v>0</v>
          </cell>
          <cell r="Q44">
            <v>0</v>
          </cell>
          <cell r="AN44">
            <v>0</v>
          </cell>
        </row>
      </sheetData>
      <sheetData sheetId="5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</sheetData>
      <sheetData sheetId="6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3">
          <cell r="C13">
            <v>0</v>
          </cell>
          <cell r="H13">
            <v>0</v>
          </cell>
        </row>
        <row r="14">
          <cell r="C14">
            <v>0</v>
          </cell>
          <cell r="H14">
            <v>0</v>
          </cell>
        </row>
        <row r="15">
          <cell r="C15">
            <v>0</v>
          </cell>
          <cell r="H15">
            <v>0</v>
          </cell>
        </row>
        <row r="16">
          <cell r="C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H20">
            <v>0</v>
          </cell>
        </row>
        <row r="22">
          <cell r="C22">
            <v>0</v>
          </cell>
          <cell r="H22">
            <v>0</v>
          </cell>
        </row>
        <row r="23">
          <cell r="C23">
            <v>0</v>
          </cell>
          <cell r="H23">
            <v>0</v>
          </cell>
        </row>
        <row r="24">
          <cell r="C24">
            <v>0</v>
          </cell>
          <cell r="H24">
            <v>0</v>
          </cell>
        </row>
      </sheetData>
      <sheetData sheetId="7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3">
          <cell r="C13">
            <v>0</v>
          </cell>
          <cell r="H13">
            <v>0</v>
          </cell>
        </row>
        <row r="14">
          <cell r="C14">
            <v>0</v>
          </cell>
          <cell r="H14">
            <v>0</v>
          </cell>
        </row>
        <row r="15">
          <cell r="C15">
            <v>0</v>
          </cell>
          <cell r="H15">
            <v>0</v>
          </cell>
        </row>
        <row r="16">
          <cell r="C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H20">
            <v>0</v>
          </cell>
        </row>
        <row r="21">
          <cell r="C21">
            <v>0</v>
          </cell>
          <cell r="H21">
            <v>0</v>
          </cell>
        </row>
        <row r="22">
          <cell r="C22">
            <v>0</v>
          </cell>
          <cell r="H22">
            <v>0</v>
          </cell>
        </row>
      </sheetData>
      <sheetData sheetId="8"/>
      <sheetData sheetId="9">
        <row r="22">
          <cell r="B22" t="str">
            <v>Другие прочие платежи из прибыли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Резерв по сомнительным долгам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35">
          <cell r="B35" t="str">
            <v>Сбор на содержание милиции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</sheetData>
      <sheetData sheetId="10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</sheetData>
      <sheetData sheetId="11">
        <row r="8">
          <cell r="C8" t="str">
            <v>Всего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Уголь</v>
          </cell>
        </row>
        <row r="10">
          <cell r="C10" t="str">
            <v>Мазут</v>
          </cell>
        </row>
        <row r="11">
          <cell r="C11" t="str">
            <v>Газ</v>
          </cell>
        </row>
        <row r="12">
          <cell r="C12" t="str">
            <v>Другие виды топлива</v>
          </cell>
        </row>
        <row r="15">
          <cell r="C15" t="str">
            <v>Всего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 t="str">
            <v>Уголь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Мазут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Газ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Другие виды топлива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2">
          <cell r="C22" t="str">
            <v>Уголь</v>
          </cell>
        </row>
        <row r="23">
          <cell r="C23" t="str">
            <v>Мазут</v>
          </cell>
        </row>
        <row r="24">
          <cell r="C24" t="str">
            <v>Газ</v>
          </cell>
        </row>
        <row r="25">
          <cell r="C25" t="str">
            <v>Другие виды топлива</v>
          </cell>
        </row>
      </sheetData>
      <sheetData sheetId="12">
        <row r="5">
          <cell r="C5" t="str">
            <v>Всего</v>
          </cell>
          <cell r="E5">
            <v>0</v>
          </cell>
        </row>
        <row r="6">
          <cell r="C6" t="str">
            <v>Уголь</v>
          </cell>
          <cell r="E6">
            <v>0</v>
          </cell>
        </row>
        <row r="7">
          <cell r="C7" t="str">
            <v>Мазут</v>
          </cell>
          <cell r="E7">
            <v>0</v>
          </cell>
        </row>
        <row r="8">
          <cell r="C8" t="str">
            <v>Газ</v>
          </cell>
          <cell r="E8">
            <v>0</v>
          </cell>
        </row>
        <row r="9">
          <cell r="C9" t="str">
            <v>Другие виды топлива</v>
          </cell>
          <cell r="E9">
            <v>0</v>
          </cell>
        </row>
        <row r="10">
          <cell r="E10">
            <v>0</v>
          </cell>
        </row>
        <row r="12">
          <cell r="C12" t="str">
            <v>Всего</v>
          </cell>
          <cell r="E12">
            <v>0</v>
          </cell>
          <cell r="G12">
            <v>0</v>
          </cell>
          <cell r="H12">
            <v>0</v>
          </cell>
        </row>
        <row r="13">
          <cell r="C13" t="str">
            <v>Уголь</v>
          </cell>
          <cell r="E13">
            <v>0</v>
          </cell>
          <cell r="G13">
            <v>0</v>
          </cell>
          <cell r="H13">
            <v>0</v>
          </cell>
        </row>
        <row r="14">
          <cell r="C14" t="str">
            <v>Мазут</v>
          </cell>
          <cell r="E14">
            <v>0</v>
          </cell>
          <cell r="G14">
            <v>0</v>
          </cell>
          <cell r="H14">
            <v>0</v>
          </cell>
        </row>
        <row r="15">
          <cell r="C15" t="str">
            <v>Газ</v>
          </cell>
          <cell r="E15">
            <v>0</v>
          </cell>
          <cell r="G15">
            <v>0</v>
          </cell>
          <cell r="H15">
            <v>0</v>
          </cell>
        </row>
        <row r="16">
          <cell r="C16" t="str">
            <v>Другие виды топлива</v>
          </cell>
          <cell r="E16">
            <v>0</v>
          </cell>
          <cell r="G16">
            <v>0</v>
          </cell>
          <cell r="H16">
            <v>0</v>
          </cell>
        </row>
        <row r="19">
          <cell r="C19" t="str">
            <v>Уголь</v>
          </cell>
          <cell r="E19">
            <v>0</v>
          </cell>
          <cell r="G19">
            <v>0</v>
          </cell>
          <cell r="H19">
            <v>0</v>
          </cell>
        </row>
        <row r="20">
          <cell r="C20" t="str">
            <v>Мазут</v>
          </cell>
          <cell r="E20">
            <v>0</v>
          </cell>
          <cell r="G20">
            <v>0</v>
          </cell>
          <cell r="H20">
            <v>0</v>
          </cell>
        </row>
        <row r="21">
          <cell r="C21" t="str">
            <v>Газ</v>
          </cell>
          <cell r="E21">
            <v>0</v>
          </cell>
          <cell r="G21">
            <v>0</v>
          </cell>
          <cell r="H21">
            <v>0</v>
          </cell>
        </row>
        <row r="22">
          <cell r="C22" t="str">
            <v>Другие виды топлива</v>
          </cell>
          <cell r="E22">
            <v>0</v>
          </cell>
          <cell r="G22">
            <v>0</v>
          </cell>
          <cell r="H22">
            <v>0</v>
          </cell>
        </row>
        <row r="25">
          <cell r="C25" t="str">
            <v>Уголь</v>
          </cell>
          <cell r="E25">
            <v>0</v>
          </cell>
        </row>
        <row r="26">
          <cell r="C26" t="str">
            <v>Мазут</v>
          </cell>
          <cell r="E26">
            <v>0</v>
          </cell>
        </row>
        <row r="27">
          <cell r="C27" t="str">
            <v>Газ</v>
          </cell>
          <cell r="E27">
            <v>0</v>
          </cell>
        </row>
        <row r="28">
          <cell r="C28" t="str">
            <v>Другие виды топлива</v>
          </cell>
          <cell r="E28">
            <v>0</v>
          </cell>
        </row>
        <row r="31">
          <cell r="C31" t="str">
            <v>Уголь</v>
          </cell>
        </row>
        <row r="32">
          <cell r="C32" t="str">
            <v>Мазут</v>
          </cell>
        </row>
        <row r="33">
          <cell r="C33" t="str">
            <v>Газ</v>
          </cell>
        </row>
        <row r="34">
          <cell r="C34" t="str">
            <v>Другие виды топлива</v>
          </cell>
        </row>
        <row r="36">
          <cell r="C36" t="str">
            <v>Всего</v>
          </cell>
          <cell r="E36">
            <v>0</v>
          </cell>
          <cell r="G36">
            <v>0</v>
          </cell>
          <cell r="H36">
            <v>0</v>
          </cell>
        </row>
        <row r="37">
          <cell r="C37" t="str">
            <v>Уголь</v>
          </cell>
          <cell r="E37">
            <v>0</v>
          </cell>
          <cell r="G37">
            <v>0</v>
          </cell>
          <cell r="H37">
            <v>0</v>
          </cell>
        </row>
        <row r="38">
          <cell r="C38" t="str">
            <v>Мазут</v>
          </cell>
          <cell r="E38">
            <v>0</v>
          </cell>
          <cell r="G38">
            <v>0</v>
          </cell>
          <cell r="H38">
            <v>0</v>
          </cell>
        </row>
        <row r="39">
          <cell r="C39" t="str">
            <v>Газ</v>
          </cell>
          <cell r="E39">
            <v>0</v>
          </cell>
          <cell r="G39">
            <v>0</v>
          </cell>
          <cell r="H39">
            <v>0</v>
          </cell>
        </row>
        <row r="40">
          <cell r="C40" t="str">
            <v>Другие виды топлива</v>
          </cell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4">
          <cell r="C44" t="str">
            <v>Уголь</v>
          </cell>
        </row>
        <row r="45">
          <cell r="C45" t="str">
            <v>Мазут</v>
          </cell>
        </row>
        <row r="46">
          <cell r="C46" t="str">
            <v>Газ</v>
          </cell>
        </row>
        <row r="47">
          <cell r="C47" t="str">
            <v>Другие виды топлива</v>
          </cell>
        </row>
        <row r="49">
          <cell r="C49" t="str">
            <v>Всего</v>
          </cell>
          <cell r="E49">
            <v>0</v>
          </cell>
          <cell r="G49">
            <v>0</v>
          </cell>
          <cell r="H49">
            <v>0</v>
          </cell>
        </row>
        <row r="50">
          <cell r="C50" t="str">
            <v>Уголь</v>
          </cell>
          <cell r="E50">
            <v>0</v>
          </cell>
          <cell r="G50">
            <v>0</v>
          </cell>
          <cell r="H50">
            <v>0</v>
          </cell>
        </row>
        <row r="51">
          <cell r="C51" t="str">
            <v>Мазут</v>
          </cell>
          <cell r="E51">
            <v>0</v>
          </cell>
          <cell r="G51">
            <v>0</v>
          </cell>
          <cell r="H51">
            <v>0</v>
          </cell>
        </row>
        <row r="52">
          <cell r="C52" t="str">
            <v>Газ</v>
          </cell>
          <cell r="E52">
            <v>0</v>
          </cell>
          <cell r="G52">
            <v>0</v>
          </cell>
          <cell r="H52">
            <v>0</v>
          </cell>
        </row>
        <row r="53">
          <cell r="C53" t="str">
            <v>Другие виды топлива</v>
          </cell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  <row r="56">
          <cell r="C56" t="str">
            <v>Всего</v>
          </cell>
          <cell r="E56">
            <v>0</v>
          </cell>
          <cell r="G56">
            <v>0</v>
          </cell>
          <cell r="H56">
            <v>0</v>
          </cell>
        </row>
        <row r="57">
          <cell r="C57" t="str">
            <v>Уголь</v>
          </cell>
          <cell r="E57">
            <v>0</v>
          </cell>
          <cell r="G57">
            <v>0</v>
          </cell>
          <cell r="H57">
            <v>0</v>
          </cell>
        </row>
        <row r="58">
          <cell r="C58" t="str">
            <v>Мазут</v>
          </cell>
          <cell r="E58">
            <v>0</v>
          </cell>
          <cell r="G58">
            <v>0</v>
          </cell>
          <cell r="H58">
            <v>0</v>
          </cell>
        </row>
        <row r="59">
          <cell r="C59" t="str">
            <v>Газ</v>
          </cell>
          <cell r="E59">
            <v>0</v>
          </cell>
          <cell r="G59">
            <v>0</v>
          </cell>
          <cell r="H59">
            <v>0</v>
          </cell>
        </row>
        <row r="60">
          <cell r="C60" t="str">
            <v>Другие виды топлива</v>
          </cell>
          <cell r="E60">
            <v>0</v>
          </cell>
          <cell r="G60">
            <v>0</v>
          </cell>
          <cell r="H60">
            <v>0</v>
          </cell>
        </row>
        <row r="61">
          <cell r="E61">
            <v>0</v>
          </cell>
          <cell r="G61">
            <v>0</v>
          </cell>
          <cell r="H61">
            <v>0</v>
          </cell>
        </row>
        <row r="63">
          <cell r="C63" t="str">
            <v>Всего</v>
          </cell>
          <cell r="E63">
            <v>0</v>
          </cell>
          <cell r="G63">
            <v>0</v>
          </cell>
          <cell r="H63">
            <v>0</v>
          </cell>
        </row>
        <row r="64">
          <cell r="C64" t="str">
            <v>Уголь</v>
          </cell>
          <cell r="E64">
            <v>0</v>
          </cell>
          <cell r="G64">
            <v>0</v>
          </cell>
          <cell r="H64">
            <v>0</v>
          </cell>
        </row>
        <row r="65">
          <cell r="C65" t="str">
            <v>Мазут</v>
          </cell>
          <cell r="E65">
            <v>0</v>
          </cell>
          <cell r="G65">
            <v>0</v>
          </cell>
          <cell r="H65">
            <v>0</v>
          </cell>
        </row>
        <row r="66">
          <cell r="C66" t="str">
            <v>Газ</v>
          </cell>
          <cell r="E66">
            <v>0</v>
          </cell>
          <cell r="G66">
            <v>0</v>
          </cell>
          <cell r="H66">
            <v>0</v>
          </cell>
        </row>
        <row r="67">
          <cell r="C67" t="str">
            <v>Другие виды топлива</v>
          </cell>
          <cell r="E67">
            <v>0</v>
          </cell>
          <cell r="G67">
            <v>0</v>
          </cell>
          <cell r="H67">
            <v>0</v>
          </cell>
        </row>
        <row r="68">
          <cell r="E68">
            <v>0</v>
          </cell>
          <cell r="G68">
            <v>0</v>
          </cell>
          <cell r="H68">
            <v>0</v>
          </cell>
        </row>
        <row r="71">
          <cell r="C71" t="str">
            <v>Уголь</v>
          </cell>
          <cell r="E71">
            <v>0</v>
          </cell>
          <cell r="G71">
            <v>0</v>
          </cell>
          <cell r="H71">
            <v>0</v>
          </cell>
        </row>
        <row r="72">
          <cell r="C72" t="str">
            <v>Мазут</v>
          </cell>
          <cell r="E72">
            <v>0</v>
          </cell>
          <cell r="G72">
            <v>0</v>
          </cell>
          <cell r="H72">
            <v>0</v>
          </cell>
        </row>
        <row r="73">
          <cell r="C73" t="str">
            <v>Газ</v>
          </cell>
          <cell r="E73">
            <v>0</v>
          </cell>
          <cell r="G73">
            <v>0</v>
          </cell>
          <cell r="H73">
            <v>0</v>
          </cell>
        </row>
        <row r="74">
          <cell r="C74" t="str">
            <v>Другие виды топлива</v>
          </cell>
          <cell r="E74">
            <v>0</v>
          </cell>
          <cell r="G74">
            <v>0</v>
          </cell>
          <cell r="H74">
            <v>0</v>
          </cell>
        </row>
        <row r="76">
          <cell r="E76">
            <v>0</v>
          </cell>
          <cell r="G76">
            <v>0</v>
          </cell>
          <cell r="H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</row>
        <row r="79">
          <cell r="E79">
            <v>0</v>
          </cell>
        </row>
      </sheetData>
      <sheetData sheetId="13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F12">
            <v>0</v>
          </cell>
          <cell r="G12">
            <v>0</v>
          </cell>
        </row>
        <row r="13">
          <cell r="D13">
            <v>0</v>
          </cell>
        </row>
        <row r="14">
          <cell r="D14">
            <v>0</v>
          </cell>
        </row>
        <row r="19">
          <cell r="D19">
            <v>0</v>
          </cell>
          <cell r="F19">
            <v>0</v>
          </cell>
          <cell r="G19">
            <v>0</v>
          </cell>
        </row>
        <row r="22">
          <cell r="D22">
            <v>0</v>
          </cell>
          <cell r="F22">
            <v>0</v>
          </cell>
          <cell r="G22">
            <v>0</v>
          </cell>
        </row>
        <row r="25">
          <cell r="D25">
            <v>0</v>
          </cell>
          <cell r="F25">
            <v>0</v>
          </cell>
          <cell r="G25">
            <v>0</v>
          </cell>
        </row>
        <row r="28">
          <cell r="D28">
            <v>0</v>
          </cell>
          <cell r="F28">
            <v>0</v>
          </cell>
          <cell r="G28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4">
          <cell r="D34">
            <v>0</v>
          </cell>
          <cell r="F34">
            <v>0</v>
          </cell>
          <cell r="G34">
            <v>0</v>
          </cell>
        </row>
        <row r="35">
          <cell r="D35">
            <v>0</v>
          </cell>
          <cell r="F35">
            <v>0</v>
          </cell>
          <cell r="G35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</row>
      </sheetData>
      <sheetData sheetId="14"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0">
          <cell r="D10">
            <v>0</v>
          </cell>
          <cell r="F10">
            <v>0</v>
          </cell>
          <cell r="G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ексы"/>
      <sheetName val="Расходы и прибыль по ф-лу"/>
      <sheetName val="Сводный расчет тарифов ЭЭ(М)"/>
      <sheetName val="Прибыль по передаче"/>
      <sheetName val="Расходы на оплату труда"/>
      <sheetName val="Топливо"/>
      <sheetName val="Расходы по передаче"/>
      <sheetName val="из рыбы приб и расх по передаче"/>
    </sheetNames>
    <definedNames>
      <definedName name="P1_T2_Protect" refersTo="#ССЫЛКА!"/>
      <definedName name="P2_T2_Protect" refersTo="#ССЫЛКА!"/>
      <definedName name="P3_T2_Protect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Список организаций"/>
      <sheetName val="TECHSHEET"/>
      <sheetName val="TECH_VERTICAL"/>
      <sheetName val="TECH_HORISONTAL"/>
      <sheetName val="REESTR_ORG"/>
      <sheetName val="REESTR_SOURCE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1 июл"/>
      <sheetName val="ТС.Т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REGIONAL_LIST_ORG"/>
      <sheetName val="PLAN1X_LIST_ORG"/>
      <sheetName val="PLAN1X_BPR"/>
      <sheetName val="PLAN1X_BPR_DETAILED"/>
      <sheetName val="PLAN1X_MXPP"/>
      <sheetName val="PLAN1X_MXPP_DETAILED"/>
      <sheetName val="PLAN1X_BTR"/>
      <sheetName val="PLAN1X_BTR_DETAILED"/>
      <sheetName val="PLAN1X_MXTR"/>
      <sheetName val="PLAN1X_MXTR_DETAILED"/>
      <sheetName val="PLAN1X_FUEL"/>
      <sheetName val="PLAN1X_FUEL_GAS"/>
      <sheetName val="PLAN1X_FUEL_TR_1"/>
      <sheetName val="PLAN1X_FUEL_TR_2"/>
      <sheetName val="PLAN1X_FUEL_TR_3"/>
      <sheetName val="PLAN1X_CALC"/>
      <sheetName val="PLAN1X_TM1"/>
      <sheetName val="PLAN1X_TM2"/>
      <sheetName val="modLoad"/>
      <sheetName val="modLoadResults"/>
      <sheetName val="modLoadFiles"/>
      <sheetName val="modSvodButtons"/>
      <sheetName val="modVLDCommonProv"/>
      <sheetName val="modVLDIntegrityProv"/>
      <sheetName val="modVLDProv"/>
      <sheetName val="VLD"/>
      <sheetName val="modDataRegion"/>
      <sheetName val="modCommonProcedures"/>
      <sheetName val="modBalPr"/>
      <sheetName val="modBalTr"/>
      <sheetName val="modCalc"/>
      <sheetName val="modCalcCombi"/>
      <sheetName val="modCalcYear"/>
      <sheetName val="modFuel"/>
      <sheetName val="modDF"/>
      <sheetName val="modListOrg"/>
      <sheetName val="modCommandButton"/>
      <sheetName val="modfrmRegion"/>
      <sheetName val="modVLDProvGeneralProc"/>
      <sheetName val="modfrmCheckInIsInProgress"/>
      <sheetName val="modfrmPLAN1XUpdateIsInProgress"/>
      <sheetName val="modfrmTemplateMode"/>
      <sheetName val="modVLDOrgUniqueness"/>
      <sheetName val="modCloneData"/>
      <sheetName val="modTM1"/>
      <sheetName val="modTM2"/>
      <sheetName val="modfrmReestr"/>
      <sheetName val="modfrmOrg"/>
      <sheetName val="modUpdTemplMain"/>
      <sheetName val="modfrmCheckUpdates"/>
      <sheetName val="modfrmDateChoose"/>
      <sheetName val="modIHLCommandBar"/>
      <sheetName val="modfrmHEATINGAdditionalOrgData"/>
      <sheetName val="modfrmVSNAVOTVAdditionalOrgData"/>
      <sheetName val="modGeneralProcedures"/>
      <sheetName val="modOpen"/>
      <sheetName val="modfrmReportMode"/>
      <sheetName val="modVLDProvTM"/>
      <sheetName val="modfrmRegCheckInIsInProgress"/>
      <sheetName val="modfrmRegUpdateIsInProgress"/>
      <sheetName val="ТБО.Т и Н 1 янв"/>
      <sheetName val="ТБО.Т и Н 1 июл"/>
      <sheetName val="ТБО.Т и Н 1 сен"/>
      <sheetName val="ТБО.К год"/>
      <sheetName val="ТБО.К 1 янв"/>
      <sheetName val="ТБО.К 1 июл"/>
      <sheetName val="ТБО.К 1 сен"/>
      <sheetName val="ТС.ДФ"/>
      <sheetName val="ВС.ДФ"/>
      <sheetName val="ВО.Д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водоснабжения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(2)"/>
      <sheetName val="Заголовок"/>
      <sheetName val="Содержание"/>
      <sheetName val="Справочники"/>
      <sheetName val="0"/>
      <sheetName val="0.1"/>
      <sheetName val="1"/>
      <sheetName val="2"/>
      <sheetName val="Цена газа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Кредиты 2007 (корр.28.08.06 (2)"/>
      <sheetName val="25"/>
      <sheetName val="26"/>
      <sheetName val="27"/>
      <sheetName val="28"/>
      <sheetName val="29"/>
      <sheetName val="30"/>
    </sheetNames>
    <sheetDataSet>
      <sheetData sheetId="0" refreshError="1"/>
      <sheetData sheetId="1"/>
      <sheetData sheetId="2" refreshError="1"/>
      <sheetData sheetId="3"/>
      <sheetData sheetId="4">
        <row r="19">
          <cell r="V19" t="str">
            <v>убрал декретниц и одну вакантную должность, надбавку за рабочую мощность</v>
          </cell>
        </row>
        <row r="20">
          <cell r="D20">
            <v>48595</v>
          </cell>
          <cell r="E20">
            <v>55764</v>
          </cell>
          <cell r="F20">
            <v>7169</v>
          </cell>
          <cell r="G20">
            <v>49556</v>
          </cell>
          <cell r="H20">
            <v>64930</v>
          </cell>
          <cell r="I20">
            <v>49556</v>
          </cell>
          <cell r="J20">
            <v>64930</v>
          </cell>
          <cell r="K20">
            <v>76363.509999999995</v>
          </cell>
          <cell r="L20">
            <v>61071.79</v>
          </cell>
          <cell r="M20">
            <v>43285.825919808885</v>
          </cell>
        </row>
        <row r="22">
          <cell r="V22" t="str">
            <v>размер фонда рассчитан по методике ЦКБ Энергоремонт. Проиндексировал ожидаемое, т.к. не растут физические объемы</v>
          </cell>
        </row>
        <row r="25">
          <cell r="V25" t="str">
            <v>убрал услуги по озеленению</v>
          </cell>
        </row>
        <row r="26">
          <cell r="V26" t="str">
            <v>пока исключил расходы на Борлас Ай-Би-Си (консультации по внедрению системы корпоративного управления)</v>
          </cell>
        </row>
        <row r="30">
          <cell r="V30" t="str">
            <v>рассчитал объем потребления по фактическому расходу на 1кВтч. в 2005г</v>
          </cell>
        </row>
        <row r="37">
          <cell r="V37" t="str">
            <v>ДМС по договору и скорректировал на изменение численности</v>
          </cell>
        </row>
        <row r="40">
          <cell r="V40" t="str">
            <v>если не расшифруют можно проиндексировать факт 2005</v>
          </cell>
        </row>
        <row r="43">
          <cell r="V43" t="str">
            <v>принял по расчету ОГК, т.к. увеличилась сумма по топливу</v>
          </cell>
        </row>
        <row r="67">
          <cell r="D67">
            <v>490352.6315789473</v>
          </cell>
          <cell r="E67">
            <v>1175091.7136842106</v>
          </cell>
          <cell r="F67">
            <v>684739.08210526325</v>
          </cell>
          <cell r="G67">
            <v>549976.71052631584</v>
          </cell>
          <cell r="H67">
            <v>792156.23750000005</v>
          </cell>
          <cell r="I67">
            <v>549976.71052631584</v>
          </cell>
          <cell r="J67">
            <v>792156.23750000005</v>
          </cell>
          <cell r="K67">
            <v>2087581.8682456142</v>
          </cell>
          <cell r="L67">
            <v>1379682.808140625</v>
          </cell>
          <cell r="M67">
            <v>397114.03521240392</v>
          </cell>
        </row>
        <row r="68">
          <cell r="D68">
            <v>117684.63157894734</v>
          </cell>
          <cell r="E68">
            <v>282022.01128421054</v>
          </cell>
          <cell r="F68">
            <v>164337.37970526319</v>
          </cell>
          <cell r="G68">
            <v>131994.4105263158</v>
          </cell>
          <cell r="H68">
            <v>158431.2475</v>
          </cell>
          <cell r="I68">
            <v>131994.4105263158</v>
          </cell>
          <cell r="J68">
            <v>158431.2475</v>
          </cell>
          <cell r="K68">
            <v>417516.37364912289</v>
          </cell>
          <cell r="L68">
            <v>275936.56162812503</v>
          </cell>
          <cell r="M68">
            <v>79422.807042480781</v>
          </cell>
        </row>
        <row r="82">
          <cell r="D82" t="e">
            <v>#NAME?</v>
          </cell>
          <cell r="E82">
            <v>0</v>
          </cell>
          <cell r="F82">
            <v>2.6468858122825623E-3</v>
          </cell>
          <cell r="G82">
            <v>1.6061067581176758E-3</v>
          </cell>
          <cell r="H82">
            <v>0</v>
          </cell>
          <cell r="I82" t="e">
            <v>#NAME?</v>
          </cell>
          <cell r="J82">
            <v>0</v>
          </cell>
          <cell r="K82">
            <v>0</v>
          </cell>
          <cell r="L82">
            <v>0</v>
          </cell>
          <cell r="M82" t="e">
            <v>#NAME?</v>
          </cell>
        </row>
        <row r="83">
          <cell r="D83" t="e">
            <v>#NAME?</v>
          </cell>
          <cell r="F83">
            <v>3.0373542685993016E-3</v>
          </cell>
          <cell r="G83">
            <v>1.3605264975922182E-3</v>
          </cell>
          <cell r="I83" t="e">
            <v>#NAME?</v>
          </cell>
          <cell r="M83" t="e">
            <v>#NAME?</v>
          </cell>
        </row>
        <row r="84">
          <cell r="D84" t="e">
            <v>#NAME?</v>
          </cell>
          <cell r="F84">
            <v>-3.9046845631673932E-4</v>
          </cell>
          <cell r="G84">
            <v>2.4558026052545756E-4</v>
          </cell>
          <cell r="I84" t="e">
            <v>#NAME?</v>
          </cell>
        </row>
        <row r="86">
          <cell r="D86">
            <v>6177961.1453799997</v>
          </cell>
          <cell r="E86" t="e">
            <v>#NAME?</v>
          </cell>
          <cell r="F86">
            <v>138036.85075669084</v>
          </cell>
          <cell r="G86">
            <v>7047014.0787938992</v>
          </cell>
          <cell r="H86">
            <v>7066223.1027460182</v>
          </cell>
          <cell r="I86" t="e">
            <v>#NAME?</v>
          </cell>
          <cell r="J86" t="e">
            <v>#NAME?</v>
          </cell>
          <cell r="K86">
            <v>9674078.1687974297</v>
          </cell>
          <cell r="L86">
            <v>8665871.8455259241</v>
          </cell>
          <cell r="M86" t="e">
            <v>#NAME?</v>
          </cell>
        </row>
        <row r="87">
          <cell r="D87">
            <v>6077624.0899999999</v>
          </cell>
          <cell r="E87" t="e">
            <v>#NAME?</v>
          </cell>
          <cell r="F87">
            <v>159834.00194797851</v>
          </cell>
          <cell r="G87">
            <v>6947396.0487338994</v>
          </cell>
          <cell r="H87">
            <v>6976380.7024479518</v>
          </cell>
          <cell r="I87" t="e">
            <v>#NAME?</v>
          </cell>
          <cell r="J87" t="e">
            <v>#NAME?</v>
          </cell>
          <cell r="K87">
            <v>9540167.70758757</v>
          </cell>
          <cell r="L87">
            <v>8545545.3226480242</v>
          </cell>
          <cell r="M87" t="e">
            <v>#NAME?</v>
          </cell>
        </row>
        <row r="88">
          <cell r="D88">
            <v>100337.05538000001</v>
          </cell>
          <cell r="E88" t="e">
            <v>#NAME?</v>
          </cell>
          <cell r="F88">
            <v>-21797.151191287528</v>
          </cell>
          <cell r="G88">
            <v>99618.030060000005</v>
          </cell>
          <cell r="H88">
            <v>89842.400298066088</v>
          </cell>
          <cell r="I88">
            <v>99618.030060000005</v>
          </cell>
          <cell r="J88" t="e">
            <v>#NAME?</v>
          </cell>
          <cell r="K88">
            <v>133910.46120985947</v>
          </cell>
          <cell r="L88">
            <v>120326.52287790016</v>
          </cell>
          <cell r="M88" t="e">
            <v>#NAME?</v>
          </cell>
        </row>
        <row r="100">
          <cell r="D100" t="str">
            <v>12</v>
          </cell>
          <cell r="E100">
            <v>12</v>
          </cell>
          <cell r="F100">
            <v>0</v>
          </cell>
          <cell r="G100">
            <v>12</v>
          </cell>
          <cell r="H100">
            <v>12</v>
          </cell>
          <cell r="I100">
            <v>12</v>
          </cell>
          <cell r="J100">
            <v>12</v>
          </cell>
          <cell r="K100">
            <v>12</v>
          </cell>
          <cell r="L100">
            <v>12</v>
          </cell>
          <cell r="M100">
            <v>12</v>
          </cell>
        </row>
        <row r="102">
          <cell r="D102" t="e">
            <v>#NAME?</v>
          </cell>
          <cell r="E102" t="e">
            <v>#NAME?</v>
          </cell>
          <cell r="F102">
            <v>0.29946069464972425</v>
          </cell>
          <cell r="G102">
            <v>98.588056092573112</v>
          </cell>
          <cell r="H102">
            <v>98.61161697682661</v>
          </cell>
          <cell r="I102" t="e">
            <v>#NAME?</v>
          </cell>
          <cell r="J102" t="e">
            <v>#NAME?</v>
          </cell>
          <cell r="K102">
            <v>98.594443039110985</v>
          </cell>
          <cell r="L102">
            <v>98.589805730392868</v>
          </cell>
          <cell r="M102" t="e">
            <v>#NAME?</v>
          </cell>
        </row>
        <row r="103">
          <cell r="D103">
            <v>10</v>
          </cell>
          <cell r="E103">
            <v>10</v>
          </cell>
          <cell r="F103">
            <v>0</v>
          </cell>
          <cell r="G103">
            <v>10</v>
          </cell>
          <cell r="H103">
            <v>10</v>
          </cell>
          <cell r="I103">
            <v>10</v>
          </cell>
          <cell r="J103">
            <v>10</v>
          </cell>
          <cell r="K103">
            <v>10</v>
          </cell>
          <cell r="L103">
            <v>10</v>
          </cell>
          <cell r="M103">
            <v>10</v>
          </cell>
        </row>
        <row r="107">
          <cell r="D107">
            <v>264.88135</v>
          </cell>
          <cell r="I107">
            <v>272.18040999999999</v>
          </cell>
        </row>
        <row r="130">
          <cell r="D130">
            <v>24</v>
          </cell>
          <cell r="E130">
            <v>24</v>
          </cell>
          <cell r="F130">
            <v>0</v>
          </cell>
          <cell r="G130">
            <v>24</v>
          </cell>
          <cell r="H130">
            <v>20</v>
          </cell>
          <cell r="I130">
            <v>24</v>
          </cell>
          <cell r="J130">
            <v>20</v>
          </cell>
          <cell r="K130">
            <v>20</v>
          </cell>
          <cell r="L130">
            <v>20</v>
          </cell>
          <cell r="M130">
            <v>20</v>
          </cell>
        </row>
        <row r="131">
          <cell r="D131">
            <v>26.4</v>
          </cell>
          <cell r="E131">
            <v>21.2</v>
          </cell>
          <cell r="F131">
            <v>-5.2</v>
          </cell>
          <cell r="G131">
            <v>26.4</v>
          </cell>
          <cell r="H131">
            <v>24.5</v>
          </cell>
          <cell r="I131">
            <v>26.4</v>
          </cell>
          <cell r="J131">
            <v>24.5</v>
          </cell>
          <cell r="K131">
            <v>26.4</v>
          </cell>
          <cell r="L131">
            <v>26.4</v>
          </cell>
          <cell r="M131">
            <v>26.4</v>
          </cell>
        </row>
        <row r="134">
          <cell r="F134">
            <v>0</v>
          </cell>
        </row>
        <row r="135">
          <cell r="D135">
            <v>5</v>
          </cell>
          <cell r="E135">
            <v>5</v>
          </cell>
          <cell r="F135">
            <v>0</v>
          </cell>
          <cell r="G135">
            <v>5</v>
          </cell>
          <cell r="H135">
            <v>5</v>
          </cell>
          <cell r="I135">
            <v>5</v>
          </cell>
          <cell r="J135">
            <v>5</v>
          </cell>
          <cell r="K135">
            <v>5</v>
          </cell>
          <cell r="L135">
            <v>5</v>
          </cell>
          <cell r="M135">
            <v>5</v>
          </cell>
        </row>
        <row r="137">
          <cell r="A137" t="str">
            <v>Замечания:</v>
          </cell>
        </row>
        <row r="138">
          <cell r="A138" t="str">
            <v>1.</v>
          </cell>
          <cell r="B138" t="str">
            <v>Все расчетные плановые показатели в гр.4 считаются не верно, т.к. не корректные формулы в гр.5 Листа 0.1</v>
          </cell>
        </row>
        <row r="139">
          <cell r="A139" t="str">
            <v>2.</v>
          </cell>
          <cell r="B139" t="str">
            <v xml:space="preserve">По факту НВВ(выручка), это не сумма затрат, а сложный механизм расчетов. Поэтому, считаем, что по факту выручка должна заполняться вручную, а величина прибыли это расчетная величина. </v>
          </cell>
        </row>
        <row r="144">
          <cell r="B144" t="str">
            <v>рост тепла</v>
          </cell>
          <cell r="K144">
            <v>272.18032786885249</v>
          </cell>
          <cell r="L144">
            <v>298.25327965683181</v>
          </cell>
          <cell r="M144">
            <v>298.94731391554416</v>
          </cell>
        </row>
        <row r="145">
          <cell r="B145" t="str">
            <v>мин</v>
          </cell>
          <cell r="C145" t="str">
            <v>109,58</v>
          </cell>
          <cell r="L145">
            <v>109.57929325463314</v>
          </cell>
          <cell r="M145">
            <v>109.83428385742451</v>
          </cell>
        </row>
        <row r="146">
          <cell r="B146" t="str">
            <v>макс</v>
          </cell>
          <cell r="C146" t="str">
            <v>109,83</v>
          </cell>
        </row>
        <row r="152">
          <cell r="B152" t="str">
            <v>Генеральный директор</v>
          </cell>
        </row>
        <row r="153">
          <cell r="N153" t="str">
            <v>М.П.</v>
          </cell>
          <cell r="P153" t="str">
            <v>М.П.</v>
          </cell>
          <cell r="R153" t="str">
            <v>М.П.</v>
          </cell>
        </row>
        <row r="155">
          <cell r="B155" t="str">
            <v>&lt;Заместитель генерального директора по вопросам тарифообразования&gt;</v>
          </cell>
        </row>
        <row r="158">
          <cell r="B158" t="str">
            <v>Начальник ПЭО</v>
          </cell>
        </row>
      </sheetData>
      <sheetData sheetId="5"/>
      <sheetData sheetId="6"/>
      <sheetData sheetId="7">
        <row r="137">
          <cell r="M137" t="e">
            <v>#NAME?</v>
          </cell>
          <cell r="N137" t="e">
            <v>#NAME?</v>
          </cell>
          <cell r="O137" t="e">
            <v>#NAME?</v>
          </cell>
          <cell r="Q137" t="str">
            <v>24. - уголь всего, в том числе:</v>
          </cell>
          <cell r="R137">
            <v>0</v>
          </cell>
          <cell r="S137" t="e">
            <v>#NAME?</v>
          </cell>
          <cell r="T137">
            <v>0</v>
          </cell>
          <cell r="U137" t="e">
            <v>#NAME?</v>
          </cell>
          <cell r="V137" t="e">
            <v>#NAME?</v>
          </cell>
          <cell r="W137" t="e">
            <v>#NAME?</v>
          </cell>
          <cell r="X137" t="e">
            <v>#NAME?</v>
          </cell>
          <cell r="Y137" t="e">
            <v>#NAME?</v>
          </cell>
        </row>
        <row r="138">
          <cell r="M138" t="e">
            <v>#NAME?</v>
          </cell>
          <cell r="N138" t="e">
            <v>#NAME?</v>
          </cell>
          <cell r="O138" t="e">
            <v>#NAME?</v>
          </cell>
          <cell r="Q138" t="str">
            <v>24.Уголь разреза-1</v>
          </cell>
          <cell r="R138">
            <v>0</v>
          </cell>
          <cell r="S138" t="e">
            <v>#NAME?</v>
          </cell>
          <cell r="T138">
            <v>0</v>
          </cell>
          <cell r="U138" t="e">
            <v>#NAME?</v>
          </cell>
          <cell r="V138" t="e">
            <v>#NAME?</v>
          </cell>
          <cell r="W138" t="e">
            <v>#NAME?</v>
          </cell>
          <cell r="X138" t="e">
            <v>#NAME?</v>
          </cell>
          <cell r="Y138" t="e">
            <v>#NAME?</v>
          </cell>
        </row>
        <row r="139">
          <cell r="M139" t="e">
            <v>#NAME?</v>
          </cell>
          <cell r="N139" t="e">
            <v>#NAME?</v>
          </cell>
          <cell r="O139" t="e">
            <v>#NAME?</v>
          </cell>
          <cell r="Q139" t="str">
            <v>24.Уголь разреза-2</v>
          </cell>
          <cell r="R139">
            <v>0</v>
          </cell>
          <cell r="S139" t="e">
            <v>#NAME?</v>
          </cell>
          <cell r="T139">
            <v>0</v>
          </cell>
          <cell r="U139" t="e">
            <v>#NAME?</v>
          </cell>
          <cell r="V139" t="e">
            <v>#NAME?</v>
          </cell>
          <cell r="W139" t="e">
            <v>#NAME?</v>
          </cell>
          <cell r="X139" t="e">
            <v>#NAME?</v>
          </cell>
          <cell r="Y139" t="e">
            <v>#NAME?</v>
          </cell>
        </row>
        <row r="140">
          <cell r="V140" t="e">
            <v>#NAME?</v>
          </cell>
          <cell r="W140" t="e">
            <v>#NAME?</v>
          </cell>
          <cell r="X140" t="e">
            <v>#NAME?</v>
          </cell>
          <cell r="Y140" t="e">
            <v>#NAME?</v>
          </cell>
        </row>
        <row r="141">
          <cell r="M141" t="e">
            <v>#NAME?</v>
          </cell>
          <cell r="N141" t="e">
            <v>#NAME?</v>
          </cell>
          <cell r="O141" t="e">
            <v>#NAME?</v>
          </cell>
          <cell r="Q141" t="str">
            <v>24. - мазут</v>
          </cell>
          <cell r="R141">
            <v>0</v>
          </cell>
          <cell r="S141" t="e">
            <v>#NAME?</v>
          </cell>
          <cell r="T141">
            <v>0</v>
          </cell>
          <cell r="U141" t="e">
            <v>#NAME?</v>
          </cell>
          <cell r="V141" t="e">
            <v>#NAME?</v>
          </cell>
          <cell r="W141" t="e">
            <v>#NAME?</v>
          </cell>
          <cell r="X141" t="e">
            <v>#NAME?</v>
          </cell>
          <cell r="Y141" t="e">
            <v>#NAME?</v>
          </cell>
        </row>
        <row r="142">
          <cell r="M142" t="e">
            <v>#NAME?</v>
          </cell>
          <cell r="N142" t="e">
            <v>#NAME?</v>
          </cell>
          <cell r="O142" t="e">
            <v>#NAME?</v>
          </cell>
          <cell r="Q142" t="str">
            <v>24. - газ всего, в том числе:</v>
          </cell>
          <cell r="R142">
            <v>0</v>
          </cell>
          <cell r="S142" t="e">
            <v>#NAME?</v>
          </cell>
          <cell r="T142">
            <v>0</v>
          </cell>
          <cell r="U142" t="e">
            <v>#NAME?</v>
          </cell>
          <cell r="V142" t="e">
            <v>#NAME?</v>
          </cell>
          <cell r="W142" t="e">
            <v>#NAME?</v>
          </cell>
          <cell r="X142" t="e">
            <v>#NAME?</v>
          </cell>
          <cell r="Y142" t="e">
            <v>#NAME?</v>
          </cell>
        </row>
        <row r="143">
          <cell r="M143" t="e">
            <v>#NAME?</v>
          </cell>
          <cell r="N143">
            <v>344668.82699999999</v>
          </cell>
          <cell r="O143" t="e">
            <v>#NAME?</v>
          </cell>
          <cell r="Q143" t="str">
            <v>24.Газ лимитный</v>
          </cell>
          <cell r="R143">
            <v>0</v>
          </cell>
          <cell r="S143" t="e">
            <v>#NAME?</v>
          </cell>
          <cell r="T143">
            <v>0</v>
          </cell>
          <cell r="U143" t="e">
            <v>#NAME?</v>
          </cell>
          <cell r="V143" t="e">
            <v>#NAME?</v>
          </cell>
          <cell r="W143" t="e">
            <v>#NAME?</v>
          </cell>
          <cell r="X143" t="e">
            <v>#NAME?</v>
          </cell>
          <cell r="Y143" t="e">
            <v>#NAME?</v>
          </cell>
        </row>
        <row r="144">
          <cell r="M144" t="e">
            <v>#NAME?</v>
          </cell>
          <cell r="N144" t="e">
            <v>#NAME?</v>
          </cell>
          <cell r="O144" t="e">
            <v>#NAME?</v>
          </cell>
          <cell r="Q144" t="str">
            <v>24.Газ сверхлимитный</v>
          </cell>
          <cell r="R144">
            <v>0</v>
          </cell>
          <cell r="S144" t="e">
            <v>#NAME?</v>
          </cell>
          <cell r="T144">
            <v>0</v>
          </cell>
          <cell r="U144" t="e">
            <v>#NAME?</v>
          </cell>
          <cell r="V144" t="e">
            <v>#NAME?</v>
          </cell>
          <cell r="W144" t="e">
            <v>#NAME?</v>
          </cell>
          <cell r="X144" t="e">
            <v>#NAME?</v>
          </cell>
          <cell r="Y144" t="e">
            <v>#NAME?</v>
          </cell>
        </row>
        <row r="145">
          <cell r="M145" t="e">
            <v>#NAME?</v>
          </cell>
          <cell r="N145" t="e">
            <v>#NAME?</v>
          </cell>
          <cell r="O145" t="e">
            <v>#NAME?</v>
          </cell>
          <cell r="Q145" t="str">
            <v>24.Газ коммерческий</v>
          </cell>
          <cell r="R145">
            <v>0</v>
          </cell>
          <cell r="S145" t="e">
            <v>#NAME?</v>
          </cell>
          <cell r="T145">
            <v>0</v>
          </cell>
          <cell r="U145" t="e">
            <v>#NAME?</v>
          </cell>
          <cell r="V145" t="e">
            <v>#NAME?</v>
          </cell>
          <cell r="W145" t="e">
            <v>#NAME?</v>
          </cell>
          <cell r="X145" t="e">
            <v>#NAME?</v>
          </cell>
          <cell r="Y145" t="e">
            <v>#NAME?</v>
          </cell>
        </row>
        <row r="146">
          <cell r="M146" t="e">
            <v>#NAME?</v>
          </cell>
          <cell r="N146" t="e">
            <v>#NAME?</v>
          </cell>
          <cell r="O146" t="e">
            <v>#NAME?</v>
          </cell>
          <cell r="Q146" t="str">
            <v>24. - др.виды топлива</v>
          </cell>
          <cell r="R146">
            <v>0</v>
          </cell>
          <cell r="S146" t="e">
            <v>#NAME?</v>
          </cell>
          <cell r="T146">
            <v>0</v>
          </cell>
          <cell r="U146" t="e">
            <v>#NAME?</v>
          </cell>
          <cell r="V146" t="e">
            <v>#NAME?</v>
          </cell>
          <cell r="W146" t="e">
            <v>#NAME?</v>
          </cell>
          <cell r="X146" t="e">
            <v>#NAME?</v>
          </cell>
          <cell r="Y146" t="e">
            <v>#NAME?</v>
          </cell>
        </row>
        <row r="147">
          <cell r="M147" t="e">
            <v>#NAME?</v>
          </cell>
          <cell r="N147" t="e">
            <v>#NAME?</v>
          </cell>
          <cell r="O147" t="e">
            <v>#NAME?</v>
          </cell>
          <cell r="Q147" t="str">
            <v>24.Торф</v>
          </cell>
          <cell r="R147">
            <v>0</v>
          </cell>
          <cell r="S147" t="e">
            <v>#NAME?</v>
          </cell>
          <cell r="T147">
            <v>0</v>
          </cell>
          <cell r="U147" t="e">
            <v>#NAME?</v>
          </cell>
          <cell r="V147" t="e">
            <v>#NAME?</v>
          </cell>
          <cell r="W147" t="e">
            <v>#NAME?</v>
          </cell>
          <cell r="X147" t="e">
            <v>#NAME?</v>
          </cell>
          <cell r="Y147" t="e">
            <v>#NAME?</v>
          </cell>
        </row>
        <row r="148">
          <cell r="M148" t="e">
            <v>#NAME?</v>
          </cell>
          <cell r="N148" t="e">
            <v>#NAME?</v>
          </cell>
          <cell r="O148" t="e">
            <v>#NAME?</v>
          </cell>
          <cell r="Q148" t="str">
            <v>24.Сланцы</v>
          </cell>
          <cell r="R148">
            <v>0</v>
          </cell>
          <cell r="S148" t="e">
            <v>#NAME?</v>
          </cell>
          <cell r="T148">
            <v>0</v>
          </cell>
          <cell r="U148" t="e">
            <v>#NAME?</v>
          </cell>
          <cell r="V148" t="e">
            <v>#NAME?</v>
          </cell>
          <cell r="W148" t="e">
            <v>#NAME?</v>
          </cell>
          <cell r="X148" t="e">
            <v>#NAME?</v>
          </cell>
          <cell r="Y148" t="e">
            <v>#NAME?</v>
          </cell>
        </row>
        <row r="149">
          <cell r="V149" t="e">
            <v>#NAME?</v>
          </cell>
          <cell r="W149" t="e">
            <v>#NAME?</v>
          </cell>
          <cell r="X149" t="e">
            <v>#NAME?</v>
          </cell>
          <cell r="Y149" t="e">
            <v>#NAME?</v>
          </cell>
        </row>
        <row r="153">
          <cell r="M153" t="e">
            <v>#NAME?</v>
          </cell>
          <cell r="N153" t="e">
            <v>#NAME?</v>
          </cell>
          <cell r="O153" t="e">
            <v>#NAME?</v>
          </cell>
          <cell r="Q153" t="str">
            <v>25. - уголь всего, в том числе:</v>
          </cell>
          <cell r="R153">
            <v>0</v>
          </cell>
          <cell r="S153" t="e">
            <v>#NAME?</v>
          </cell>
          <cell r="T153">
            <v>0</v>
          </cell>
          <cell r="U153" t="e">
            <v>#NAME?</v>
          </cell>
          <cell r="V153" t="e">
            <v>#NAME?</v>
          </cell>
          <cell r="W153" t="e">
            <v>#NAME?</v>
          </cell>
          <cell r="X153" t="e">
            <v>#NAME?</v>
          </cell>
          <cell r="Y153" t="e">
            <v>#NAME?</v>
          </cell>
        </row>
        <row r="154">
          <cell r="M154" t="e">
            <v>#NAME?</v>
          </cell>
          <cell r="N154" t="e">
            <v>#NAME?</v>
          </cell>
          <cell r="O154" t="e">
            <v>#NAME?</v>
          </cell>
          <cell r="Q154" t="str">
            <v>25.Уголь разреза-1</v>
          </cell>
          <cell r="R154">
            <v>0</v>
          </cell>
          <cell r="S154" t="e">
            <v>#NAME?</v>
          </cell>
          <cell r="T154">
            <v>0</v>
          </cell>
          <cell r="U154" t="e">
            <v>#NAME?</v>
          </cell>
          <cell r="V154" t="e">
            <v>#NAME?</v>
          </cell>
          <cell r="W154" t="e">
            <v>#NAME?</v>
          </cell>
          <cell r="X154" t="e">
            <v>#NAME?</v>
          </cell>
          <cell r="Y154" t="e">
            <v>#NAME?</v>
          </cell>
        </row>
        <row r="155">
          <cell r="M155" t="e">
            <v>#NAME?</v>
          </cell>
          <cell r="N155" t="e">
            <v>#NAME?</v>
          </cell>
          <cell r="O155" t="e">
            <v>#NAME?</v>
          </cell>
          <cell r="Q155" t="str">
            <v>25.Уголь разреза-2</v>
          </cell>
          <cell r="R155">
            <v>0</v>
          </cell>
          <cell r="S155" t="e">
            <v>#NAME?</v>
          </cell>
          <cell r="T155">
            <v>0</v>
          </cell>
          <cell r="U155" t="e">
            <v>#NAME?</v>
          </cell>
          <cell r="V155" t="e">
            <v>#NAME?</v>
          </cell>
          <cell r="W155" t="e">
            <v>#NAME?</v>
          </cell>
          <cell r="X155" t="e">
            <v>#NAME?</v>
          </cell>
          <cell r="Y155" t="e">
            <v>#NAME?</v>
          </cell>
        </row>
        <row r="156">
          <cell r="V156" t="e">
            <v>#NAME?</v>
          </cell>
          <cell r="W156" t="e">
            <v>#NAME?</v>
          </cell>
          <cell r="X156" t="e">
            <v>#NAME?</v>
          </cell>
          <cell r="Y156" t="e">
            <v>#NAME?</v>
          </cell>
        </row>
        <row r="157">
          <cell r="M157" t="e">
            <v>#NAME?</v>
          </cell>
          <cell r="N157" t="e">
            <v>#NAME?</v>
          </cell>
          <cell r="O157" t="e">
            <v>#NAME?</v>
          </cell>
          <cell r="Q157" t="str">
            <v>25. - мазут</v>
          </cell>
          <cell r="R157">
            <v>0</v>
          </cell>
          <cell r="S157" t="e">
            <v>#NAME?</v>
          </cell>
          <cell r="T157">
            <v>0</v>
          </cell>
          <cell r="U157" t="e">
            <v>#NAME?</v>
          </cell>
          <cell r="V157" t="e">
            <v>#NAME?</v>
          </cell>
          <cell r="W157" t="e">
            <v>#NAME?</v>
          </cell>
          <cell r="X157" t="e">
            <v>#NAME?</v>
          </cell>
          <cell r="Y157" t="e">
            <v>#NAME?</v>
          </cell>
        </row>
        <row r="158">
          <cell r="M158" t="e">
            <v>#NAME?</v>
          </cell>
          <cell r="N158" t="e">
            <v>#NAME?</v>
          </cell>
          <cell r="O158" t="e">
            <v>#NAME?</v>
          </cell>
          <cell r="Q158" t="str">
            <v>25. - газ всего, в том числе:</v>
          </cell>
          <cell r="R158">
            <v>0</v>
          </cell>
          <cell r="S158" t="e">
            <v>#NAME?</v>
          </cell>
          <cell r="T158">
            <v>0</v>
          </cell>
          <cell r="U158" t="e">
            <v>#NAME?</v>
          </cell>
          <cell r="V158" t="e">
            <v>#NAME?</v>
          </cell>
          <cell r="W158" t="e">
            <v>#NAME?</v>
          </cell>
          <cell r="X158" t="e">
            <v>#NAME?</v>
          </cell>
          <cell r="Y158" t="e">
            <v>#NAME?</v>
          </cell>
        </row>
        <row r="159">
          <cell r="M159" t="e">
            <v>#NAME?</v>
          </cell>
          <cell r="N159">
            <v>4683122.2948481003</v>
          </cell>
          <cell r="O159" t="e">
            <v>#NAME?</v>
          </cell>
          <cell r="Q159" t="str">
            <v>25.Газ лимитный</v>
          </cell>
          <cell r="R159">
            <v>0</v>
          </cell>
          <cell r="S159" t="e">
            <v>#NAME?</v>
          </cell>
          <cell r="T159">
            <v>0</v>
          </cell>
          <cell r="U159" t="e">
            <v>#NAME?</v>
          </cell>
          <cell r="V159" t="e">
            <v>#NAME?</v>
          </cell>
          <cell r="W159" t="e">
            <v>#NAME?</v>
          </cell>
          <cell r="X159" t="e">
            <v>#NAME?</v>
          </cell>
          <cell r="Y159" t="e">
            <v>#NAME?</v>
          </cell>
        </row>
        <row r="160">
          <cell r="M160" t="e">
            <v>#NAME?</v>
          </cell>
          <cell r="N160" t="e">
            <v>#NAME?</v>
          </cell>
          <cell r="O160" t="e">
            <v>#NAME?</v>
          </cell>
          <cell r="Q160" t="str">
            <v>25.Газ сверхлимитный</v>
          </cell>
          <cell r="R160">
            <v>0</v>
          </cell>
          <cell r="S160" t="e">
            <v>#NAME?</v>
          </cell>
          <cell r="T160">
            <v>0</v>
          </cell>
          <cell r="U160" t="e">
            <v>#NAME?</v>
          </cell>
          <cell r="V160" t="e">
            <v>#NAME?</v>
          </cell>
          <cell r="W160" t="e">
            <v>#NAME?</v>
          </cell>
          <cell r="X160" t="e">
            <v>#NAME?</v>
          </cell>
          <cell r="Y160" t="e">
            <v>#NAME?</v>
          </cell>
        </row>
        <row r="161">
          <cell r="M161" t="e">
            <v>#NAME?</v>
          </cell>
          <cell r="N161" t="e">
            <v>#NAME?</v>
          </cell>
          <cell r="O161" t="e">
            <v>#NAME?</v>
          </cell>
          <cell r="Q161" t="str">
            <v>25.Газ коммерческий</v>
          </cell>
          <cell r="R161">
            <v>0</v>
          </cell>
          <cell r="S161" t="e">
            <v>#NAME?</v>
          </cell>
          <cell r="T161">
            <v>0</v>
          </cell>
          <cell r="U161" t="e">
            <v>#NAME?</v>
          </cell>
          <cell r="V161" t="e">
            <v>#NAME?</v>
          </cell>
          <cell r="W161" t="e">
            <v>#NAME?</v>
          </cell>
          <cell r="X161" t="e">
            <v>#NAME?</v>
          </cell>
          <cell r="Y161" t="e">
            <v>#NAME?</v>
          </cell>
        </row>
        <row r="162">
          <cell r="M162" t="e">
            <v>#NAME?</v>
          </cell>
          <cell r="N162" t="e">
            <v>#NAME?</v>
          </cell>
          <cell r="O162" t="e">
            <v>#NAME?</v>
          </cell>
          <cell r="Q162" t="str">
            <v>25. - др.виды топлива</v>
          </cell>
          <cell r="R162">
            <v>0</v>
          </cell>
          <cell r="S162" t="e">
            <v>#NAME?</v>
          </cell>
          <cell r="T162">
            <v>0</v>
          </cell>
          <cell r="U162" t="e">
            <v>#NAME?</v>
          </cell>
          <cell r="V162" t="e">
            <v>#NAME?</v>
          </cell>
          <cell r="W162" t="e">
            <v>#NAME?</v>
          </cell>
          <cell r="X162" t="e">
            <v>#NAME?</v>
          </cell>
          <cell r="Y162" t="e">
            <v>#NAME?</v>
          </cell>
        </row>
        <row r="163">
          <cell r="M163" t="e">
            <v>#NAME?</v>
          </cell>
          <cell r="N163" t="e">
            <v>#NAME?</v>
          </cell>
          <cell r="O163" t="e">
            <v>#NAME?</v>
          </cell>
          <cell r="Q163" t="str">
            <v>25.Торф</v>
          </cell>
          <cell r="R163">
            <v>0</v>
          </cell>
          <cell r="S163" t="e">
            <v>#NAME?</v>
          </cell>
          <cell r="T163">
            <v>0</v>
          </cell>
          <cell r="U163" t="e">
            <v>#NAME?</v>
          </cell>
          <cell r="V163" t="e">
            <v>#NAME?</v>
          </cell>
          <cell r="W163" t="e">
            <v>#NAME?</v>
          </cell>
          <cell r="X163" t="e">
            <v>#NAME?</v>
          </cell>
          <cell r="Y163" t="e">
            <v>#NAME?</v>
          </cell>
        </row>
        <row r="164">
          <cell r="M164" t="e">
            <v>#NAME?</v>
          </cell>
          <cell r="N164" t="e">
            <v>#NAME?</v>
          </cell>
          <cell r="O164" t="e">
            <v>#NAME?</v>
          </cell>
          <cell r="Q164" t="str">
            <v>25.Сланцы</v>
          </cell>
          <cell r="R164">
            <v>0</v>
          </cell>
          <cell r="S164" t="e">
            <v>#NAME?</v>
          </cell>
          <cell r="T164">
            <v>0</v>
          </cell>
          <cell r="U164" t="e">
            <v>#NAME?</v>
          </cell>
          <cell r="V164" t="e">
            <v>#NAME?</v>
          </cell>
          <cell r="W164" t="e">
            <v>#NAME?</v>
          </cell>
          <cell r="X164" t="e">
            <v>#NAME?</v>
          </cell>
          <cell r="Y164" t="e">
            <v>#NAME?</v>
          </cell>
        </row>
        <row r="165">
          <cell r="V165" t="e">
            <v>#NAME?</v>
          </cell>
          <cell r="W165" t="e">
            <v>#NAME?</v>
          </cell>
          <cell r="X165" t="e">
            <v>#NAME?</v>
          </cell>
          <cell r="Y165" t="e">
            <v>#NAME?</v>
          </cell>
        </row>
        <row r="169">
          <cell r="M169" t="e">
            <v>#NAME?</v>
          </cell>
          <cell r="N169" t="e">
            <v>#NAME?</v>
          </cell>
          <cell r="O169" t="e">
            <v>#NAME?</v>
          </cell>
          <cell r="Q169" t="str">
            <v>26. - уголь всего, в том числе:</v>
          </cell>
          <cell r="R169">
            <v>0</v>
          </cell>
          <cell r="S169" t="e">
            <v>#NAME?</v>
          </cell>
          <cell r="T169">
            <v>0</v>
          </cell>
          <cell r="U169" t="e">
            <v>#NAME?</v>
          </cell>
          <cell r="V169" t="e">
            <v>#NAME?</v>
          </cell>
          <cell r="W169" t="e">
            <v>#NAME?</v>
          </cell>
          <cell r="X169" t="e">
            <v>#NAME?</v>
          </cell>
          <cell r="Y169" t="e">
            <v>#NAME?</v>
          </cell>
        </row>
        <row r="170">
          <cell r="M170" t="e">
            <v>#NAME?</v>
          </cell>
          <cell r="N170" t="e">
            <v>#NAME?</v>
          </cell>
          <cell r="O170" t="e">
            <v>#NAME?</v>
          </cell>
          <cell r="Q170" t="str">
            <v>26.Уголь разреза-1</v>
          </cell>
          <cell r="R170">
            <v>0</v>
          </cell>
          <cell r="S170" t="e">
            <v>#NAME?</v>
          </cell>
          <cell r="T170">
            <v>0</v>
          </cell>
          <cell r="U170" t="e">
            <v>#NAME?</v>
          </cell>
          <cell r="V170" t="e">
            <v>#NAME?</v>
          </cell>
          <cell r="W170" t="e">
            <v>#NAME?</v>
          </cell>
          <cell r="X170" t="e">
            <v>#NAME?</v>
          </cell>
          <cell r="Y170" t="e">
            <v>#NAME?</v>
          </cell>
        </row>
        <row r="171">
          <cell r="M171" t="e">
            <v>#NAME?</v>
          </cell>
          <cell r="N171" t="e">
            <v>#NAME?</v>
          </cell>
          <cell r="O171" t="e">
            <v>#NAME?</v>
          </cell>
          <cell r="Q171" t="str">
            <v>26.Уголь разреза-2</v>
          </cell>
          <cell r="R171">
            <v>0</v>
          </cell>
          <cell r="S171" t="e">
            <v>#NAME?</v>
          </cell>
          <cell r="T171">
            <v>0</v>
          </cell>
          <cell r="U171" t="e">
            <v>#NAME?</v>
          </cell>
          <cell r="V171" t="e">
            <v>#NAME?</v>
          </cell>
          <cell r="W171" t="e">
            <v>#NAME?</v>
          </cell>
          <cell r="X171" t="e">
            <v>#NAME?</v>
          </cell>
          <cell r="Y171" t="e">
            <v>#NAME?</v>
          </cell>
        </row>
        <row r="172">
          <cell r="V172" t="e">
            <v>#NAME?</v>
          </cell>
          <cell r="W172" t="e">
            <v>#NAME?</v>
          </cell>
          <cell r="X172" t="e">
            <v>#NAME?</v>
          </cell>
          <cell r="Y172" t="e">
            <v>#NAME?</v>
          </cell>
        </row>
        <row r="173">
          <cell r="M173" t="e">
            <v>#NAME?</v>
          </cell>
          <cell r="N173" t="e">
            <v>#NAME?</v>
          </cell>
          <cell r="O173" t="e">
            <v>#NAME?</v>
          </cell>
          <cell r="Q173" t="str">
            <v>26. - мазут</v>
          </cell>
          <cell r="R173">
            <v>0</v>
          </cell>
          <cell r="S173" t="e">
            <v>#NAME?</v>
          </cell>
          <cell r="T173">
            <v>0</v>
          </cell>
          <cell r="U173" t="e">
            <v>#NAME?</v>
          </cell>
          <cell r="V173" t="e">
            <v>#NAME?</v>
          </cell>
          <cell r="W173" t="e">
            <v>#NAME?</v>
          </cell>
          <cell r="X173" t="e">
            <v>#NAME?</v>
          </cell>
          <cell r="Y173" t="e">
            <v>#NAME?</v>
          </cell>
        </row>
        <row r="174">
          <cell r="M174" t="e">
            <v>#NAME?</v>
          </cell>
          <cell r="N174" t="e">
            <v>#NAME?</v>
          </cell>
          <cell r="O174" t="e">
            <v>#NAME?</v>
          </cell>
          <cell r="Q174" t="str">
            <v>26. - газ всего, в том числе:</v>
          </cell>
          <cell r="R174">
            <v>0</v>
          </cell>
          <cell r="S174" t="e">
            <v>#NAME?</v>
          </cell>
          <cell r="T174">
            <v>0</v>
          </cell>
          <cell r="U174" t="e">
            <v>#NAME?</v>
          </cell>
          <cell r="V174" t="e">
            <v>#NAME?</v>
          </cell>
          <cell r="W174" t="e">
            <v>#NAME?</v>
          </cell>
          <cell r="X174" t="e">
            <v>#NAME?</v>
          </cell>
          <cell r="Y174" t="e">
            <v>#NAME?</v>
          </cell>
        </row>
        <row r="175">
          <cell r="M175" t="e">
            <v>#NAME?</v>
          </cell>
          <cell r="N175" t="e">
            <v>#NAME?</v>
          </cell>
          <cell r="O175" t="e">
            <v>#NAME?</v>
          </cell>
          <cell r="Q175" t="str">
            <v>26.Газ лимитный</v>
          </cell>
          <cell r="R175">
            <v>0</v>
          </cell>
          <cell r="S175" t="e">
            <v>#NAME?</v>
          </cell>
          <cell r="T175">
            <v>0</v>
          </cell>
          <cell r="U175" t="e">
            <v>#NAME?</v>
          </cell>
          <cell r="V175" t="e">
            <v>#NAME?</v>
          </cell>
          <cell r="W175" t="e">
            <v>#NAME?</v>
          </cell>
          <cell r="X175" t="e">
            <v>#NAME?</v>
          </cell>
          <cell r="Y175" t="e">
            <v>#NAME?</v>
          </cell>
        </row>
        <row r="176">
          <cell r="M176" t="e">
            <v>#NAME?</v>
          </cell>
          <cell r="N176" t="e">
            <v>#NAME?</v>
          </cell>
          <cell r="O176" t="e">
            <v>#NAME?</v>
          </cell>
          <cell r="Q176" t="str">
            <v>26.Газ сверхлимитный</v>
          </cell>
          <cell r="R176">
            <v>0</v>
          </cell>
          <cell r="S176" t="e">
            <v>#NAME?</v>
          </cell>
          <cell r="T176">
            <v>0</v>
          </cell>
          <cell r="U176" t="e">
            <v>#NAME?</v>
          </cell>
          <cell r="V176" t="e">
            <v>#NAME?</v>
          </cell>
          <cell r="W176" t="e">
            <v>#NAME?</v>
          </cell>
          <cell r="X176" t="e">
            <v>#NAME?</v>
          </cell>
          <cell r="Y176" t="e">
            <v>#NAME?</v>
          </cell>
        </row>
        <row r="177">
          <cell r="M177" t="e">
            <v>#NAME?</v>
          </cell>
          <cell r="N177" t="e">
            <v>#NAME?</v>
          </cell>
          <cell r="O177" t="e">
            <v>#NAME?</v>
          </cell>
          <cell r="Q177" t="str">
            <v>26.Газ коммерческий</v>
          </cell>
          <cell r="R177">
            <v>0</v>
          </cell>
          <cell r="S177" t="e">
            <v>#NAME?</v>
          </cell>
          <cell r="T177">
            <v>0</v>
          </cell>
          <cell r="U177" t="e">
            <v>#NAME?</v>
          </cell>
          <cell r="V177" t="e">
            <v>#NAME?</v>
          </cell>
          <cell r="W177" t="e">
            <v>#NAME?</v>
          </cell>
          <cell r="X177" t="e">
            <v>#NAME?</v>
          </cell>
          <cell r="Y177" t="e">
            <v>#NAME?</v>
          </cell>
        </row>
        <row r="178">
          <cell r="M178" t="e">
            <v>#NAME?</v>
          </cell>
          <cell r="N178" t="e">
            <v>#NAME?</v>
          </cell>
          <cell r="O178" t="e">
            <v>#NAME?</v>
          </cell>
          <cell r="Q178" t="str">
            <v>26. - др.виды топлива</v>
          </cell>
          <cell r="R178">
            <v>0</v>
          </cell>
          <cell r="S178" t="e">
            <v>#NAME?</v>
          </cell>
          <cell r="T178">
            <v>0</v>
          </cell>
          <cell r="U178" t="e">
            <v>#NAME?</v>
          </cell>
          <cell r="V178" t="e">
            <v>#NAME?</v>
          </cell>
          <cell r="W178" t="e">
            <v>#NAME?</v>
          </cell>
          <cell r="X178" t="e">
            <v>#NAME?</v>
          </cell>
          <cell r="Y178" t="e">
            <v>#NAME?</v>
          </cell>
        </row>
        <row r="179">
          <cell r="M179" t="e">
            <v>#NAME?</v>
          </cell>
          <cell r="N179" t="e">
            <v>#NAME?</v>
          </cell>
          <cell r="O179" t="e">
            <v>#NAME?</v>
          </cell>
          <cell r="Q179" t="str">
            <v>26.Торф</v>
          </cell>
          <cell r="R179">
            <v>0</v>
          </cell>
          <cell r="S179" t="e">
            <v>#NAME?</v>
          </cell>
          <cell r="T179">
            <v>0</v>
          </cell>
          <cell r="U179" t="e">
            <v>#NAME?</v>
          </cell>
          <cell r="V179" t="e">
            <v>#NAME?</v>
          </cell>
          <cell r="W179" t="e">
            <v>#NAME?</v>
          </cell>
          <cell r="X179" t="e">
            <v>#NAME?</v>
          </cell>
          <cell r="Y179" t="e">
            <v>#NAME?</v>
          </cell>
        </row>
        <row r="180">
          <cell r="M180" t="e">
            <v>#NAME?</v>
          </cell>
          <cell r="N180" t="e">
            <v>#NAME?</v>
          </cell>
          <cell r="O180" t="e">
            <v>#NAME?</v>
          </cell>
          <cell r="Q180" t="str">
            <v>26.Сланцы</v>
          </cell>
          <cell r="R180">
            <v>0</v>
          </cell>
          <cell r="S180" t="e">
            <v>#NAME?</v>
          </cell>
          <cell r="T180">
            <v>0</v>
          </cell>
          <cell r="U180" t="e">
            <v>#NAME?</v>
          </cell>
          <cell r="V180" t="e">
            <v>#NAME?</v>
          </cell>
          <cell r="W180" t="e">
            <v>#NAME?</v>
          </cell>
          <cell r="X180" t="e">
            <v>#NAME?</v>
          </cell>
          <cell r="Y180" t="e">
            <v>#NAME?</v>
          </cell>
        </row>
        <row r="181">
          <cell r="V181" t="e">
            <v>#NAME?</v>
          </cell>
          <cell r="W181" t="e">
            <v>#NAME?</v>
          </cell>
          <cell r="X181" t="e">
            <v>#NAME?</v>
          </cell>
          <cell r="Y181" t="e">
            <v>#NAME?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008 (Min)"/>
      <sheetName val="2008 (Max)"/>
      <sheetName val="2007"/>
    </sheetNames>
    <sheetDataSet>
      <sheetData sheetId="0" refreshError="1"/>
      <sheetData sheetId="1" refreshError="1"/>
      <sheetData sheetId="2" refreshError="1">
        <row r="19">
          <cell r="A19" t="str">
            <v>Уголь разреза-Березовский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489"/>
  <sheetViews>
    <sheetView tabSelected="1" view="pageBreakPreview" topLeftCell="I1" zoomScaleNormal="70" zoomScaleSheetLayoutView="100" workbookViewId="0">
      <pane ySplit="10" topLeftCell="A11" activePane="bottomLeft" state="frozen"/>
      <selection activeCell="I1" sqref="I1"/>
      <selection pane="bottomLeft" activeCell="L8" sqref="L8:AI8"/>
    </sheetView>
  </sheetViews>
  <sheetFormatPr defaultRowHeight="12" outlineLevelRow="3" x14ac:dyDescent="0.25"/>
  <cols>
    <col min="1" max="1" width="10.7109375" style="2" bestFit="1" customWidth="1"/>
    <col min="2" max="2" width="48.42578125" style="2" customWidth="1"/>
    <col min="3" max="3" width="36.5703125" style="2" customWidth="1"/>
    <col min="4" max="4" width="20.28515625" style="2" hidden="1" customWidth="1"/>
    <col min="5" max="5" width="22.5703125" style="2" customWidth="1"/>
    <col min="6" max="6" width="19.28515625" style="2" customWidth="1"/>
    <col min="7" max="7" width="7.5703125" style="2" customWidth="1"/>
    <col min="8" max="9" width="13" style="2" customWidth="1"/>
    <col min="10" max="10" width="10" style="2" customWidth="1"/>
    <col min="11" max="11" width="9.7109375" style="2" customWidth="1"/>
    <col min="12" max="12" width="14.42578125" style="1" customWidth="1"/>
    <col min="13" max="13" width="13.85546875" style="1" customWidth="1"/>
    <col min="14" max="34" width="12.140625" style="1" customWidth="1"/>
    <col min="35" max="35" width="15.42578125" style="1" customWidth="1"/>
    <col min="36" max="36" width="22.140625" style="1" customWidth="1"/>
    <col min="37" max="37" width="13" style="1" customWidth="1"/>
    <col min="38" max="38" width="44.7109375" style="1" customWidth="1"/>
    <col min="39" max="39" width="9.140625" style="2"/>
    <col min="40" max="40" width="36.28515625" style="2" customWidth="1"/>
    <col min="41" max="47" width="16.85546875" style="2" customWidth="1"/>
    <col min="48" max="16384" width="9.140625" style="2"/>
  </cols>
  <sheetData>
    <row r="1" spans="1:38" ht="31.5" customHeight="1" x14ac:dyDescent="0.25">
      <c r="A1" s="36" t="s">
        <v>851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4" spans="1:38" ht="18.75" x14ac:dyDescent="0.25">
      <c r="A4" s="51" t="s">
        <v>852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</row>
    <row r="5" spans="1:3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8" x14ac:dyDescent="0.25">
      <c r="L7" s="5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I7" s="4"/>
    </row>
    <row r="8" spans="1:38" s="9" customFormat="1" ht="11.25" customHeight="1" x14ac:dyDescent="0.25">
      <c r="A8" s="45" t="s">
        <v>0</v>
      </c>
      <c r="B8" s="52" t="s">
        <v>379</v>
      </c>
      <c r="C8" s="45" t="s">
        <v>380</v>
      </c>
      <c r="D8" s="7"/>
      <c r="E8" s="45" t="s">
        <v>381</v>
      </c>
      <c r="F8" s="46" t="s">
        <v>385</v>
      </c>
      <c r="G8" s="46"/>
      <c r="H8" s="46"/>
      <c r="I8" s="46"/>
      <c r="J8" s="45" t="s">
        <v>386</v>
      </c>
      <c r="K8" s="45" t="s">
        <v>387</v>
      </c>
      <c r="L8" s="53" t="s">
        <v>853</v>
      </c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8"/>
      <c r="AK8" s="8"/>
      <c r="AL8" s="8"/>
    </row>
    <row r="9" spans="1:38" s="9" customFormat="1" ht="12.75" x14ac:dyDescent="0.25">
      <c r="A9" s="45"/>
      <c r="B9" s="52"/>
      <c r="C9" s="45"/>
      <c r="D9" s="7"/>
      <c r="E9" s="45"/>
      <c r="F9" s="45" t="s">
        <v>388</v>
      </c>
      <c r="G9" s="45" t="s">
        <v>384</v>
      </c>
      <c r="H9" s="45" t="s">
        <v>389</v>
      </c>
      <c r="I9" s="45"/>
      <c r="J9" s="45"/>
      <c r="K9" s="45"/>
      <c r="L9" s="46" t="s">
        <v>382</v>
      </c>
      <c r="M9" s="45" t="s">
        <v>390</v>
      </c>
      <c r="N9" s="45" t="s">
        <v>383</v>
      </c>
      <c r="O9" s="45"/>
      <c r="P9" s="45"/>
      <c r="Q9" s="45"/>
      <c r="R9" s="45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45" t="s">
        <v>391</v>
      </c>
      <c r="AI9" s="45" t="s">
        <v>392</v>
      </c>
      <c r="AJ9" s="8"/>
      <c r="AK9" s="8"/>
      <c r="AL9" s="8"/>
    </row>
    <row r="10" spans="1:38" s="9" customFormat="1" ht="62.25" customHeight="1" x14ac:dyDescent="0.25">
      <c r="A10" s="45"/>
      <c r="B10" s="52"/>
      <c r="C10" s="45"/>
      <c r="D10" s="7"/>
      <c r="E10" s="45"/>
      <c r="F10" s="45"/>
      <c r="G10" s="45"/>
      <c r="H10" s="7" t="s">
        <v>393</v>
      </c>
      <c r="I10" s="7" t="s">
        <v>394</v>
      </c>
      <c r="J10" s="45"/>
      <c r="K10" s="45"/>
      <c r="L10" s="46"/>
      <c r="M10" s="45"/>
      <c r="N10" s="10" t="s">
        <v>14</v>
      </c>
      <c r="O10" s="10" t="s">
        <v>15</v>
      </c>
      <c r="P10" s="10" t="s">
        <v>16</v>
      </c>
      <c r="Q10" s="10" t="s">
        <v>1</v>
      </c>
      <c r="R10" s="10" t="s">
        <v>17</v>
      </c>
      <c r="S10" s="10" t="s">
        <v>18</v>
      </c>
      <c r="T10" s="10" t="s">
        <v>19</v>
      </c>
      <c r="U10" s="10" t="s">
        <v>20</v>
      </c>
      <c r="V10" s="10" t="s">
        <v>21</v>
      </c>
      <c r="W10" s="10" t="s">
        <v>22</v>
      </c>
      <c r="X10" s="10" t="s">
        <v>23</v>
      </c>
      <c r="Y10" s="10" t="s">
        <v>24</v>
      </c>
      <c r="Z10" s="10" t="s">
        <v>25</v>
      </c>
      <c r="AA10" s="10" t="s">
        <v>26</v>
      </c>
      <c r="AB10" s="10" t="s">
        <v>27</v>
      </c>
      <c r="AC10" s="10" t="s">
        <v>28</v>
      </c>
      <c r="AD10" s="10" t="s">
        <v>29</v>
      </c>
      <c r="AE10" s="10" t="s">
        <v>30</v>
      </c>
      <c r="AF10" s="10" t="s">
        <v>31</v>
      </c>
      <c r="AG10" s="10" t="s">
        <v>32</v>
      </c>
      <c r="AH10" s="45"/>
      <c r="AI10" s="45"/>
      <c r="AJ10" s="8"/>
      <c r="AK10" s="8"/>
      <c r="AL10" s="8"/>
    </row>
    <row r="11" spans="1:38" s="8" customFormat="1" ht="12.75" x14ac:dyDescent="0.25">
      <c r="A11" s="10">
        <v>1</v>
      </c>
      <c r="B11" s="10">
        <v>2</v>
      </c>
      <c r="C11" s="10">
        <v>3</v>
      </c>
      <c r="D11" s="10"/>
      <c r="E11" s="10">
        <v>4</v>
      </c>
      <c r="F11" s="10">
        <v>5</v>
      </c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10">
        <v>11</v>
      </c>
      <c r="M11" s="10">
        <v>12</v>
      </c>
      <c r="N11" s="10">
        <v>13</v>
      </c>
      <c r="O11" s="10">
        <v>14</v>
      </c>
      <c r="P11" s="10">
        <v>15</v>
      </c>
      <c r="Q11" s="10">
        <v>16</v>
      </c>
      <c r="R11" s="10">
        <v>17</v>
      </c>
      <c r="S11" s="10">
        <v>18</v>
      </c>
      <c r="T11" s="10">
        <v>19</v>
      </c>
      <c r="U11" s="10">
        <v>20</v>
      </c>
      <c r="V11" s="10">
        <v>21</v>
      </c>
      <c r="W11" s="10">
        <v>22</v>
      </c>
      <c r="X11" s="10">
        <v>23</v>
      </c>
      <c r="Y11" s="10">
        <v>24</v>
      </c>
      <c r="Z11" s="10">
        <v>25</v>
      </c>
      <c r="AA11" s="10">
        <v>26</v>
      </c>
      <c r="AB11" s="10">
        <v>27</v>
      </c>
      <c r="AC11" s="10">
        <v>28</v>
      </c>
      <c r="AD11" s="10">
        <v>29</v>
      </c>
      <c r="AE11" s="10">
        <v>30</v>
      </c>
      <c r="AF11" s="10">
        <v>31</v>
      </c>
      <c r="AG11" s="10">
        <v>32</v>
      </c>
      <c r="AH11" s="10">
        <v>33</v>
      </c>
      <c r="AI11" s="10">
        <v>34</v>
      </c>
    </row>
    <row r="12" spans="1:38" s="9" customFormat="1" ht="12.75" x14ac:dyDescent="0.25">
      <c r="A12" s="47" t="s">
        <v>395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8"/>
      <c r="AK12" s="8"/>
      <c r="AL12" s="8"/>
    </row>
    <row r="13" spans="1:38" s="9" customFormat="1" ht="12.75" x14ac:dyDescent="0.25">
      <c r="A13" s="48" t="s">
        <v>830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50"/>
      <c r="AJ13" s="8"/>
      <c r="AK13" s="8"/>
      <c r="AL13" s="8"/>
    </row>
    <row r="14" spans="1:38" s="9" customFormat="1" ht="38.25" outlineLevel="3" x14ac:dyDescent="0.25">
      <c r="A14" s="11">
        <v>1</v>
      </c>
      <c r="B14" s="12" t="s">
        <v>230</v>
      </c>
      <c r="C14" s="13" t="s">
        <v>396</v>
      </c>
      <c r="D14" s="13" t="s">
        <v>2</v>
      </c>
      <c r="E14" s="13" t="s">
        <v>75</v>
      </c>
      <c r="F14" s="14" t="s">
        <v>397</v>
      </c>
      <c r="G14" s="15" t="s">
        <v>398</v>
      </c>
      <c r="H14" s="16" t="s">
        <v>399</v>
      </c>
      <c r="I14" s="16" t="s">
        <v>399</v>
      </c>
      <c r="J14" s="13">
        <v>2033</v>
      </c>
      <c r="K14" s="13">
        <v>2033</v>
      </c>
      <c r="L14" s="17">
        <f t="shared" ref="L14:L84" si="0">SUM(M14:AH14)</f>
        <v>1990.6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1990.6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8"/>
      <c r="AK14" s="8"/>
      <c r="AL14" s="8"/>
    </row>
    <row r="15" spans="1:38" s="9" customFormat="1" ht="38.25" outlineLevel="3" x14ac:dyDescent="0.25">
      <c r="A15" s="18">
        <v>2</v>
      </c>
      <c r="B15" s="12" t="s">
        <v>229</v>
      </c>
      <c r="C15" s="13" t="s">
        <v>396</v>
      </c>
      <c r="D15" s="13" t="s">
        <v>2</v>
      </c>
      <c r="E15" s="13" t="s">
        <v>75</v>
      </c>
      <c r="F15" s="14" t="s">
        <v>397</v>
      </c>
      <c r="G15" s="15" t="s">
        <v>398</v>
      </c>
      <c r="H15" s="16" t="s">
        <v>400</v>
      </c>
      <c r="I15" s="16" t="s">
        <v>400</v>
      </c>
      <c r="J15" s="13">
        <v>2023</v>
      </c>
      <c r="K15" s="13">
        <v>2023</v>
      </c>
      <c r="L15" s="17">
        <f t="shared" si="0"/>
        <v>505.3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505.3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8"/>
      <c r="AK15" s="8"/>
      <c r="AL15" s="8"/>
    </row>
    <row r="16" spans="1:38" s="9" customFormat="1" ht="25.5" outlineLevel="3" x14ac:dyDescent="0.25">
      <c r="A16" s="11">
        <v>3</v>
      </c>
      <c r="B16" s="12" t="s">
        <v>228</v>
      </c>
      <c r="C16" s="13" t="s">
        <v>396</v>
      </c>
      <c r="D16" s="13" t="s">
        <v>2</v>
      </c>
      <c r="E16" s="13" t="s">
        <v>75</v>
      </c>
      <c r="F16" s="14" t="s">
        <v>397</v>
      </c>
      <c r="G16" s="15" t="s">
        <v>398</v>
      </c>
      <c r="H16" s="16" t="s">
        <v>401</v>
      </c>
      <c r="I16" s="16" t="s">
        <v>401</v>
      </c>
      <c r="J16" s="13">
        <v>2031</v>
      </c>
      <c r="K16" s="13">
        <v>2031</v>
      </c>
      <c r="L16" s="17">
        <f t="shared" si="0"/>
        <v>1215.4000000000001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1215.4000000000001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8"/>
      <c r="AK16" s="8"/>
      <c r="AL16" s="8"/>
    </row>
    <row r="17" spans="1:38" s="9" customFormat="1" ht="25.5" outlineLevel="3" x14ac:dyDescent="0.25">
      <c r="A17" s="18">
        <v>4</v>
      </c>
      <c r="B17" s="12" t="s">
        <v>227</v>
      </c>
      <c r="C17" s="13" t="s">
        <v>396</v>
      </c>
      <c r="D17" s="13" t="s">
        <v>2</v>
      </c>
      <c r="E17" s="13" t="s">
        <v>75</v>
      </c>
      <c r="F17" s="14" t="s">
        <v>397</v>
      </c>
      <c r="G17" s="15" t="s">
        <v>398</v>
      </c>
      <c r="H17" s="16" t="s">
        <v>402</v>
      </c>
      <c r="I17" s="16" t="s">
        <v>402</v>
      </c>
      <c r="J17" s="13">
        <v>2031</v>
      </c>
      <c r="K17" s="13">
        <v>2031</v>
      </c>
      <c r="L17" s="17">
        <f t="shared" si="0"/>
        <v>273.2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273.2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8"/>
      <c r="AK17" s="8"/>
      <c r="AL17" s="8"/>
    </row>
    <row r="18" spans="1:38" s="9" customFormat="1" ht="25.5" outlineLevel="3" x14ac:dyDescent="0.25">
      <c r="A18" s="11">
        <v>5</v>
      </c>
      <c r="B18" s="12" t="s">
        <v>226</v>
      </c>
      <c r="C18" s="13" t="s">
        <v>396</v>
      </c>
      <c r="D18" s="13" t="s">
        <v>2</v>
      </c>
      <c r="E18" s="13" t="s">
        <v>75</v>
      </c>
      <c r="F18" s="14" t="s">
        <v>397</v>
      </c>
      <c r="G18" s="15" t="s">
        <v>398</v>
      </c>
      <c r="H18" s="16" t="s">
        <v>403</v>
      </c>
      <c r="I18" s="16" t="s">
        <v>403</v>
      </c>
      <c r="J18" s="13">
        <v>2031</v>
      </c>
      <c r="K18" s="13">
        <v>2031</v>
      </c>
      <c r="L18" s="17">
        <f t="shared" si="0"/>
        <v>3833.1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3833.1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8"/>
      <c r="AK18" s="8"/>
      <c r="AL18" s="8"/>
    </row>
    <row r="19" spans="1:38" s="9" customFormat="1" ht="25.5" outlineLevel="3" x14ac:dyDescent="0.25">
      <c r="A19" s="18">
        <v>6</v>
      </c>
      <c r="B19" s="12" t="s">
        <v>225</v>
      </c>
      <c r="C19" s="13" t="s">
        <v>396</v>
      </c>
      <c r="D19" s="13" t="s">
        <v>2</v>
      </c>
      <c r="E19" s="13" t="s">
        <v>75</v>
      </c>
      <c r="F19" s="14" t="s">
        <v>397</v>
      </c>
      <c r="G19" s="15" t="s">
        <v>398</v>
      </c>
      <c r="H19" s="16" t="s">
        <v>404</v>
      </c>
      <c r="I19" s="16" t="s">
        <v>404</v>
      </c>
      <c r="J19" s="13">
        <v>2023</v>
      </c>
      <c r="K19" s="13">
        <v>2023</v>
      </c>
      <c r="L19" s="17">
        <f t="shared" si="0"/>
        <v>212.95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212.95</v>
      </c>
      <c r="S19" s="17"/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8"/>
      <c r="AK19" s="8"/>
      <c r="AL19" s="8"/>
    </row>
    <row r="20" spans="1:38" s="9" customFormat="1" ht="25.5" outlineLevel="3" x14ac:dyDescent="0.25">
      <c r="A20" s="11">
        <v>7</v>
      </c>
      <c r="B20" s="12" t="s">
        <v>224</v>
      </c>
      <c r="C20" s="13" t="s">
        <v>396</v>
      </c>
      <c r="D20" s="13" t="s">
        <v>2</v>
      </c>
      <c r="E20" s="13" t="s">
        <v>75</v>
      </c>
      <c r="F20" s="14" t="s">
        <v>397</v>
      </c>
      <c r="G20" s="15" t="s">
        <v>398</v>
      </c>
      <c r="H20" s="16" t="s">
        <v>405</v>
      </c>
      <c r="I20" s="16" t="s">
        <v>405</v>
      </c>
      <c r="J20" s="13">
        <v>2023</v>
      </c>
      <c r="K20" s="13">
        <v>2023</v>
      </c>
      <c r="L20" s="17">
        <f t="shared" si="0"/>
        <v>622.79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622.79</v>
      </c>
      <c r="S20" s="17"/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8"/>
      <c r="AK20" s="8"/>
      <c r="AL20" s="8"/>
    </row>
    <row r="21" spans="1:38" s="9" customFormat="1" ht="25.5" outlineLevel="3" x14ac:dyDescent="0.25">
      <c r="A21" s="18">
        <v>8</v>
      </c>
      <c r="B21" s="12" t="s">
        <v>223</v>
      </c>
      <c r="C21" s="13" t="s">
        <v>396</v>
      </c>
      <c r="D21" s="13" t="s">
        <v>2</v>
      </c>
      <c r="E21" s="13" t="s">
        <v>75</v>
      </c>
      <c r="F21" s="14" t="s">
        <v>397</v>
      </c>
      <c r="G21" s="15" t="s">
        <v>398</v>
      </c>
      <c r="H21" s="16" t="s">
        <v>406</v>
      </c>
      <c r="I21" s="16" t="s">
        <v>406</v>
      </c>
      <c r="J21" s="13">
        <v>2024</v>
      </c>
      <c r="K21" s="13">
        <v>2024</v>
      </c>
      <c r="L21" s="17">
        <f t="shared" si="0"/>
        <v>1492.8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/>
      <c r="S21" s="17">
        <v>1492.8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8"/>
      <c r="AK21" s="8"/>
      <c r="AL21" s="8"/>
    </row>
    <row r="22" spans="1:38" s="9" customFormat="1" ht="25.5" outlineLevel="3" x14ac:dyDescent="0.25">
      <c r="A22" s="11">
        <v>9</v>
      </c>
      <c r="B22" s="12" t="s">
        <v>222</v>
      </c>
      <c r="C22" s="13" t="s">
        <v>396</v>
      </c>
      <c r="D22" s="13" t="s">
        <v>2</v>
      </c>
      <c r="E22" s="13" t="s">
        <v>75</v>
      </c>
      <c r="F22" s="14" t="s">
        <v>397</v>
      </c>
      <c r="G22" s="15" t="s">
        <v>398</v>
      </c>
      <c r="H22" s="16" t="s">
        <v>407</v>
      </c>
      <c r="I22" s="16" t="s">
        <v>407</v>
      </c>
      <c r="J22" s="13">
        <v>2023</v>
      </c>
      <c r="K22" s="13">
        <v>2023</v>
      </c>
      <c r="L22" s="17">
        <f t="shared" si="0"/>
        <v>945.9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945.9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8"/>
      <c r="AK22" s="8"/>
      <c r="AL22" s="8"/>
    </row>
    <row r="23" spans="1:38" s="9" customFormat="1" ht="25.5" outlineLevel="3" x14ac:dyDescent="0.25">
      <c r="A23" s="18">
        <v>10</v>
      </c>
      <c r="B23" s="12" t="s">
        <v>221</v>
      </c>
      <c r="C23" s="13" t="s">
        <v>396</v>
      </c>
      <c r="D23" s="13" t="s">
        <v>2</v>
      </c>
      <c r="E23" s="13" t="s">
        <v>75</v>
      </c>
      <c r="F23" s="14" t="s">
        <v>397</v>
      </c>
      <c r="G23" s="15" t="s">
        <v>398</v>
      </c>
      <c r="H23" s="16" t="s">
        <v>408</v>
      </c>
      <c r="I23" s="16" t="s">
        <v>408</v>
      </c>
      <c r="J23" s="13">
        <v>2023</v>
      </c>
      <c r="K23" s="13">
        <v>2023</v>
      </c>
      <c r="L23" s="17">
        <f t="shared" si="0"/>
        <v>288.3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288.3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8"/>
      <c r="AK23" s="8"/>
      <c r="AL23" s="8"/>
    </row>
    <row r="24" spans="1:38" s="9" customFormat="1" ht="25.5" outlineLevel="3" x14ac:dyDescent="0.25">
      <c r="A24" s="18">
        <v>11</v>
      </c>
      <c r="B24" s="12" t="s">
        <v>220</v>
      </c>
      <c r="C24" s="13" t="s">
        <v>396</v>
      </c>
      <c r="D24" s="13" t="s">
        <v>2</v>
      </c>
      <c r="E24" s="13" t="s">
        <v>75</v>
      </c>
      <c r="F24" s="14" t="s">
        <v>397</v>
      </c>
      <c r="G24" s="15" t="s">
        <v>398</v>
      </c>
      <c r="H24" s="16" t="s">
        <v>409</v>
      </c>
      <c r="I24" s="16" t="s">
        <v>409</v>
      </c>
      <c r="J24" s="13">
        <v>2024</v>
      </c>
      <c r="K24" s="13">
        <v>2024</v>
      </c>
      <c r="L24" s="17">
        <f t="shared" si="0"/>
        <v>349.9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349.9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8"/>
      <c r="AK24" s="8"/>
      <c r="AL24" s="8"/>
    </row>
    <row r="25" spans="1:38" s="9" customFormat="1" ht="25.5" outlineLevel="3" x14ac:dyDescent="0.25">
      <c r="A25" s="11">
        <v>12</v>
      </c>
      <c r="B25" s="12" t="s">
        <v>219</v>
      </c>
      <c r="C25" s="13" t="s">
        <v>396</v>
      </c>
      <c r="D25" s="13" t="s">
        <v>2</v>
      </c>
      <c r="E25" s="13" t="s">
        <v>75</v>
      </c>
      <c r="F25" s="14" t="s">
        <v>397</v>
      </c>
      <c r="G25" s="15" t="s">
        <v>398</v>
      </c>
      <c r="H25" s="16" t="s">
        <v>410</v>
      </c>
      <c r="I25" s="16" t="s">
        <v>410</v>
      </c>
      <c r="J25" s="13">
        <v>2024</v>
      </c>
      <c r="K25" s="13">
        <v>2024</v>
      </c>
      <c r="L25" s="17">
        <f t="shared" si="0"/>
        <v>3290.1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3290.1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8"/>
      <c r="AK25" s="8"/>
      <c r="AL25" s="8"/>
    </row>
    <row r="26" spans="1:38" s="9" customFormat="1" ht="25.5" outlineLevel="3" x14ac:dyDescent="0.25">
      <c r="A26" s="18">
        <v>13</v>
      </c>
      <c r="B26" s="12" t="s">
        <v>218</v>
      </c>
      <c r="C26" s="13" t="s">
        <v>396</v>
      </c>
      <c r="D26" s="13" t="s">
        <v>2</v>
      </c>
      <c r="E26" s="13" t="s">
        <v>75</v>
      </c>
      <c r="F26" s="14" t="s">
        <v>397</v>
      </c>
      <c r="G26" s="15" t="s">
        <v>398</v>
      </c>
      <c r="H26" s="16" t="s">
        <v>411</v>
      </c>
      <c r="I26" s="16" t="s">
        <v>411</v>
      </c>
      <c r="J26" s="13">
        <v>2024</v>
      </c>
      <c r="K26" s="13">
        <v>2024</v>
      </c>
      <c r="L26" s="17">
        <f t="shared" si="0"/>
        <v>1020.5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1020.5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8"/>
      <c r="AK26" s="8"/>
      <c r="AL26" s="8"/>
    </row>
    <row r="27" spans="1:38" s="9" customFormat="1" ht="25.5" outlineLevel="3" x14ac:dyDescent="0.25">
      <c r="A27" s="18">
        <v>14</v>
      </c>
      <c r="B27" s="12" t="s">
        <v>217</v>
      </c>
      <c r="C27" s="13" t="s">
        <v>396</v>
      </c>
      <c r="D27" s="13" t="s">
        <v>2</v>
      </c>
      <c r="E27" s="13" t="s">
        <v>75</v>
      </c>
      <c r="F27" s="14" t="s">
        <v>397</v>
      </c>
      <c r="G27" s="15" t="s">
        <v>398</v>
      </c>
      <c r="H27" s="16" t="s">
        <v>412</v>
      </c>
      <c r="I27" s="16" t="s">
        <v>412</v>
      </c>
      <c r="J27" s="13">
        <v>2025</v>
      </c>
      <c r="K27" s="13">
        <v>2025</v>
      </c>
      <c r="L27" s="17">
        <f t="shared" si="0"/>
        <v>306.8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306.8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8"/>
      <c r="AK27" s="8"/>
      <c r="AL27" s="8"/>
    </row>
    <row r="28" spans="1:38" s="9" customFormat="1" ht="25.5" outlineLevel="3" x14ac:dyDescent="0.25">
      <c r="A28" s="11">
        <v>15</v>
      </c>
      <c r="B28" s="12" t="s">
        <v>216</v>
      </c>
      <c r="C28" s="13" t="s">
        <v>396</v>
      </c>
      <c r="D28" s="13" t="s">
        <v>2</v>
      </c>
      <c r="E28" s="13" t="s">
        <v>75</v>
      </c>
      <c r="F28" s="14" t="s">
        <v>397</v>
      </c>
      <c r="G28" s="15" t="s">
        <v>398</v>
      </c>
      <c r="H28" s="16" t="s">
        <v>413</v>
      </c>
      <c r="I28" s="16" t="s">
        <v>413</v>
      </c>
      <c r="J28" s="13">
        <v>2025</v>
      </c>
      <c r="K28" s="13">
        <v>2025</v>
      </c>
      <c r="L28" s="17">
        <f t="shared" si="0"/>
        <v>1531.7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1531.7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8"/>
      <c r="AK28" s="8"/>
      <c r="AL28" s="8"/>
    </row>
    <row r="29" spans="1:38" s="9" customFormat="1" ht="25.5" outlineLevel="3" x14ac:dyDescent="0.25">
      <c r="A29" s="18">
        <v>16</v>
      </c>
      <c r="B29" s="12" t="s">
        <v>215</v>
      </c>
      <c r="C29" s="13" t="s">
        <v>396</v>
      </c>
      <c r="D29" s="13" t="s">
        <v>2</v>
      </c>
      <c r="E29" s="13" t="s">
        <v>75</v>
      </c>
      <c r="F29" s="14" t="s">
        <v>397</v>
      </c>
      <c r="G29" s="15" t="s">
        <v>398</v>
      </c>
      <c r="H29" s="16" t="s">
        <v>414</v>
      </c>
      <c r="I29" s="16" t="s">
        <v>414</v>
      </c>
      <c r="J29" s="13">
        <v>2025</v>
      </c>
      <c r="K29" s="13">
        <v>2025</v>
      </c>
      <c r="L29" s="17">
        <f t="shared" si="0"/>
        <v>111.86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111.86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8"/>
      <c r="AK29" s="8"/>
      <c r="AL29" s="8"/>
    </row>
    <row r="30" spans="1:38" s="9" customFormat="1" ht="25.5" outlineLevel="3" x14ac:dyDescent="0.25">
      <c r="A30" s="11">
        <v>17</v>
      </c>
      <c r="B30" s="12" t="s">
        <v>214</v>
      </c>
      <c r="C30" s="13" t="s">
        <v>396</v>
      </c>
      <c r="D30" s="13" t="s">
        <v>2</v>
      </c>
      <c r="E30" s="13" t="s">
        <v>75</v>
      </c>
      <c r="F30" s="14" t="s">
        <v>397</v>
      </c>
      <c r="G30" s="15" t="s">
        <v>398</v>
      </c>
      <c r="H30" s="16" t="s">
        <v>415</v>
      </c>
      <c r="I30" s="16" t="s">
        <v>415</v>
      </c>
      <c r="J30" s="13">
        <v>2025</v>
      </c>
      <c r="K30" s="13">
        <v>2025</v>
      </c>
      <c r="L30" s="17">
        <f t="shared" si="0"/>
        <v>223.13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223.13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8"/>
      <c r="AK30" s="8"/>
      <c r="AL30" s="8"/>
    </row>
    <row r="31" spans="1:38" s="9" customFormat="1" ht="25.5" outlineLevel="3" x14ac:dyDescent="0.25">
      <c r="A31" s="18">
        <v>18</v>
      </c>
      <c r="B31" s="12" t="s">
        <v>213</v>
      </c>
      <c r="C31" s="13" t="s">
        <v>396</v>
      </c>
      <c r="D31" s="13" t="s">
        <v>2</v>
      </c>
      <c r="E31" s="13" t="s">
        <v>75</v>
      </c>
      <c r="F31" s="14" t="s">
        <v>397</v>
      </c>
      <c r="G31" s="15" t="s">
        <v>398</v>
      </c>
      <c r="H31" s="16" t="s">
        <v>416</v>
      </c>
      <c r="I31" s="16" t="s">
        <v>416</v>
      </c>
      <c r="J31" s="13">
        <v>2034</v>
      </c>
      <c r="K31" s="13">
        <v>2034</v>
      </c>
      <c r="L31" s="17">
        <f t="shared" si="0"/>
        <v>12193.4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12193.4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8"/>
      <c r="AK31" s="8"/>
      <c r="AL31" s="8"/>
    </row>
    <row r="32" spans="1:38" s="9" customFormat="1" ht="25.5" outlineLevel="3" x14ac:dyDescent="0.25">
      <c r="A32" s="18">
        <v>19</v>
      </c>
      <c r="B32" s="12" t="s">
        <v>212</v>
      </c>
      <c r="C32" s="13" t="s">
        <v>396</v>
      </c>
      <c r="D32" s="13" t="s">
        <v>2</v>
      </c>
      <c r="E32" s="13" t="s">
        <v>75</v>
      </c>
      <c r="F32" s="14" t="s">
        <v>397</v>
      </c>
      <c r="G32" s="15" t="s">
        <v>398</v>
      </c>
      <c r="H32" s="16" t="s">
        <v>417</v>
      </c>
      <c r="I32" s="16" t="s">
        <v>417</v>
      </c>
      <c r="J32" s="13">
        <v>2025</v>
      </c>
      <c r="K32" s="13">
        <v>2025</v>
      </c>
      <c r="L32" s="17">
        <f t="shared" si="0"/>
        <v>177.9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177.9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8"/>
      <c r="AK32" s="8"/>
      <c r="AL32" s="8"/>
    </row>
    <row r="33" spans="1:38" s="9" customFormat="1" ht="25.5" outlineLevel="3" x14ac:dyDescent="0.25">
      <c r="A33" s="11">
        <v>20</v>
      </c>
      <c r="B33" s="12" t="s">
        <v>211</v>
      </c>
      <c r="C33" s="13" t="s">
        <v>396</v>
      </c>
      <c r="D33" s="13" t="s">
        <v>2</v>
      </c>
      <c r="E33" s="13" t="s">
        <v>75</v>
      </c>
      <c r="F33" s="14" t="s">
        <v>397</v>
      </c>
      <c r="G33" s="15" t="s">
        <v>398</v>
      </c>
      <c r="H33" s="16" t="s">
        <v>418</v>
      </c>
      <c r="I33" s="16" t="s">
        <v>418</v>
      </c>
      <c r="J33" s="13">
        <v>2024</v>
      </c>
      <c r="K33" s="13">
        <v>2024</v>
      </c>
      <c r="L33" s="17">
        <f t="shared" si="0"/>
        <v>422.6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422.6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8"/>
      <c r="AK33" s="8"/>
      <c r="AL33" s="8"/>
    </row>
    <row r="34" spans="1:38" s="9" customFormat="1" ht="25.5" outlineLevel="3" x14ac:dyDescent="0.25">
      <c r="A34" s="18">
        <v>21</v>
      </c>
      <c r="B34" s="12" t="s">
        <v>210</v>
      </c>
      <c r="C34" s="13" t="s">
        <v>396</v>
      </c>
      <c r="D34" s="13" t="s">
        <v>2</v>
      </c>
      <c r="E34" s="13" t="s">
        <v>75</v>
      </c>
      <c r="F34" s="14" t="s">
        <v>397</v>
      </c>
      <c r="G34" s="15" t="s">
        <v>398</v>
      </c>
      <c r="H34" s="16" t="s">
        <v>419</v>
      </c>
      <c r="I34" s="16" t="s">
        <v>419</v>
      </c>
      <c r="J34" s="13">
        <v>2024</v>
      </c>
      <c r="K34" s="13">
        <v>2024</v>
      </c>
      <c r="L34" s="17">
        <f t="shared" si="0"/>
        <v>511.7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511.7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8"/>
      <c r="AK34" s="8"/>
      <c r="AL34" s="8"/>
    </row>
    <row r="35" spans="1:38" s="9" customFormat="1" ht="25.5" outlineLevel="3" x14ac:dyDescent="0.25">
      <c r="A35" s="18">
        <v>22</v>
      </c>
      <c r="B35" s="12" t="s">
        <v>209</v>
      </c>
      <c r="C35" s="13" t="s">
        <v>396</v>
      </c>
      <c r="D35" s="13" t="s">
        <v>2</v>
      </c>
      <c r="E35" s="13" t="s">
        <v>75</v>
      </c>
      <c r="F35" s="14" t="s">
        <v>397</v>
      </c>
      <c r="G35" s="15" t="s">
        <v>398</v>
      </c>
      <c r="H35" s="16" t="s">
        <v>420</v>
      </c>
      <c r="I35" s="16" t="s">
        <v>420</v>
      </c>
      <c r="J35" s="13">
        <v>2024</v>
      </c>
      <c r="K35" s="13">
        <v>2024</v>
      </c>
      <c r="L35" s="17">
        <f t="shared" si="0"/>
        <v>6469.2000000000007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3282.4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3186.8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8"/>
      <c r="AK35" s="8"/>
      <c r="AL35" s="8"/>
    </row>
    <row r="36" spans="1:38" s="9" customFormat="1" ht="25.5" outlineLevel="3" x14ac:dyDescent="0.25">
      <c r="A36" s="11">
        <v>23</v>
      </c>
      <c r="B36" s="12" t="s">
        <v>208</v>
      </c>
      <c r="C36" s="13" t="s">
        <v>396</v>
      </c>
      <c r="D36" s="13" t="s">
        <v>2</v>
      </c>
      <c r="E36" s="13" t="s">
        <v>75</v>
      </c>
      <c r="F36" s="14" t="s">
        <v>397</v>
      </c>
      <c r="G36" s="15" t="s">
        <v>398</v>
      </c>
      <c r="H36" s="16" t="s">
        <v>421</v>
      </c>
      <c r="I36" s="16" t="s">
        <v>421</v>
      </c>
      <c r="J36" s="13">
        <v>2024</v>
      </c>
      <c r="K36" s="13">
        <v>2024</v>
      </c>
      <c r="L36" s="17">
        <f t="shared" si="0"/>
        <v>357.9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357.9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8"/>
      <c r="AK36" s="8"/>
      <c r="AL36" s="8"/>
    </row>
    <row r="37" spans="1:38" s="9" customFormat="1" ht="25.5" outlineLevel="3" x14ac:dyDescent="0.25">
      <c r="A37" s="18">
        <v>24</v>
      </c>
      <c r="B37" s="12" t="s">
        <v>207</v>
      </c>
      <c r="C37" s="13" t="s">
        <v>396</v>
      </c>
      <c r="D37" s="13" t="s">
        <v>2</v>
      </c>
      <c r="E37" s="13" t="s">
        <v>75</v>
      </c>
      <c r="F37" s="14" t="s">
        <v>397</v>
      </c>
      <c r="G37" s="15" t="s">
        <v>398</v>
      </c>
      <c r="H37" s="16" t="s">
        <v>422</v>
      </c>
      <c r="I37" s="16" t="s">
        <v>422</v>
      </c>
      <c r="J37" s="13">
        <v>2024</v>
      </c>
      <c r="K37" s="13">
        <v>2024</v>
      </c>
      <c r="L37" s="17">
        <f t="shared" si="0"/>
        <v>1118.4000000000001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1118.4000000000001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8"/>
      <c r="AK37" s="8"/>
      <c r="AL37" s="8"/>
    </row>
    <row r="38" spans="1:38" s="9" customFormat="1" ht="25.5" outlineLevel="3" x14ac:dyDescent="0.25">
      <c r="A38" s="18">
        <v>25</v>
      </c>
      <c r="B38" s="12" t="s">
        <v>206</v>
      </c>
      <c r="C38" s="13" t="s">
        <v>396</v>
      </c>
      <c r="D38" s="13" t="s">
        <v>2</v>
      </c>
      <c r="E38" s="13" t="s">
        <v>75</v>
      </c>
      <c r="F38" s="14" t="s">
        <v>397</v>
      </c>
      <c r="G38" s="15" t="s">
        <v>398</v>
      </c>
      <c r="H38" s="16" t="s">
        <v>423</v>
      </c>
      <c r="I38" s="16" t="s">
        <v>423</v>
      </c>
      <c r="J38" s="13">
        <v>2024</v>
      </c>
      <c r="K38" s="13">
        <v>2024</v>
      </c>
      <c r="L38" s="17">
        <f t="shared" si="0"/>
        <v>753.8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753.8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8"/>
      <c r="AK38" s="8"/>
      <c r="AL38" s="8"/>
    </row>
    <row r="39" spans="1:38" s="9" customFormat="1" ht="25.5" outlineLevel="3" x14ac:dyDescent="0.25">
      <c r="A39" s="11">
        <v>26</v>
      </c>
      <c r="B39" s="12" t="s">
        <v>205</v>
      </c>
      <c r="C39" s="13" t="s">
        <v>396</v>
      </c>
      <c r="D39" s="13" t="s">
        <v>2</v>
      </c>
      <c r="E39" s="13" t="s">
        <v>75</v>
      </c>
      <c r="F39" s="14" t="s">
        <v>397</v>
      </c>
      <c r="G39" s="15" t="s">
        <v>398</v>
      </c>
      <c r="H39" s="16" t="s">
        <v>424</v>
      </c>
      <c r="I39" s="16" t="s">
        <v>424</v>
      </c>
      <c r="J39" s="13">
        <v>2024</v>
      </c>
      <c r="K39" s="13">
        <v>2024</v>
      </c>
      <c r="L39" s="17">
        <f t="shared" si="0"/>
        <v>639.6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639.6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8"/>
      <c r="AK39" s="8"/>
      <c r="AL39" s="8"/>
    </row>
    <row r="40" spans="1:38" s="9" customFormat="1" ht="25.5" outlineLevel="3" x14ac:dyDescent="0.25">
      <c r="A40" s="18">
        <v>27</v>
      </c>
      <c r="B40" s="12" t="s">
        <v>204</v>
      </c>
      <c r="C40" s="13" t="s">
        <v>396</v>
      </c>
      <c r="D40" s="13" t="s">
        <v>2</v>
      </c>
      <c r="E40" s="13" t="s">
        <v>75</v>
      </c>
      <c r="F40" s="14" t="s">
        <v>397</v>
      </c>
      <c r="G40" s="15" t="s">
        <v>398</v>
      </c>
      <c r="H40" s="16" t="s">
        <v>425</v>
      </c>
      <c r="I40" s="16" t="s">
        <v>425</v>
      </c>
      <c r="J40" s="13">
        <v>2024</v>
      </c>
      <c r="K40" s="13">
        <v>2024</v>
      </c>
      <c r="L40" s="17">
        <f t="shared" si="0"/>
        <v>543.70000000000005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543.70000000000005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8"/>
      <c r="AK40" s="8"/>
      <c r="AL40" s="8"/>
    </row>
    <row r="41" spans="1:38" s="9" customFormat="1" ht="25.5" outlineLevel="3" x14ac:dyDescent="0.25">
      <c r="A41" s="18">
        <v>28</v>
      </c>
      <c r="B41" s="12" t="s">
        <v>203</v>
      </c>
      <c r="C41" s="13" t="s">
        <v>396</v>
      </c>
      <c r="D41" s="13" t="s">
        <v>2</v>
      </c>
      <c r="E41" s="13" t="s">
        <v>75</v>
      </c>
      <c r="F41" s="14" t="s">
        <v>397</v>
      </c>
      <c r="G41" s="15" t="s">
        <v>398</v>
      </c>
      <c r="H41" s="16" t="s">
        <v>426</v>
      </c>
      <c r="I41" s="16" t="s">
        <v>426</v>
      </c>
      <c r="J41" s="13">
        <v>2034</v>
      </c>
      <c r="K41" s="13">
        <v>2034</v>
      </c>
      <c r="L41" s="17">
        <f t="shared" si="0"/>
        <v>669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669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8"/>
      <c r="AK41" s="8"/>
      <c r="AL41" s="8"/>
    </row>
    <row r="42" spans="1:38" s="9" customFormat="1" ht="25.5" outlineLevel="3" x14ac:dyDescent="0.25">
      <c r="A42" s="11">
        <v>29</v>
      </c>
      <c r="B42" s="12" t="s">
        <v>202</v>
      </c>
      <c r="C42" s="13" t="s">
        <v>396</v>
      </c>
      <c r="D42" s="13" t="s">
        <v>2</v>
      </c>
      <c r="E42" s="13" t="s">
        <v>75</v>
      </c>
      <c r="F42" s="14" t="s">
        <v>397</v>
      </c>
      <c r="G42" s="15" t="s">
        <v>398</v>
      </c>
      <c r="H42" s="16" t="s">
        <v>427</v>
      </c>
      <c r="I42" s="16" t="s">
        <v>427</v>
      </c>
      <c r="J42" s="13">
        <v>2034</v>
      </c>
      <c r="K42" s="13">
        <v>2034</v>
      </c>
      <c r="L42" s="17">
        <f t="shared" si="0"/>
        <v>760.4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760.4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8"/>
      <c r="AK42" s="8"/>
      <c r="AL42" s="8"/>
    </row>
    <row r="43" spans="1:38" s="9" customFormat="1" ht="25.5" outlineLevel="3" x14ac:dyDescent="0.25">
      <c r="A43" s="18">
        <v>30</v>
      </c>
      <c r="B43" s="12" t="s">
        <v>201</v>
      </c>
      <c r="C43" s="13" t="s">
        <v>396</v>
      </c>
      <c r="D43" s="13" t="s">
        <v>2</v>
      </c>
      <c r="E43" s="13" t="s">
        <v>75</v>
      </c>
      <c r="F43" s="14" t="s">
        <v>397</v>
      </c>
      <c r="G43" s="15" t="s">
        <v>398</v>
      </c>
      <c r="H43" s="16" t="s">
        <v>428</v>
      </c>
      <c r="I43" s="16" t="s">
        <v>428</v>
      </c>
      <c r="J43" s="13">
        <v>2024</v>
      </c>
      <c r="K43" s="13">
        <v>2024</v>
      </c>
      <c r="L43" s="17">
        <f t="shared" si="0"/>
        <v>913.7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913.7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8"/>
      <c r="AK43" s="8"/>
      <c r="AL43" s="8"/>
    </row>
    <row r="44" spans="1:38" s="9" customFormat="1" ht="25.5" outlineLevel="3" x14ac:dyDescent="0.25">
      <c r="A44" s="18">
        <v>31</v>
      </c>
      <c r="B44" s="12" t="s">
        <v>200</v>
      </c>
      <c r="C44" s="13" t="s">
        <v>396</v>
      </c>
      <c r="D44" s="13" t="s">
        <v>2</v>
      </c>
      <c r="E44" s="13" t="s">
        <v>75</v>
      </c>
      <c r="F44" s="14" t="s">
        <v>397</v>
      </c>
      <c r="G44" s="15" t="s">
        <v>398</v>
      </c>
      <c r="H44" s="16" t="s">
        <v>429</v>
      </c>
      <c r="I44" s="16" t="s">
        <v>429</v>
      </c>
      <c r="J44" s="13">
        <v>2024</v>
      </c>
      <c r="K44" s="13">
        <v>2024</v>
      </c>
      <c r="L44" s="17">
        <f t="shared" si="0"/>
        <v>456.8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456.8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8"/>
      <c r="AK44" s="8"/>
      <c r="AL44" s="8"/>
    </row>
    <row r="45" spans="1:38" s="9" customFormat="1" ht="25.5" outlineLevel="3" x14ac:dyDescent="0.25">
      <c r="A45" s="11">
        <v>32</v>
      </c>
      <c r="B45" s="12" t="s">
        <v>199</v>
      </c>
      <c r="C45" s="13" t="s">
        <v>396</v>
      </c>
      <c r="D45" s="13" t="s">
        <v>2</v>
      </c>
      <c r="E45" s="13" t="s">
        <v>75</v>
      </c>
      <c r="F45" s="14" t="s">
        <v>397</v>
      </c>
      <c r="G45" s="15" t="s">
        <v>398</v>
      </c>
      <c r="H45" s="16" t="s">
        <v>430</v>
      </c>
      <c r="I45" s="16" t="s">
        <v>430</v>
      </c>
      <c r="J45" s="13">
        <v>2024</v>
      </c>
      <c r="K45" s="13">
        <v>2024</v>
      </c>
      <c r="L45" s="17">
        <f t="shared" si="0"/>
        <v>734.5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734.5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8"/>
      <c r="AK45" s="8"/>
      <c r="AL45" s="8"/>
    </row>
    <row r="46" spans="1:38" s="9" customFormat="1" ht="25.5" outlineLevel="3" x14ac:dyDescent="0.25">
      <c r="A46" s="18">
        <v>33</v>
      </c>
      <c r="B46" s="12" t="s">
        <v>198</v>
      </c>
      <c r="C46" s="13" t="s">
        <v>396</v>
      </c>
      <c r="D46" s="13" t="s">
        <v>2</v>
      </c>
      <c r="E46" s="13" t="s">
        <v>75</v>
      </c>
      <c r="F46" s="14" t="s">
        <v>397</v>
      </c>
      <c r="G46" s="15" t="s">
        <v>398</v>
      </c>
      <c r="H46" s="16" t="s">
        <v>431</v>
      </c>
      <c r="I46" s="16" t="s">
        <v>431</v>
      </c>
      <c r="J46" s="13">
        <v>2025</v>
      </c>
      <c r="K46" s="13">
        <v>2025</v>
      </c>
      <c r="L46" s="17">
        <f t="shared" si="0"/>
        <v>480.5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480.5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8"/>
      <c r="AK46" s="8"/>
      <c r="AL46" s="8"/>
    </row>
    <row r="47" spans="1:38" s="9" customFormat="1" ht="25.5" outlineLevel="3" x14ac:dyDescent="0.25">
      <c r="A47" s="18">
        <v>34</v>
      </c>
      <c r="B47" s="12" t="s">
        <v>197</v>
      </c>
      <c r="C47" s="13" t="s">
        <v>396</v>
      </c>
      <c r="D47" s="13" t="s">
        <v>2</v>
      </c>
      <c r="E47" s="13" t="s">
        <v>75</v>
      </c>
      <c r="F47" s="14" t="s">
        <v>397</v>
      </c>
      <c r="G47" s="15" t="s">
        <v>398</v>
      </c>
      <c r="H47" s="16" t="s">
        <v>432</v>
      </c>
      <c r="I47" s="16" t="s">
        <v>432</v>
      </c>
      <c r="J47" s="13">
        <v>2024</v>
      </c>
      <c r="K47" s="13">
        <v>2024</v>
      </c>
      <c r="L47" s="17">
        <f t="shared" si="0"/>
        <v>753.8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753.8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8"/>
      <c r="AK47" s="8"/>
      <c r="AL47" s="8"/>
    </row>
    <row r="48" spans="1:38" s="9" customFormat="1" ht="25.5" outlineLevel="3" x14ac:dyDescent="0.25">
      <c r="A48" s="11">
        <v>35</v>
      </c>
      <c r="B48" s="12" t="s">
        <v>196</v>
      </c>
      <c r="C48" s="13" t="s">
        <v>396</v>
      </c>
      <c r="D48" s="13" t="s">
        <v>2</v>
      </c>
      <c r="E48" s="13" t="s">
        <v>75</v>
      </c>
      <c r="F48" s="14" t="s">
        <v>397</v>
      </c>
      <c r="G48" s="15" t="s">
        <v>398</v>
      </c>
      <c r="H48" s="16" t="s">
        <v>433</v>
      </c>
      <c r="I48" s="16" t="s">
        <v>433</v>
      </c>
      <c r="J48" s="13">
        <v>2024</v>
      </c>
      <c r="K48" s="13">
        <v>2024</v>
      </c>
      <c r="L48" s="17">
        <f t="shared" si="0"/>
        <v>119.9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119.9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8"/>
      <c r="AK48" s="8"/>
      <c r="AL48" s="8"/>
    </row>
    <row r="49" spans="1:38" s="9" customFormat="1" ht="25.5" outlineLevel="3" x14ac:dyDescent="0.25">
      <c r="A49" s="18">
        <v>36</v>
      </c>
      <c r="B49" s="12" t="s">
        <v>195</v>
      </c>
      <c r="C49" s="13" t="s">
        <v>396</v>
      </c>
      <c r="D49" s="13" t="s">
        <v>2</v>
      </c>
      <c r="E49" s="13" t="s">
        <v>75</v>
      </c>
      <c r="F49" s="14" t="s">
        <v>397</v>
      </c>
      <c r="G49" s="15" t="s">
        <v>398</v>
      </c>
      <c r="H49" s="16" t="s">
        <v>434</v>
      </c>
      <c r="I49" s="16" t="s">
        <v>434</v>
      </c>
      <c r="J49" s="13">
        <v>2024</v>
      </c>
      <c r="K49" s="13">
        <v>2024</v>
      </c>
      <c r="L49" s="17">
        <f t="shared" si="0"/>
        <v>365.5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365.5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8"/>
      <c r="AK49" s="8"/>
      <c r="AL49" s="8"/>
    </row>
    <row r="50" spans="1:38" s="9" customFormat="1" ht="25.5" outlineLevel="3" x14ac:dyDescent="0.25">
      <c r="A50" s="18">
        <v>37</v>
      </c>
      <c r="B50" s="12" t="s">
        <v>194</v>
      </c>
      <c r="C50" s="13" t="s">
        <v>396</v>
      </c>
      <c r="D50" s="13" t="s">
        <v>2</v>
      </c>
      <c r="E50" s="13" t="s">
        <v>75</v>
      </c>
      <c r="F50" s="14" t="s">
        <v>397</v>
      </c>
      <c r="G50" s="15" t="s">
        <v>398</v>
      </c>
      <c r="H50" s="16" t="s">
        <v>435</v>
      </c>
      <c r="I50" s="16" t="s">
        <v>435</v>
      </c>
      <c r="J50" s="13">
        <v>2024</v>
      </c>
      <c r="K50" s="13">
        <v>2024</v>
      </c>
      <c r="L50" s="17">
        <f t="shared" si="0"/>
        <v>205.6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205.6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8"/>
      <c r="AK50" s="8"/>
      <c r="AL50" s="8"/>
    </row>
    <row r="51" spans="1:38" s="9" customFormat="1" ht="25.5" outlineLevel="3" x14ac:dyDescent="0.25">
      <c r="A51" s="11">
        <v>38</v>
      </c>
      <c r="B51" s="12" t="s">
        <v>193</v>
      </c>
      <c r="C51" s="13" t="s">
        <v>396</v>
      </c>
      <c r="D51" s="13" t="s">
        <v>2</v>
      </c>
      <c r="E51" s="13" t="s">
        <v>75</v>
      </c>
      <c r="F51" s="14" t="s">
        <v>397</v>
      </c>
      <c r="G51" s="15" t="s">
        <v>398</v>
      </c>
      <c r="H51" s="16" t="s">
        <v>436</v>
      </c>
      <c r="I51" s="16" t="s">
        <v>436</v>
      </c>
      <c r="J51" s="13">
        <v>2024</v>
      </c>
      <c r="K51" s="13">
        <v>2024</v>
      </c>
      <c r="L51" s="17">
        <f t="shared" si="0"/>
        <v>906.6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906.6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8"/>
      <c r="AK51" s="8"/>
      <c r="AL51" s="8"/>
    </row>
    <row r="52" spans="1:38" s="9" customFormat="1" ht="25.5" outlineLevel="3" x14ac:dyDescent="0.25">
      <c r="A52" s="18">
        <v>39</v>
      </c>
      <c r="B52" s="12" t="s">
        <v>192</v>
      </c>
      <c r="C52" s="13" t="s">
        <v>396</v>
      </c>
      <c r="D52" s="13" t="s">
        <v>2</v>
      </c>
      <c r="E52" s="13" t="s">
        <v>75</v>
      </c>
      <c r="F52" s="14" t="s">
        <v>397</v>
      </c>
      <c r="G52" s="15" t="s">
        <v>398</v>
      </c>
      <c r="H52" s="16" t="s">
        <v>437</v>
      </c>
      <c r="I52" s="16" t="s">
        <v>437</v>
      </c>
      <c r="J52" s="13">
        <v>2024</v>
      </c>
      <c r="K52" s="13">
        <v>2024</v>
      </c>
      <c r="L52" s="17">
        <f t="shared" si="0"/>
        <v>845.2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845.2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8"/>
      <c r="AK52" s="8"/>
      <c r="AL52" s="8"/>
    </row>
    <row r="53" spans="1:38" s="9" customFormat="1" ht="25.5" outlineLevel="3" x14ac:dyDescent="0.25">
      <c r="A53" s="11">
        <v>40</v>
      </c>
      <c r="B53" s="12" t="s">
        <v>191</v>
      </c>
      <c r="C53" s="13" t="s">
        <v>396</v>
      </c>
      <c r="D53" s="13" t="s">
        <v>2</v>
      </c>
      <c r="E53" s="13" t="s">
        <v>75</v>
      </c>
      <c r="F53" s="14" t="s">
        <v>397</v>
      </c>
      <c r="G53" s="15" t="s">
        <v>398</v>
      </c>
      <c r="H53" s="16" t="s">
        <v>438</v>
      </c>
      <c r="I53" s="16" t="s">
        <v>438</v>
      </c>
      <c r="J53" s="13">
        <v>2034</v>
      </c>
      <c r="K53" s="13">
        <v>2034</v>
      </c>
      <c r="L53" s="17">
        <f t="shared" si="0"/>
        <v>1359.88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1359.88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8"/>
      <c r="AK53" s="8"/>
      <c r="AL53" s="8"/>
    </row>
    <row r="54" spans="1:38" s="9" customFormat="1" ht="25.5" outlineLevel="3" x14ac:dyDescent="0.25">
      <c r="A54" s="18">
        <v>41</v>
      </c>
      <c r="B54" s="12" t="s">
        <v>190</v>
      </c>
      <c r="C54" s="13" t="s">
        <v>396</v>
      </c>
      <c r="D54" s="13" t="s">
        <v>2</v>
      </c>
      <c r="E54" s="13" t="s">
        <v>75</v>
      </c>
      <c r="F54" s="14" t="s">
        <v>397</v>
      </c>
      <c r="G54" s="15" t="s">
        <v>398</v>
      </c>
      <c r="H54" s="16" t="s">
        <v>439</v>
      </c>
      <c r="I54" s="16" t="s">
        <v>439</v>
      </c>
      <c r="J54" s="13">
        <v>2034</v>
      </c>
      <c r="K54" s="13">
        <v>2034</v>
      </c>
      <c r="L54" s="17">
        <f t="shared" si="0"/>
        <v>849.3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849.3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8"/>
      <c r="AK54" s="8"/>
      <c r="AL54" s="8"/>
    </row>
    <row r="55" spans="1:38" s="9" customFormat="1" ht="25.5" outlineLevel="3" x14ac:dyDescent="0.25">
      <c r="A55" s="11">
        <v>42</v>
      </c>
      <c r="B55" s="12" t="s">
        <v>189</v>
      </c>
      <c r="C55" s="13" t="s">
        <v>396</v>
      </c>
      <c r="D55" s="13" t="s">
        <v>2</v>
      </c>
      <c r="E55" s="13" t="s">
        <v>75</v>
      </c>
      <c r="F55" s="14" t="s">
        <v>397</v>
      </c>
      <c r="G55" s="15" t="s">
        <v>398</v>
      </c>
      <c r="H55" s="16" t="s">
        <v>440</v>
      </c>
      <c r="I55" s="16" t="s">
        <v>440</v>
      </c>
      <c r="J55" s="13">
        <v>2024</v>
      </c>
      <c r="K55" s="13">
        <v>2024</v>
      </c>
      <c r="L55" s="17">
        <f t="shared" si="0"/>
        <v>850.1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850.1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8"/>
      <c r="AK55" s="8"/>
      <c r="AL55" s="8"/>
    </row>
    <row r="56" spans="1:38" s="9" customFormat="1" ht="25.5" outlineLevel="3" x14ac:dyDescent="0.25">
      <c r="A56" s="18">
        <v>43</v>
      </c>
      <c r="B56" s="12" t="s">
        <v>188</v>
      </c>
      <c r="C56" s="13" t="s">
        <v>396</v>
      </c>
      <c r="D56" s="13" t="s">
        <v>2</v>
      </c>
      <c r="E56" s="13" t="s">
        <v>75</v>
      </c>
      <c r="F56" s="14" t="s">
        <v>397</v>
      </c>
      <c r="G56" s="15" t="s">
        <v>398</v>
      </c>
      <c r="H56" s="16" t="s">
        <v>441</v>
      </c>
      <c r="I56" s="16" t="s">
        <v>441</v>
      </c>
      <c r="J56" s="13">
        <v>2024</v>
      </c>
      <c r="K56" s="13">
        <v>2024</v>
      </c>
      <c r="L56" s="17">
        <f t="shared" si="0"/>
        <v>1314.7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1314.7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8"/>
      <c r="AK56" s="8"/>
      <c r="AL56" s="8"/>
    </row>
    <row r="57" spans="1:38" s="9" customFormat="1" ht="25.5" outlineLevel="3" x14ac:dyDescent="0.25">
      <c r="A57" s="18">
        <v>44</v>
      </c>
      <c r="B57" s="12" t="s">
        <v>187</v>
      </c>
      <c r="C57" s="13" t="s">
        <v>396</v>
      </c>
      <c r="D57" s="13" t="s">
        <v>2</v>
      </c>
      <c r="E57" s="13" t="s">
        <v>75</v>
      </c>
      <c r="F57" s="14" t="s">
        <v>397</v>
      </c>
      <c r="G57" s="15" t="s">
        <v>398</v>
      </c>
      <c r="H57" s="16" t="s">
        <v>442</v>
      </c>
      <c r="I57" s="16" t="s">
        <v>442</v>
      </c>
      <c r="J57" s="13">
        <v>2034</v>
      </c>
      <c r="K57" s="13">
        <v>2034</v>
      </c>
      <c r="L57" s="17">
        <f t="shared" si="0"/>
        <v>789.8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789.8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8"/>
      <c r="AK57" s="8"/>
      <c r="AL57" s="8"/>
    </row>
    <row r="58" spans="1:38" s="9" customFormat="1" ht="25.5" outlineLevel="3" x14ac:dyDescent="0.25">
      <c r="A58" s="11">
        <v>45</v>
      </c>
      <c r="B58" s="12" t="s">
        <v>186</v>
      </c>
      <c r="C58" s="13" t="s">
        <v>396</v>
      </c>
      <c r="D58" s="13" t="s">
        <v>2</v>
      </c>
      <c r="E58" s="13" t="s">
        <v>75</v>
      </c>
      <c r="F58" s="14" t="s">
        <v>397</v>
      </c>
      <c r="G58" s="15" t="s">
        <v>398</v>
      </c>
      <c r="H58" s="16" t="s">
        <v>443</v>
      </c>
      <c r="I58" s="16" t="s">
        <v>443</v>
      </c>
      <c r="J58" s="13">
        <v>2024</v>
      </c>
      <c r="K58" s="13">
        <v>2024</v>
      </c>
      <c r="L58" s="17">
        <f t="shared" si="0"/>
        <v>877.9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877.9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8"/>
      <c r="AK58" s="8"/>
      <c r="AL58" s="8"/>
    </row>
    <row r="59" spans="1:38" s="9" customFormat="1" ht="25.5" outlineLevel="3" x14ac:dyDescent="0.25">
      <c r="A59" s="18">
        <v>46</v>
      </c>
      <c r="B59" s="12" t="s">
        <v>185</v>
      </c>
      <c r="C59" s="13" t="s">
        <v>396</v>
      </c>
      <c r="D59" s="13" t="s">
        <v>2</v>
      </c>
      <c r="E59" s="13" t="s">
        <v>75</v>
      </c>
      <c r="F59" s="14" t="s">
        <v>397</v>
      </c>
      <c r="G59" s="15" t="s">
        <v>398</v>
      </c>
      <c r="H59" s="16" t="s">
        <v>444</v>
      </c>
      <c r="I59" s="16" t="s">
        <v>444</v>
      </c>
      <c r="J59" s="13">
        <v>2024</v>
      </c>
      <c r="K59" s="13">
        <v>2024</v>
      </c>
      <c r="L59" s="17">
        <f t="shared" si="0"/>
        <v>254.5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254.5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8"/>
      <c r="AK59" s="8"/>
      <c r="AL59" s="8"/>
    </row>
    <row r="60" spans="1:38" s="9" customFormat="1" ht="25.5" outlineLevel="3" x14ac:dyDescent="0.25">
      <c r="A60" s="18">
        <v>47</v>
      </c>
      <c r="B60" s="12" t="s">
        <v>184</v>
      </c>
      <c r="C60" s="13" t="s">
        <v>396</v>
      </c>
      <c r="D60" s="13" t="s">
        <v>2</v>
      </c>
      <c r="E60" s="13" t="s">
        <v>75</v>
      </c>
      <c r="F60" s="14" t="s">
        <v>397</v>
      </c>
      <c r="G60" s="15" t="s">
        <v>398</v>
      </c>
      <c r="H60" s="16" t="s">
        <v>445</v>
      </c>
      <c r="I60" s="16" t="s">
        <v>445</v>
      </c>
      <c r="J60" s="13">
        <v>2034</v>
      </c>
      <c r="K60" s="13">
        <v>2034</v>
      </c>
      <c r="L60" s="17">
        <f t="shared" si="0"/>
        <v>592.70000000000005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/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592.70000000000005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8"/>
      <c r="AK60" s="8"/>
      <c r="AL60" s="8"/>
    </row>
    <row r="61" spans="1:38" s="9" customFormat="1" ht="25.5" outlineLevel="3" x14ac:dyDescent="0.25">
      <c r="A61" s="11">
        <v>48</v>
      </c>
      <c r="B61" s="12" t="s">
        <v>183</v>
      </c>
      <c r="C61" s="13" t="s">
        <v>396</v>
      </c>
      <c r="D61" s="13" t="s">
        <v>2</v>
      </c>
      <c r="E61" s="13" t="s">
        <v>75</v>
      </c>
      <c r="F61" s="14" t="s">
        <v>397</v>
      </c>
      <c r="G61" s="15" t="s">
        <v>398</v>
      </c>
      <c r="H61" s="16" t="s">
        <v>446</v>
      </c>
      <c r="I61" s="16" t="s">
        <v>446</v>
      </c>
      <c r="J61" s="13">
        <v>2024</v>
      </c>
      <c r="K61" s="13">
        <v>2024</v>
      </c>
      <c r="L61" s="17">
        <f t="shared" si="0"/>
        <v>357.17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357.17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8"/>
      <c r="AK61" s="8"/>
      <c r="AL61" s="8"/>
    </row>
    <row r="62" spans="1:38" s="9" customFormat="1" ht="25.5" outlineLevel="3" x14ac:dyDescent="0.25">
      <c r="A62" s="18">
        <v>49</v>
      </c>
      <c r="B62" s="12" t="s">
        <v>182</v>
      </c>
      <c r="C62" s="13" t="s">
        <v>396</v>
      </c>
      <c r="D62" s="13" t="s">
        <v>2</v>
      </c>
      <c r="E62" s="13" t="s">
        <v>75</v>
      </c>
      <c r="F62" s="14" t="s">
        <v>397</v>
      </c>
      <c r="G62" s="15" t="s">
        <v>398</v>
      </c>
      <c r="H62" s="16" t="s">
        <v>447</v>
      </c>
      <c r="I62" s="16" t="s">
        <v>447</v>
      </c>
      <c r="J62" s="13">
        <v>2034</v>
      </c>
      <c r="K62" s="13">
        <v>2034</v>
      </c>
      <c r="L62" s="17">
        <f t="shared" si="0"/>
        <v>1341.1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1341.1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8"/>
      <c r="AK62" s="8"/>
      <c r="AL62" s="8"/>
    </row>
    <row r="63" spans="1:38" s="9" customFormat="1" ht="25.5" outlineLevel="3" x14ac:dyDescent="0.25">
      <c r="A63" s="18">
        <v>50</v>
      </c>
      <c r="B63" s="12" t="s">
        <v>181</v>
      </c>
      <c r="C63" s="13" t="s">
        <v>396</v>
      </c>
      <c r="D63" s="13" t="s">
        <v>2</v>
      </c>
      <c r="E63" s="13" t="s">
        <v>75</v>
      </c>
      <c r="F63" s="14" t="s">
        <v>397</v>
      </c>
      <c r="G63" s="15" t="s">
        <v>398</v>
      </c>
      <c r="H63" s="16" t="s">
        <v>448</v>
      </c>
      <c r="I63" s="16" t="s">
        <v>448</v>
      </c>
      <c r="J63" s="13">
        <v>2034</v>
      </c>
      <c r="K63" s="13">
        <v>2034</v>
      </c>
      <c r="L63" s="17">
        <f t="shared" si="0"/>
        <v>1388.2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1388.2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8"/>
      <c r="AK63" s="8"/>
      <c r="AL63" s="8"/>
    </row>
    <row r="64" spans="1:38" s="9" customFormat="1" ht="25.5" outlineLevel="3" x14ac:dyDescent="0.25">
      <c r="A64" s="11">
        <v>51</v>
      </c>
      <c r="B64" s="12" t="s">
        <v>180</v>
      </c>
      <c r="C64" s="13" t="s">
        <v>396</v>
      </c>
      <c r="D64" s="13" t="s">
        <v>2</v>
      </c>
      <c r="E64" s="13" t="s">
        <v>75</v>
      </c>
      <c r="F64" s="14" t="s">
        <v>397</v>
      </c>
      <c r="G64" s="15" t="s">
        <v>398</v>
      </c>
      <c r="H64" s="16" t="s">
        <v>449</v>
      </c>
      <c r="I64" s="16" t="s">
        <v>449</v>
      </c>
      <c r="J64" s="13">
        <v>2034</v>
      </c>
      <c r="K64" s="13">
        <v>2034</v>
      </c>
      <c r="L64" s="17">
        <f t="shared" si="0"/>
        <v>2763.5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2763.5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8"/>
      <c r="AK64" s="8"/>
      <c r="AL64" s="8"/>
    </row>
    <row r="65" spans="1:38" s="9" customFormat="1" ht="25.5" outlineLevel="3" x14ac:dyDescent="0.25">
      <c r="A65" s="18">
        <v>52</v>
      </c>
      <c r="B65" s="12" t="s">
        <v>179</v>
      </c>
      <c r="C65" s="13" t="s">
        <v>396</v>
      </c>
      <c r="D65" s="13" t="s">
        <v>2</v>
      </c>
      <c r="E65" s="13" t="s">
        <v>75</v>
      </c>
      <c r="F65" s="14" t="s">
        <v>397</v>
      </c>
      <c r="G65" s="15" t="s">
        <v>398</v>
      </c>
      <c r="H65" s="16" t="s">
        <v>450</v>
      </c>
      <c r="I65" s="16" t="s">
        <v>450</v>
      </c>
      <c r="J65" s="13">
        <v>2033</v>
      </c>
      <c r="K65" s="13">
        <v>2033</v>
      </c>
      <c r="L65" s="17">
        <f t="shared" si="0"/>
        <v>383.7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383.7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8"/>
      <c r="AK65" s="8"/>
      <c r="AL65" s="8"/>
    </row>
    <row r="66" spans="1:38" s="9" customFormat="1" ht="25.5" outlineLevel="3" x14ac:dyDescent="0.25">
      <c r="A66" s="18">
        <v>53</v>
      </c>
      <c r="B66" s="12" t="s">
        <v>178</v>
      </c>
      <c r="C66" s="13" t="s">
        <v>396</v>
      </c>
      <c r="D66" s="13" t="s">
        <v>2</v>
      </c>
      <c r="E66" s="13" t="s">
        <v>75</v>
      </c>
      <c r="F66" s="14" t="s">
        <v>397</v>
      </c>
      <c r="G66" s="15" t="s">
        <v>398</v>
      </c>
      <c r="H66" s="16" t="s">
        <v>451</v>
      </c>
      <c r="I66" s="16" t="s">
        <v>451</v>
      </c>
      <c r="J66" s="13">
        <v>2033</v>
      </c>
      <c r="K66" s="13">
        <v>2033</v>
      </c>
      <c r="L66" s="17">
        <f t="shared" si="0"/>
        <v>827.7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827.7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8"/>
      <c r="AK66" s="8"/>
      <c r="AL66" s="8"/>
    </row>
    <row r="67" spans="1:38" s="9" customFormat="1" ht="25.5" outlineLevel="3" x14ac:dyDescent="0.25">
      <c r="A67" s="11">
        <v>54</v>
      </c>
      <c r="B67" s="12" t="s">
        <v>177</v>
      </c>
      <c r="C67" s="13" t="s">
        <v>396</v>
      </c>
      <c r="D67" s="13" t="s">
        <v>2</v>
      </c>
      <c r="E67" s="13" t="s">
        <v>75</v>
      </c>
      <c r="F67" s="14" t="s">
        <v>397</v>
      </c>
      <c r="G67" s="15" t="s">
        <v>398</v>
      </c>
      <c r="H67" s="16" t="s">
        <v>452</v>
      </c>
      <c r="I67" s="16" t="s">
        <v>452</v>
      </c>
      <c r="J67" s="13">
        <v>2025</v>
      </c>
      <c r="K67" s="13">
        <v>2025</v>
      </c>
      <c r="L67" s="17">
        <f t="shared" si="0"/>
        <v>601.4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601.4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8"/>
      <c r="AK67" s="8"/>
      <c r="AL67" s="8"/>
    </row>
    <row r="68" spans="1:38" s="9" customFormat="1" ht="25.5" outlineLevel="3" x14ac:dyDescent="0.25">
      <c r="A68" s="18">
        <v>55</v>
      </c>
      <c r="B68" s="12" t="s">
        <v>176</v>
      </c>
      <c r="C68" s="13" t="s">
        <v>396</v>
      </c>
      <c r="D68" s="13" t="s">
        <v>2</v>
      </c>
      <c r="E68" s="13" t="s">
        <v>75</v>
      </c>
      <c r="F68" s="14" t="s">
        <v>397</v>
      </c>
      <c r="G68" s="15" t="s">
        <v>398</v>
      </c>
      <c r="H68" s="16" t="s">
        <v>453</v>
      </c>
      <c r="I68" s="16" t="s">
        <v>453</v>
      </c>
      <c r="J68" s="13">
        <v>2025</v>
      </c>
      <c r="K68" s="13">
        <v>2025</v>
      </c>
      <c r="L68" s="17">
        <f t="shared" si="0"/>
        <v>229.4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229.4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8"/>
      <c r="AK68" s="8"/>
      <c r="AL68" s="8"/>
    </row>
    <row r="69" spans="1:38" s="9" customFormat="1" ht="25.5" outlineLevel="3" x14ac:dyDescent="0.25">
      <c r="A69" s="11">
        <v>56</v>
      </c>
      <c r="B69" s="12" t="s">
        <v>175</v>
      </c>
      <c r="C69" s="13" t="s">
        <v>396</v>
      </c>
      <c r="D69" s="13" t="s">
        <v>2</v>
      </c>
      <c r="E69" s="13" t="s">
        <v>75</v>
      </c>
      <c r="F69" s="14" t="s">
        <v>397</v>
      </c>
      <c r="G69" s="15" t="s">
        <v>398</v>
      </c>
      <c r="H69" s="16" t="s">
        <v>454</v>
      </c>
      <c r="I69" s="16" t="s">
        <v>454</v>
      </c>
      <c r="J69" s="13">
        <v>2025</v>
      </c>
      <c r="K69" s="13">
        <v>2025</v>
      </c>
      <c r="L69" s="17">
        <f t="shared" si="0"/>
        <v>244.7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244.7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8"/>
      <c r="AK69" s="8"/>
      <c r="AL69" s="8"/>
    </row>
    <row r="70" spans="1:38" s="9" customFormat="1" ht="25.5" outlineLevel="3" x14ac:dyDescent="0.25">
      <c r="A70" s="18">
        <v>57</v>
      </c>
      <c r="B70" s="12" t="s">
        <v>174</v>
      </c>
      <c r="C70" s="13" t="s">
        <v>396</v>
      </c>
      <c r="D70" s="13" t="s">
        <v>2</v>
      </c>
      <c r="E70" s="13" t="s">
        <v>75</v>
      </c>
      <c r="F70" s="14" t="s">
        <v>397</v>
      </c>
      <c r="G70" s="15" t="s">
        <v>398</v>
      </c>
      <c r="H70" s="16" t="s">
        <v>455</v>
      </c>
      <c r="I70" s="16" t="s">
        <v>455</v>
      </c>
      <c r="J70" s="13">
        <v>2038</v>
      </c>
      <c r="K70" s="13">
        <v>2038</v>
      </c>
      <c r="L70" s="17">
        <f t="shared" si="0"/>
        <v>11764.4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11764.4</v>
      </c>
      <c r="AH70" s="17">
        <v>0</v>
      </c>
      <c r="AI70" s="17">
        <v>0</v>
      </c>
      <c r="AJ70" s="8"/>
      <c r="AK70" s="8"/>
      <c r="AL70" s="8"/>
    </row>
    <row r="71" spans="1:38" s="9" customFormat="1" ht="25.5" outlineLevel="3" x14ac:dyDescent="0.25">
      <c r="A71" s="18">
        <v>58</v>
      </c>
      <c r="B71" s="12" t="s">
        <v>173</v>
      </c>
      <c r="C71" s="13" t="s">
        <v>396</v>
      </c>
      <c r="D71" s="13" t="s">
        <v>2</v>
      </c>
      <c r="E71" s="13" t="s">
        <v>75</v>
      </c>
      <c r="F71" s="14" t="s">
        <v>397</v>
      </c>
      <c r="G71" s="15" t="s">
        <v>398</v>
      </c>
      <c r="H71" s="16" t="s">
        <v>456</v>
      </c>
      <c r="I71" s="16" t="s">
        <v>456</v>
      </c>
      <c r="J71" s="13">
        <v>2033</v>
      </c>
      <c r="K71" s="13">
        <v>2033</v>
      </c>
      <c r="L71" s="17">
        <f t="shared" si="0"/>
        <v>960.45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960.45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8"/>
      <c r="AK71" s="8"/>
      <c r="AL71" s="8"/>
    </row>
    <row r="72" spans="1:38" s="9" customFormat="1" ht="25.5" outlineLevel="3" x14ac:dyDescent="0.25">
      <c r="A72" s="11">
        <v>59</v>
      </c>
      <c r="B72" s="12" t="s">
        <v>172</v>
      </c>
      <c r="C72" s="13" t="s">
        <v>396</v>
      </c>
      <c r="D72" s="13" t="s">
        <v>2</v>
      </c>
      <c r="E72" s="13" t="s">
        <v>75</v>
      </c>
      <c r="F72" s="14" t="s">
        <v>397</v>
      </c>
      <c r="G72" s="15" t="s">
        <v>398</v>
      </c>
      <c r="H72" s="16" t="s">
        <v>457</v>
      </c>
      <c r="I72" s="16" t="s">
        <v>457</v>
      </c>
      <c r="J72" s="13">
        <v>2033</v>
      </c>
      <c r="K72" s="13">
        <v>2033</v>
      </c>
      <c r="L72" s="17">
        <f t="shared" si="0"/>
        <v>911.7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911.7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8"/>
      <c r="AK72" s="8"/>
      <c r="AL72" s="8"/>
    </row>
    <row r="73" spans="1:38" s="9" customFormat="1" ht="25.5" outlineLevel="3" x14ac:dyDescent="0.25">
      <c r="A73" s="18">
        <v>60</v>
      </c>
      <c r="B73" s="12" t="s">
        <v>171</v>
      </c>
      <c r="C73" s="13" t="s">
        <v>396</v>
      </c>
      <c r="D73" s="13" t="s">
        <v>2</v>
      </c>
      <c r="E73" s="13" t="s">
        <v>75</v>
      </c>
      <c r="F73" s="14" t="s">
        <v>397</v>
      </c>
      <c r="G73" s="15" t="s">
        <v>398</v>
      </c>
      <c r="H73" s="16" t="s">
        <v>458</v>
      </c>
      <c r="I73" s="16" t="s">
        <v>458</v>
      </c>
      <c r="J73" s="13">
        <v>2025</v>
      </c>
      <c r="K73" s="13">
        <v>2025</v>
      </c>
      <c r="L73" s="17">
        <f t="shared" si="0"/>
        <v>300.39999999999998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300.39999999999998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8"/>
      <c r="AK73" s="8"/>
      <c r="AL73" s="8"/>
    </row>
    <row r="74" spans="1:38" s="9" customFormat="1" ht="25.5" outlineLevel="3" x14ac:dyDescent="0.25">
      <c r="A74" s="18">
        <v>61</v>
      </c>
      <c r="B74" s="12" t="s">
        <v>170</v>
      </c>
      <c r="C74" s="13" t="s">
        <v>396</v>
      </c>
      <c r="D74" s="13" t="s">
        <v>2</v>
      </c>
      <c r="E74" s="13" t="s">
        <v>75</v>
      </c>
      <c r="F74" s="14" t="s">
        <v>397</v>
      </c>
      <c r="G74" s="15" t="s">
        <v>398</v>
      </c>
      <c r="H74" s="16" t="s">
        <v>459</v>
      </c>
      <c r="I74" s="16" t="s">
        <v>459</v>
      </c>
      <c r="J74" s="13">
        <v>2025</v>
      </c>
      <c r="K74" s="13">
        <v>2025</v>
      </c>
      <c r="L74" s="17">
        <f t="shared" si="0"/>
        <v>278.58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278.58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8"/>
      <c r="AK74" s="8"/>
      <c r="AL74" s="8"/>
    </row>
    <row r="75" spans="1:38" s="9" customFormat="1" ht="25.5" outlineLevel="3" x14ac:dyDescent="0.25">
      <c r="A75" s="11">
        <v>62</v>
      </c>
      <c r="B75" s="12" t="s">
        <v>169</v>
      </c>
      <c r="C75" s="13" t="s">
        <v>396</v>
      </c>
      <c r="D75" s="13" t="s">
        <v>2</v>
      </c>
      <c r="E75" s="13" t="s">
        <v>75</v>
      </c>
      <c r="F75" s="14" t="s">
        <v>397</v>
      </c>
      <c r="G75" s="15" t="s">
        <v>398</v>
      </c>
      <c r="H75" s="16" t="s">
        <v>460</v>
      </c>
      <c r="I75" s="16" t="s">
        <v>460</v>
      </c>
      <c r="J75" s="13">
        <v>2033</v>
      </c>
      <c r="K75" s="13">
        <v>2033</v>
      </c>
      <c r="L75" s="17">
        <f t="shared" si="0"/>
        <v>1079.7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1079.7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8"/>
      <c r="AK75" s="8"/>
      <c r="AL75" s="8"/>
    </row>
    <row r="76" spans="1:38" s="9" customFormat="1" ht="25.5" outlineLevel="3" x14ac:dyDescent="0.25">
      <c r="A76" s="18">
        <v>63</v>
      </c>
      <c r="B76" s="12" t="s">
        <v>168</v>
      </c>
      <c r="C76" s="13" t="s">
        <v>396</v>
      </c>
      <c r="D76" s="13" t="s">
        <v>2</v>
      </c>
      <c r="E76" s="13" t="s">
        <v>75</v>
      </c>
      <c r="F76" s="14" t="s">
        <v>397</v>
      </c>
      <c r="G76" s="15" t="s">
        <v>398</v>
      </c>
      <c r="H76" s="16" t="s">
        <v>461</v>
      </c>
      <c r="I76" s="16" t="s">
        <v>461</v>
      </c>
      <c r="J76" s="13">
        <v>2033</v>
      </c>
      <c r="K76" s="13">
        <v>2033</v>
      </c>
      <c r="L76" s="17">
        <f t="shared" si="0"/>
        <v>1647.02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1647.02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8"/>
      <c r="AK76" s="8"/>
      <c r="AL76" s="8"/>
    </row>
    <row r="77" spans="1:38" s="9" customFormat="1" ht="25.5" outlineLevel="3" x14ac:dyDescent="0.25">
      <c r="A77" s="11">
        <v>64</v>
      </c>
      <c r="B77" s="12" t="s">
        <v>167</v>
      </c>
      <c r="C77" s="13" t="s">
        <v>396</v>
      </c>
      <c r="D77" s="13" t="s">
        <v>2</v>
      </c>
      <c r="E77" s="13" t="s">
        <v>75</v>
      </c>
      <c r="F77" s="14" t="s">
        <v>397</v>
      </c>
      <c r="G77" s="15" t="s">
        <v>398</v>
      </c>
      <c r="H77" s="16" t="s">
        <v>462</v>
      </c>
      <c r="I77" s="16" t="s">
        <v>462</v>
      </c>
      <c r="J77" s="13">
        <v>2023</v>
      </c>
      <c r="K77" s="13">
        <v>2023</v>
      </c>
      <c r="L77" s="17">
        <f t="shared" si="0"/>
        <v>1501.1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1501.1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8"/>
      <c r="AK77" s="8"/>
      <c r="AL77" s="8"/>
    </row>
    <row r="78" spans="1:38" s="9" customFormat="1" ht="25.5" outlineLevel="3" x14ac:dyDescent="0.25">
      <c r="A78" s="18">
        <v>65</v>
      </c>
      <c r="B78" s="12" t="s">
        <v>166</v>
      </c>
      <c r="C78" s="13" t="s">
        <v>396</v>
      </c>
      <c r="D78" s="13" t="s">
        <v>2</v>
      </c>
      <c r="E78" s="13" t="s">
        <v>75</v>
      </c>
      <c r="F78" s="14" t="s">
        <v>397</v>
      </c>
      <c r="G78" s="15" t="s">
        <v>398</v>
      </c>
      <c r="H78" s="16" t="s">
        <v>463</v>
      </c>
      <c r="I78" s="16" t="s">
        <v>463</v>
      </c>
      <c r="J78" s="13">
        <v>2023</v>
      </c>
      <c r="K78" s="13">
        <v>2023</v>
      </c>
      <c r="L78" s="17">
        <f t="shared" si="0"/>
        <v>185.2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185.2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8"/>
      <c r="AK78" s="8"/>
      <c r="AL78" s="8"/>
    </row>
    <row r="79" spans="1:38" s="9" customFormat="1" ht="25.5" outlineLevel="3" x14ac:dyDescent="0.25">
      <c r="A79" s="18">
        <v>66</v>
      </c>
      <c r="B79" s="12" t="s">
        <v>165</v>
      </c>
      <c r="C79" s="13" t="s">
        <v>396</v>
      </c>
      <c r="D79" s="13" t="s">
        <v>2</v>
      </c>
      <c r="E79" s="13" t="s">
        <v>75</v>
      </c>
      <c r="F79" s="14" t="s">
        <v>397</v>
      </c>
      <c r="G79" s="15" t="s">
        <v>398</v>
      </c>
      <c r="H79" s="16" t="s">
        <v>464</v>
      </c>
      <c r="I79" s="16" t="s">
        <v>464</v>
      </c>
      <c r="J79" s="13">
        <v>2023</v>
      </c>
      <c r="K79" s="13">
        <v>2023</v>
      </c>
      <c r="L79" s="17">
        <f t="shared" si="0"/>
        <v>469.1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469.1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8"/>
      <c r="AK79" s="8"/>
      <c r="AL79" s="8"/>
    </row>
    <row r="80" spans="1:38" s="9" customFormat="1" ht="25.5" outlineLevel="3" x14ac:dyDescent="0.25">
      <c r="A80" s="11">
        <v>67</v>
      </c>
      <c r="B80" s="12" t="s">
        <v>164</v>
      </c>
      <c r="C80" s="13" t="s">
        <v>396</v>
      </c>
      <c r="D80" s="13" t="s">
        <v>2</v>
      </c>
      <c r="E80" s="13" t="s">
        <v>75</v>
      </c>
      <c r="F80" s="14" t="s">
        <v>397</v>
      </c>
      <c r="G80" s="15" t="s">
        <v>398</v>
      </c>
      <c r="H80" s="16" t="s">
        <v>465</v>
      </c>
      <c r="I80" s="16" t="s">
        <v>465</v>
      </c>
      <c r="J80" s="13">
        <v>2023</v>
      </c>
      <c r="K80" s="13">
        <v>2023</v>
      </c>
      <c r="L80" s="17">
        <f t="shared" si="0"/>
        <v>425.8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425.8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8"/>
      <c r="AK80" s="8"/>
      <c r="AL80" s="8"/>
    </row>
    <row r="81" spans="1:38" s="9" customFormat="1" ht="25.5" outlineLevel="3" x14ac:dyDescent="0.25">
      <c r="A81" s="18">
        <v>68</v>
      </c>
      <c r="B81" s="12" t="s">
        <v>163</v>
      </c>
      <c r="C81" s="13" t="s">
        <v>396</v>
      </c>
      <c r="D81" s="13" t="s">
        <v>2</v>
      </c>
      <c r="E81" s="13" t="s">
        <v>75</v>
      </c>
      <c r="F81" s="14" t="s">
        <v>397</v>
      </c>
      <c r="G81" s="15" t="s">
        <v>398</v>
      </c>
      <c r="H81" s="16" t="s">
        <v>466</v>
      </c>
      <c r="I81" s="16" t="s">
        <v>466</v>
      </c>
      <c r="J81" s="13">
        <v>2032</v>
      </c>
      <c r="K81" s="13">
        <v>2032</v>
      </c>
      <c r="L81" s="17">
        <f t="shared" si="0"/>
        <v>1388.5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1388.5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8"/>
      <c r="AK81" s="8"/>
      <c r="AL81" s="8"/>
    </row>
    <row r="82" spans="1:38" s="9" customFormat="1" ht="25.5" outlineLevel="3" x14ac:dyDescent="0.25">
      <c r="A82" s="18">
        <v>69</v>
      </c>
      <c r="B82" s="12" t="s">
        <v>162</v>
      </c>
      <c r="C82" s="13" t="s">
        <v>396</v>
      </c>
      <c r="D82" s="13" t="s">
        <v>2</v>
      </c>
      <c r="E82" s="13" t="s">
        <v>75</v>
      </c>
      <c r="F82" s="14" t="s">
        <v>397</v>
      </c>
      <c r="G82" s="15" t="s">
        <v>398</v>
      </c>
      <c r="H82" s="16" t="s">
        <v>467</v>
      </c>
      <c r="I82" s="16" t="s">
        <v>467</v>
      </c>
      <c r="J82" s="13">
        <v>2023</v>
      </c>
      <c r="K82" s="13">
        <v>2023</v>
      </c>
      <c r="L82" s="17">
        <f t="shared" si="0"/>
        <v>240.6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240.6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8"/>
      <c r="AK82" s="8"/>
      <c r="AL82" s="8"/>
    </row>
    <row r="83" spans="1:38" s="9" customFormat="1" ht="25.5" outlineLevel="3" x14ac:dyDescent="0.25">
      <c r="A83" s="11">
        <v>70</v>
      </c>
      <c r="B83" s="12" t="s">
        <v>161</v>
      </c>
      <c r="C83" s="13" t="s">
        <v>396</v>
      </c>
      <c r="D83" s="13" t="s">
        <v>2</v>
      </c>
      <c r="E83" s="13" t="s">
        <v>75</v>
      </c>
      <c r="F83" s="14" t="s">
        <v>397</v>
      </c>
      <c r="G83" s="15" t="s">
        <v>398</v>
      </c>
      <c r="H83" s="16" t="s">
        <v>468</v>
      </c>
      <c r="I83" s="16" t="s">
        <v>468</v>
      </c>
      <c r="J83" s="13">
        <v>2032</v>
      </c>
      <c r="K83" s="13">
        <v>2032</v>
      </c>
      <c r="L83" s="17">
        <f t="shared" si="0"/>
        <v>3080.6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3080.6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8"/>
      <c r="AK83" s="8"/>
      <c r="AL83" s="8"/>
    </row>
    <row r="84" spans="1:38" s="9" customFormat="1" ht="25.5" outlineLevel="3" x14ac:dyDescent="0.25">
      <c r="A84" s="18">
        <v>71</v>
      </c>
      <c r="B84" s="12" t="s">
        <v>160</v>
      </c>
      <c r="C84" s="13" t="s">
        <v>396</v>
      </c>
      <c r="D84" s="13" t="s">
        <v>2</v>
      </c>
      <c r="E84" s="13" t="s">
        <v>75</v>
      </c>
      <c r="F84" s="14" t="s">
        <v>397</v>
      </c>
      <c r="G84" s="15" t="s">
        <v>398</v>
      </c>
      <c r="H84" s="16" t="s">
        <v>469</v>
      </c>
      <c r="I84" s="16" t="s">
        <v>469</v>
      </c>
      <c r="J84" s="13">
        <v>2034</v>
      </c>
      <c r="K84" s="13">
        <v>2034</v>
      </c>
      <c r="L84" s="17">
        <f t="shared" si="0"/>
        <v>10227.1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10227.1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8"/>
      <c r="AK84" s="8"/>
      <c r="AL84" s="8"/>
    </row>
    <row r="85" spans="1:38" s="9" customFormat="1" ht="25.5" outlineLevel="3" x14ac:dyDescent="0.25">
      <c r="A85" s="18">
        <v>72</v>
      </c>
      <c r="B85" s="12" t="s">
        <v>159</v>
      </c>
      <c r="C85" s="13" t="s">
        <v>396</v>
      </c>
      <c r="D85" s="13" t="s">
        <v>2</v>
      </c>
      <c r="E85" s="13" t="s">
        <v>75</v>
      </c>
      <c r="F85" s="14" t="s">
        <v>397</v>
      </c>
      <c r="G85" s="15" t="s">
        <v>398</v>
      </c>
      <c r="H85" s="16" t="s">
        <v>470</v>
      </c>
      <c r="I85" s="16" t="s">
        <v>470</v>
      </c>
      <c r="J85" s="13">
        <v>2026</v>
      </c>
      <c r="K85" s="13">
        <v>2026</v>
      </c>
      <c r="L85" s="17">
        <f t="shared" ref="L85:L148" si="1">SUM(M85:AH85)</f>
        <v>885.5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885.5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8"/>
      <c r="AK85" s="8"/>
      <c r="AL85" s="8"/>
    </row>
    <row r="86" spans="1:38" s="9" customFormat="1" ht="25.5" outlineLevel="3" x14ac:dyDescent="0.25">
      <c r="A86" s="11">
        <v>73</v>
      </c>
      <c r="B86" s="12" t="s">
        <v>158</v>
      </c>
      <c r="C86" s="13" t="s">
        <v>396</v>
      </c>
      <c r="D86" s="13" t="s">
        <v>2</v>
      </c>
      <c r="E86" s="13" t="s">
        <v>75</v>
      </c>
      <c r="F86" s="14" t="s">
        <v>397</v>
      </c>
      <c r="G86" s="15" t="s">
        <v>398</v>
      </c>
      <c r="H86" s="16" t="s">
        <v>471</v>
      </c>
      <c r="I86" s="16" t="s">
        <v>471</v>
      </c>
      <c r="J86" s="13">
        <v>2026</v>
      </c>
      <c r="K86" s="13">
        <v>2026</v>
      </c>
      <c r="L86" s="17">
        <f t="shared" si="1"/>
        <v>1305.8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1305.8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8"/>
      <c r="AK86" s="8"/>
      <c r="AL86" s="8"/>
    </row>
    <row r="87" spans="1:38" s="9" customFormat="1" ht="25.5" outlineLevel="3" x14ac:dyDescent="0.25">
      <c r="A87" s="18">
        <v>74</v>
      </c>
      <c r="B87" s="12" t="s">
        <v>157</v>
      </c>
      <c r="C87" s="13" t="s">
        <v>396</v>
      </c>
      <c r="D87" s="13" t="s">
        <v>2</v>
      </c>
      <c r="E87" s="13" t="s">
        <v>75</v>
      </c>
      <c r="F87" s="14" t="s">
        <v>397</v>
      </c>
      <c r="G87" s="15" t="s">
        <v>398</v>
      </c>
      <c r="H87" s="16" t="s">
        <v>472</v>
      </c>
      <c r="I87" s="16" t="s">
        <v>472</v>
      </c>
      <c r="J87" s="13">
        <v>2026</v>
      </c>
      <c r="K87" s="13">
        <v>2026</v>
      </c>
      <c r="L87" s="17">
        <f t="shared" si="1"/>
        <v>1679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1679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8"/>
      <c r="AK87" s="8"/>
      <c r="AL87" s="8"/>
    </row>
    <row r="88" spans="1:38" s="9" customFormat="1" ht="25.5" outlineLevel="3" x14ac:dyDescent="0.25">
      <c r="A88" s="18">
        <v>75</v>
      </c>
      <c r="B88" s="12" t="s">
        <v>156</v>
      </c>
      <c r="C88" s="13" t="s">
        <v>396</v>
      </c>
      <c r="D88" s="13" t="s">
        <v>2</v>
      </c>
      <c r="E88" s="13" t="s">
        <v>75</v>
      </c>
      <c r="F88" s="14" t="s">
        <v>397</v>
      </c>
      <c r="G88" s="15" t="s">
        <v>398</v>
      </c>
      <c r="H88" s="16" t="s">
        <v>473</v>
      </c>
      <c r="I88" s="16" t="s">
        <v>473</v>
      </c>
      <c r="J88" s="13">
        <v>2026</v>
      </c>
      <c r="K88" s="13">
        <v>2026</v>
      </c>
      <c r="L88" s="17">
        <f t="shared" si="1"/>
        <v>311.89999999999998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311.89999999999998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8"/>
      <c r="AK88" s="8"/>
      <c r="AL88" s="8"/>
    </row>
    <row r="89" spans="1:38" s="9" customFormat="1" ht="25.5" outlineLevel="3" x14ac:dyDescent="0.25">
      <c r="A89" s="11">
        <v>76</v>
      </c>
      <c r="B89" s="12" t="s">
        <v>155</v>
      </c>
      <c r="C89" s="13" t="s">
        <v>396</v>
      </c>
      <c r="D89" s="13" t="s">
        <v>2</v>
      </c>
      <c r="E89" s="13" t="s">
        <v>75</v>
      </c>
      <c r="F89" s="14" t="s">
        <v>397</v>
      </c>
      <c r="G89" s="15" t="s">
        <v>398</v>
      </c>
      <c r="H89" s="16" t="s">
        <v>474</v>
      </c>
      <c r="I89" s="16" t="s">
        <v>474</v>
      </c>
      <c r="J89" s="13">
        <v>2026</v>
      </c>
      <c r="K89" s="13">
        <v>2026</v>
      </c>
      <c r="L89" s="17">
        <f t="shared" si="1"/>
        <v>533.20000000000005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533.20000000000005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8"/>
      <c r="AK89" s="8"/>
      <c r="AL89" s="8"/>
    </row>
    <row r="90" spans="1:38" s="9" customFormat="1" ht="25.5" outlineLevel="3" x14ac:dyDescent="0.25">
      <c r="A90" s="18">
        <v>77</v>
      </c>
      <c r="B90" s="12" t="s">
        <v>154</v>
      </c>
      <c r="C90" s="13" t="s">
        <v>396</v>
      </c>
      <c r="D90" s="13" t="s">
        <v>2</v>
      </c>
      <c r="E90" s="13" t="s">
        <v>75</v>
      </c>
      <c r="F90" s="14" t="s">
        <v>397</v>
      </c>
      <c r="G90" s="15" t="s">
        <v>398</v>
      </c>
      <c r="H90" s="16" t="s">
        <v>475</v>
      </c>
      <c r="I90" s="16" t="s">
        <v>475</v>
      </c>
      <c r="J90" s="13">
        <v>2027</v>
      </c>
      <c r="K90" s="13">
        <v>2027</v>
      </c>
      <c r="L90" s="17">
        <f t="shared" si="1"/>
        <v>1538.9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1538.9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8"/>
      <c r="AK90" s="8"/>
      <c r="AL90" s="8"/>
    </row>
    <row r="91" spans="1:38" s="9" customFormat="1" ht="25.5" outlineLevel="3" x14ac:dyDescent="0.25">
      <c r="A91" s="18">
        <v>78</v>
      </c>
      <c r="B91" s="12" t="s">
        <v>154</v>
      </c>
      <c r="C91" s="13" t="s">
        <v>396</v>
      </c>
      <c r="D91" s="13" t="s">
        <v>2</v>
      </c>
      <c r="E91" s="13" t="s">
        <v>75</v>
      </c>
      <c r="F91" s="14" t="s">
        <v>397</v>
      </c>
      <c r="G91" s="15" t="s">
        <v>398</v>
      </c>
      <c r="H91" s="16" t="s">
        <v>476</v>
      </c>
      <c r="I91" s="16" t="s">
        <v>476</v>
      </c>
      <c r="J91" s="13">
        <v>2027</v>
      </c>
      <c r="K91" s="13">
        <v>2027</v>
      </c>
      <c r="L91" s="17">
        <f t="shared" si="1"/>
        <v>1807.2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1807.2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8"/>
      <c r="AK91" s="8"/>
      <c r="AL91" s="8"/>
    </row>
    <row r="92" spans="1:38" s="9" customFormat="1" ht="25.5" outlineLevel="3" x14ac:dyDescent="0.25">
      <c r="A92" s="11">
        <v>79</v>
      </c>
      <c r="B92" s="12" t="s">
        <v>153</v>
      </c>
      <c r="C92" s="13" t="s">
        <v>396</v>
      </c>
      <c r="D92" s="13" t="s">
        <v>2</v>
      </c>
      <c r="E92" s="13" t="s">
        <v>75</v>
      </c>
      <c r="F92" s="14" t="s">
        <v>397</v>
      </c>
      <c r="G92" s="15" t="s">
        <v>398</v>
      </c>
      <c r="H92" s="16" t="s">
        <v>477</v>
      </c>
      <c r="I92" s="16" t="s">
        <v>477</v>
      </c>
      <c r="J92" s="13">
        <v>2027</v>
      </c>
      <c r="K92" s="13">
        <v>2027</v>
      </c>
      <c r="L92" s="17">
        <f t="shared" si="1"/>
        <v>6711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6711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8"/>
      <c r="AK92" s="8"/>
      <c r="AL92" s="8"/>
    </row>
    <row r="93" spans="1:38" s="9" customFormat="1" ht="25.5" outlineLevel="3" x14ac:dyDescent="0.25">
      <c r="A93" s="18">
        <v>80</v>
      </c>
      <c r="B93" s="12" t="s">
        <v>152</v>
      </c>
      <c r="C93" s="13" t="s">
        <v>396</v>
      </c>
      <c r="D93" s="13" t="s">
        <v>2</v>
      </c>
      <c r="E93" s="13" t="s">
        <v>75</v>
      </c>
      <c r="F93" s="14" t="s">
        <v>397</v>
      </c>
      <c r="G93" s="15" t="s">
        <v>398</v>
      </c>
      <c r="H93" s="16" t="s">
        <v>478</v>
      </c>
      <c r="I93" s="16" t="s">
        <v>478</v>
      </c>
      <c r="J93" s="13">
        <v>2028</v>
      </c>
      <c r="K93" s="13">
        <v>2028</v>
      </c>
      <c r="L93" s="17">
        <f t="shared" si="1"/>
        <v>9622.9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9622.9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8"/>
      <c r="AK93" s="8"/>
      <c r="AL93" s="8"/>
    </row>
    <row r="94" spans="1:38" s="9" customFormat="1" ht="25.5" outlineLevel="3" x14ac:dyDescent="0.25">
      <c r="A94" s="18">
        <v>81</v>
      </c>
      <c r="B94" s="12" t="s">
        <v>151</v>
      </c>
      <c r="C94" s="13" t="s">
        <v>396</v>
      </c>
      <c r="D94" s="13" t="s">
        <v>2</v>
      </c>
      <c r="E94" s="13" t="s">
        <v>75</v>
      </c>
      <c r="F94" s="14" t="s">
        <v>397</v>
      </c>
      <c r="G94" s="15" t="s">
        <v>398</v>
      </c>
      <c r="H94" s="16" t="s">
        <v>479</v>
      </c>
      <c r="I94" s="16" t="s">
        <v>479</v>
      </c>
      <c r="J94" s="13">
        <v>2028</v>
      </c>
      <c r="K94" s="13">
        <v>2028</v>
      </c>
      <c r="L94" s="17">
        <f t="shared" si="1"/>
        <v>4940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4940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8"/>
      <c r="AK94" s="8"/>
      <c r="AL94" s="8"/>
    </row>
    <row r="95" spans="1:38" s="9" customFormat="1" ht="25.5" outlineLevel="3" x14ac:dyDescent="0.25">
      <c r="A95" s="11">
        <v>82</v>
      </c>
      <c r="B95" s="12" t="s">
        <v>151</v>
      </c>
      <c r="C95" s="13" t="s">
        <v>396</v>
      </c>
      <c r="D95" s="13" t="s">
        <v>2</v>
      </c>
      <c r="E95" s="13" t="s">
        <v>75</v>
      </c>
      <c r="F95" s="14" t="s">
        <v>397</v>
      </c>
      <c r="G95" s="15" t="s">
        <v>398</v>
      </c>
      <c r="H95" s="16" t="s">
        <v>480</v>
      </c>
      <c r="I95" s="16" t="s">
        <v>480</v>
      </c>
      <c r="J95" s="13">
        <v>2028</v>
      </c>
      <c r="K95" s="13">
        <v>2028</v>
      </c>
      <c r="L95" s="17">
        <f t="shared" si="1"/>
        <v>777.4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777.4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8"/>
      <c r="AK95" s="8"/>
      <c r="AL95" s="8"/>
    </row>
    <row r="96" spans="1:38" s="9" customFormat="1" ht="25.5" outlineLevel="3" x14ac:dyDescent="0.25">
      <c r="A96" s="18">
        <v>83</v>
      </c>
      <c r="B96" s="12" t="s">
        <v>150</v>
      </c>
      <c r="C96" s="13" t="s">
        <v>396</v>
      </c>
      <c r="D96" s="13" t="s">
        <v>2</v>
      </c>
      <c r="E96" s="13" t="s">
        <v>75</v>
      </c>
      <c r="F96" s="14" t="s">
        <v>397</v>
      </c>
      <c r="G96" s="15" t="s">
        <v>398</v>
      </c>
      <c r="H96" s="16" t="s">
        <v>481</v>
      </c>
      <c r="I96" s="16" t="s">
        <v>481</v>
      </c>
      <c r="J96" s="13">
        <v>2028</v>
      </c>
      <c r="K96" s="13">
        <v>2028</v>
      </c>
      <c r="L96" s="17">
        <f t="shared" si="1"/>
        <v>600.29999999999995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600.29999999999995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8"/>
      <c r="AK96" s="8"/>
      <c r="AL96" s="8"/>
    </row>
    <row r="97" spans="1:38" s="9" customFormat="1" ht="25.5" outlineLevel="3" x14ac:dyDescent="0.25">
      <c r="A97" s="18">
        <v>84</v>
      </c>
      <c r="B97" s="12" t="s">
        <v>149</v>
      </c>
      <c r="C97" s="13" t="s">
        <v>396</v>
      </c>
      <c r="D97" s="13" t="s">
        <v>2</v>
      </c>
      <c r="E97" s="13" t="s">
        <v>75</v>
      </c>
      <c r="F97" s="14" t="s">
        <v>397</v>
      </c>
      <c r="G97" s="15" t="s">
        <v>398</v>
      </c>
      <c r="H97" s="16" t="s">
        <v>482</v>
      </c>
      <c r="I97" s="16" t="s">
        <v>482</v>
      </c>
      <c r="J97" s="13">
        <v>2030</v>
      </c>
      <c r="K97" s="13">
        <v>2030</v>
      </c>
      <c r="L97" s="17">
        <f t="shared" si="1"/>
        <v>1783.2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1783.2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8"/>
      <c r="AK97" s="8"/>
      <c r="AL97" s="8"/>
    </row>
    <row r="98" spans="1:38" s="9" customFormat="1" ht="25.5" outlineLevel="3" x14ac:dyDescent="0.25">
      <c r="A98" s="11">
        <v>85</v>
      </c>
      <c r="B98" s="12" t="s">
        <v>148</v>
      </c>
      <c r="C98" s="13" t="s">
        <v>396</v>
      </c>
      <c r="D98" s="13" t="s">
        <v>2</v>
      </c>
      <c r="E98" s="13" t="s">
        <v>75</v>
      </c>
      <c r="F98" s="14" t="s">
        <v>397</v>
      </c>
      <c r="G98" s="15" t="s">
        <v>398</v>
      </c>
      <c r="H98" s="16" t="s">
        <v>483</v>
      </c>
      <c r="I98" s="16" t="s">
        <v>483</v>
      </c>
      <c r="J98" s="13">
        <v>2031</v>
      </c>
      <c r="K98" s="13">
        <v>2031</v>
      </c>
      <c r="L98" s="17">
        <f t="shared" si="1"/>
        <v>4896.3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4896.3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8"/>
      <c r="AK98" s="8"/>
      <c r="AL98" s="8"/>
    </row>
    <row r="99" spans="1:38" s="9" customFormat="1" ht="25.5" outlineLevel="3" x14ac:dyDescent="0.25">
      <c r="A99" s="18">
        <v>86</v>
      </c>
      <c r="B99" s="12" t="s">
        <v>147</v>
      </c>
      <c r="C99" s="13" t="s">
        <v>396</v>
      </c>
      <c r="D99" s="13" t="s">
        <v>2</v>
      </c>
      <c r="E99" s="13" t="s">
        <v>75</v>
      </c>
      <c r="F99" s="14" t="s">
        <v>397</v>
      </c>
      <c r="G99" s="15" t="s">
        <v>398</v>
      </c>
      <c r="H99" s="16" t="s">
        <v>484</v>
      </c>
      <c r="I99" s="16" t="s">
        <v>484</v>
      </c>
      <c r="J99" s="13">
        <v>2031</v>
      </c>
      <c r="K99" s="13">
        <v>2031</v>
      </c>
      <c r="L99" s="17">
        <f t="shared" si="1"/>
        <v>2631.9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2631.9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8"/>
      <c r="AK99" s="8"/>
      <c r="AL99" s="8"/>
    </row>
    <row r="100" spans="1:38" s="9" customFormat="1" ht="25.5" outlineLevel="3" x14ac:dyDescent="0.25">
      <c r="A100" s="18">
        <v>87</v>
      </c>
      <c r="B100" s="12" t="s">
        <v>146</v>
      </c>
      <c r="C100" s="13" t="s">
        <v>396</v>
      </c>
      <c r="D100" s="13" t="s">
        <v>2</v>
      </c>
      <c r="E100" s="13" t="s">
        <v>75</v>
      </c>
      <c r="F100" s="14" t="s">
        <v>397</v>
      </c>
      <c r="G100" s="15" t="s">
        <v>398</v>
      </c>
      <c r="H100" s="16" t="s">
        <v>485</v>
      </c>
      <c r="I100" s="16" t="s">
        <v>485</v>
      </c>
      <c r="J100" s="13">
        <v>2031</v>
      </c>
      <c r="K100" s="13">
        <v>2031</v>
      </c>
      <c r="L100" s="17">
        <f t="shared" si="1"/>
        <v>895.6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895.6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8"/>
      <c r="AK100" s="8"/>
      <c r="AL100" s="8"/>
    </row>
    <row r="101" spans="1:38" s="9" customFormat="1" ht="25.5" outlineLevel="3" x14ac:dyDescent="0.25">
      <c r="A101" s="11">
        <v>88</v>
      </c>
      <c r="B101" s="12" t="s">
        <v>145</v>
      </c>
      <c r="C101" s="13" t="s">
        <v>396</v>
      </c>
      <c r="D101" s="13" t="s">
        <v>2</v>
      </c>
      <c r="E101" s="13" t="s">
        <v>75</v>
      </c>
      <c r="F101" s="14" t="s">
        <v>397</v>
      </c>
      <c r="G101" s="15" t="s">
        <v>398</v>
      </c>
      <c r="H101" s="16" t="s">
        <v>486</v>
      </c>
      <c r="I101" s="16" t="s">
        <v>486</v>
      </c>
      <c r="J101" s="13">
        <v>2033</v>
      </c>
      <c r="K101" s="13">
        <v>2033</v>
      </c>
      <c r="L101" s="17">
        <f t="shared" si="1"/>
        <v>725.1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725.1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8"/>
      <c r="AK101" s="8"/>
      <c r="AL101" s="8"/>
    </row>
    <row r="102" spans="1:38" s="9" customFormat="1" ht="25.5" outlineLevel="3" x14ac:dyDescent="0.25">
      <c r="A102" s="18">
        <v>89</v>
      </c>
      <c r="B102" s="12" t="s">
        <v>145</v>
      </c>
      <c r="C102" s="13" t="s">
        <v>396</v>
      </c>
      <c r="D102" s="13" t="s">
        <v>2</v>
      </c>
      <c r="E102" s="13" t="s">
        <v>75</v>
      </c>
      <c r="F102" s="14" t="s">
        <v>397</v>
      </c>
      <c r="G102" s="15" t="s">
        <v>398</v>
      </c>
      <c r="H102" s="16" t="s">
        <v>487</v>
      </c>
      <c r="I102" s="16" t="s">
        <v>487</v>
      </c>
      <c r="J102" s="13">
        <v>2033</v>
      </c>
      <c r="K102" s="13">
        <v>2033</v>
      </c>
      <c r="L102" s="17">
        <f t="shared" si="1"/>
        <v>14506.3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14506.3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8"/>
      <c r="AK102" s="8"/>
      <c r="AL102" s="8"/>
    </row>
    <row r="103" spans="1:38" s="9" customFormat="1" ht="25.5" outlineLevel="3" x14ac:dyDescent="0.25">
      <c r="A103" s="18">
        <v>90</v>
      </c>
      <c r="B103" s="12" t="s">
        <v>144</v>
      </c>
      <c r="C103" s="13" t="s">
        <v>396</v>
      </c>
      <c r="D103" s="13" t="s">
        <v>2</v>
      </c>
      <c r="E103" s="13" t="s">
        <v>75</v>
      </c>
      <c r="F103" s="14" t="s">
        <v>397</v>
      </c>
      <c r="G103" s="15" t="s">
        <v>398</v>
      </c>
      <c r="H103" s="16" t="s">
        <v>488</v>
      </c>
      <c r="I103" s="16" t="s">
        <v>488</v>
      </c>
      <c r="J103" s="13">
        <v>2034</v>
      </c>
      <c r="K103" s="13">
        <v>2034</v>
      </c>
      <c r="L103" s="17">
        <f t="shared" si="1"/>
        <v>671.3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671.3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8"/>
      <c r="AK103" s="8"/>
      <c r="AL103" s="8"/>
    </row>
    <row r="104" spans="1:38" s="9" customFormat="1" ht="38.25" outlineLevel="3" x14ac:dyDescent="0.25">
      <c r="A104" s="11">
        <v>91</v>
      </c>
      <c r="B104" s="12" t="s">
        <v>143</v>
      </c>
      <c r="C104" s="13" t="s">
        <v>396</v>
      </c>
      <c r="D104" s="13" t="s">
        <v>2</v>
      </c>
      <c r="E104" s="13" t="s">
        <v>75</v>
      </c>
      <c r="F104" s="14" t="s">
        <v>397</v>
      </c>
      <c r="G104" s="15" t="s">
        <v>398</v>
      </c>
      <c r="H104" s="16" t="s">
        <v>489</v>
      </c>
      <c r="I104" s="16" t="s">
        <v>489</v>
      </c>
      <c r="J104" s="13">
        <v>2023</v>
      </c>
      <c r="K104" s="13">
        <v>2023</v>
      </c>
      <c r="L104" s="17">
        <f t="shared" si="1"/>
        <v>147.5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147.5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8"/>
      <c r="AK104" s="8"/>
      <c r="AL104" s="8"/>
    </row>
    <row r="105" spans="1:38" s="9" customFormat="1" ht="25.5" outlineLevel="3" x14ac:dyDescent="0.25">
      <c r="A105" s="18">
        <v>92</v>
      </c>
      <c r="B105" s="12" t="s">
        <v>142</v>
      </c>
      <c r="C105" s="13" t="s">
        <v>396</v>
      </c>
      <c r="D105" s="13" t="s">
        <v>2</v>
      </c>
      <c r="E105" s="13" t="s">
        <v>75</v>
      </c>
      <c r="F105" s="14" t="s">
        <v>397</v>
      </c>
      <c r="G105" s="15" t="s">
        <v>398</v>
      </c>
      <c r="H105" s="16" t="s">
        <v>490</v>
      </c>
      <c r="I105" s="16" t="s">
        <v>490</v>
      </c>
      <c r="J105" s="13">
        <v>2033</v>
      </c>
      <c r="K105" s="13">
        <v>2033</v>
      </c>
      <c r="L105" s="17">
        <f t="shared" si="1"/>
        <v>1273.9000000000001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1273.9000000000001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8"/>
      <c r="AK105" s="8"/>
      <c r="AL105" s="8"/>
    </row>
    <row r="106" spans="1:38" s="9" customFormat="1" ht="25.5" outlineLevel="3" x14ac:dyDescent="0.25">
      <c r="A106" s="11">
        <v>93</v>
      </c>
      <c r="B106" s="12" t="s">
        <v>142</v>
      </c>
      <c r="C106" s="13" t="s">
        <v>396</v>
      </c>
      <c r="D106" s="13" t="s">
        <v>2</v>
      </c>
      <c r="E106" s="13" t="s">
        <v>75</v>
      </c>
      <c r="F106" s="14" t="s">
        <v>397</v>
      </c>
      <c r="G106" s="15" t="s">
        <v>398</v>
      </c>
      <c r="H106" s="16" t="s">
        <v>491</v>
      </c>
      <c r="I106" s="16" t="s">
        <v>491</v>
      </c>
      <c r="J106" s="13">
        <v>2033</v>
      </c>
      <c r="K106" s="13">
        <v>2033</v>
      </c>
      <c r="L106" s="17">
        <f t="shared" si="1"/>
        <v>998.02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998.02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8"/>
      <c r="AK106" s="8"/>
      <c r="AL106" s="8"/>
    </row>
    <row r="107" spans="1:38" s="9" customFormat="1" ht="25.5" outlineLevel="3" x14ac:dyDescent="0.25">
      <c r="A107" s="18">
        <v>94</v>
      </c>
      <c r="B107" s="12" t="s">
        <v>141</v>
      </c>
      <c r="C107" s="13" t="s">
        <v>396</v>
      </c>
      <c r="D107" s="13" t="s">
        <v>2</v>
      </c>
      <c r="E107" s="13" t="s">
        <v>75</v>
      </c>
      <c r="F107" s="14" t="s">
        <v>397</v>
      </c>
      <c r="G107" s="15" t="s">
        <v>398</v>
      </c>
      <c r="H107" s="16" t="s">
        <v>492</v>
      </c>
      <c r="I107" s="16" t="s">
        <v>492</v>
      </c>
      <c r="J107" s="13">
        <v>2023</v>
      </c>
      <c r="K107" s="13">
        <v>2023</v>
      </c>
      <c r="L107" s="17">
        <f t="shared" si="1"/>
        <v>70.77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70.77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8"/>
      <c r="AK107" s="8"/>
      <c r="AL107" s="8"/>
    </row>
    <row r="108" spans="1:38" s="9" customFormat="1" ht="25.5" outlineLevel="3" x14ac:dyDescent="0.25">
      <c r="A108" s="11">
        <v>95</v>
      </c>
      <c r="B108" s="12" t="s">
        <v>141</v>
      </c>
      <c r="C108" s="13" t="s">
        <v>396</v>
      </c>
      <c r="D108" s="13" t="s">
        <v>2</v>
      </c>
      <c r="E108" s="13" t="s">
        <v>75</v>
      </c>
      <c r="F108" s="14" t="s">
        <v>397</v>
      </c>
      <c r="G108" s="15" t="s">
        <v>398</v>
      </c>
      <c r="H108" s="16" t="s">
        <v>493</v>
      </c>
      <c r="I108" s="16" t="s">
        <v>493</v>
      </c>
      <c r="J108" s="13">
        <v>2023</v>
      </c>
      <c r="K108" s="13">
        <v>2023</v>
      </c>
      <c r="L108" s="17">
        <f t="shared" si="1"/>
        <v>70.77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70.77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8"/>
      <c r="AK108" s="8"/>
      <c r="AL108" s="8"/>
    </row>
    <row r="109" spans="1:38" s="9" customFormat="1" ht="25.5" outlineLevel="3" x14ac:dyDescent="0.25">
      <c r="A109" s="18">
        <v>96</v>
      </c>
      <c r="B109" s="12" t="s">
        <v>140</v>
      </c>
      <c r="C109" s="13" t="s">
        <v>396</v>
      </c>
      <c r="D109" s="13" t="s">
        <v>2</v>
      </c>
      <c r="E109" s="13" t="s">
        <v>75</v>
      </c>
      <c r="F109" s="14" t="s">
        <v>397</v>
      </c>
      <c r="G109" s="15" t="s">
        <v>398</v>
      </c>
      <c r="H109" s="16" t="s">
        <v>494</v>
      </c>
      <c r="I109" s="16" t="s">
        <v>494</v>
      </c>
      <c r="J109" s="13">
        <v>2023</v>
      </c>
      <c r="K109" s="13">
        <v>2023</v>
      </c>
      <c r="L109" s="17">
        <f t="shared" si="1"/>
        <v>311.39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311.39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8"/>
      <c r="AK109" s="8"/>
      <c r="AL109" s="8"/>
    </row>
    <row r="110" spans="1:38" s="9" customFormat="1" ht="25.5" outlineLevel="3" x14ac:dyDescent="0.25">
      <c r="A110" s="18">
        <v>97</v>
      </c>
      <c r="B110" s="12" t="s">
        <v>140</v>
      </c>
      <c r="C110" s="13" t="s">
        <v>396</v>
      </c>
      <c r="D110" s="13" t="s">
        <v>2</v>
      </c>
      <c r="E110" s="13" t="s">
        <v>75</v>
      </c>
      <c r="F110" s="14" t="s">
        <v>397</v>
      </c>
      <c r="G110" s="15" t="s">
        <v>398</v>
      </c>
      <c r="H110" s="16" t="s">
        <v>495</v>
      </c>
      <c r="I110" s="16" t="s">
        <v>495</v>
      </c>
      <c r="J110" s="13">
        <v>2023</v>
      </c>
      <c r="K110" s="13">
        <v>2023</v>
      </c>
      <c r="L110" s="17">
        <f t="shared" si="1"/>
        <v>243.96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243.96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8"/>
      <c r="AK110" s="8"/>
      <c r="AL110" s="8"/>
    </row>
    <row r="111" spans="1:38" s="9" customFormat="1" ht="51" outlineLevel="3" x14ac:dyDescent="0.25">
      <c r="A111" s="11">
        <v>98</v>
      </c>
      <c r="B111" s="12" t="s">
        <v>139</v>
      </c>
      <c r="C111" s="13" t="s">
        <v>396</v>
      </c>
      <c r="D111" s="13" t="s">
        <v>2</v>
      </c>
      <c r="E111" s="13" t="s">
        <v>75</v>
      </c>
      <c r="F111" s="14" t="s">
        <v>397</v>
      </c>
      <c r="G111" s="15" t="s">
        <v>398</v>
      </c>
      <c r="H111" s="16" t="s">
        <v>496</v>
      </c>
      <c r="I111" s="16" t="s">
        <v>496</v>
      </c>
      <c r="J111" s="13">
        <v>2024</v>
      </c>
      <c r="K111" s="13">
        <v>2024</v>
      </c>
      <c r="L111" s="17">
        <f t="shared" si="1"/>
        <v>392.6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392.6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8"/>
      <c r="AK111" s="8"/>
      <c r="AL111" s="8"/>
    </row>
    <row r="112" spans="1:38" s="9" customFormat="1" ht="51" outlineLevel="3" x14ac:dyDescent="0.25">
      <c r="A112" s="18">
        <v>99</v>
      </c>
      <c r="B112" s="12" t="s">
        <v>139</v>
      </c>
      <c r="C112" s="13" t="s">
        <v>396</v>
      </c>
      <c r="D112" s="13" t="s">
        <v>2</v>
      </c>
      <c r="E112" s="13" t="s">
        <v>75</v>
      </c>
      <c r="F112" s="14" t="s">
        <v>397</v>
      </c>
      <c r="G112" s="15" t="s">
        <v>398</v>
      </c>
      <c r="H112" s="16" t="s">
        <v>497</v>
      </c>
      <c r="I112" s="16" t="s">
        <v>497</v>
      </c>
      <c r="J112" s="13">
        <v>2024</v>
      </c>
      <c r="K112" s="13">
        <v>2024</v>
      </c>
      <c r="L112" s="17">
        <f t="shared" si="1"/>
        <v>307.3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307.3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8"/>
      <c r="AK112" s="8"/>
      <c r="AL112" s="8"/>
    </row>
    <row r="113" spans="1:38" s="9" customFormat="1" ht="25.5" outlineLevel="3" x14ac:dyDescent="0.25">
      <c r="A113" s="18">
        <v>100</v>
      </c>
      <c r="B113" s="12" t="s">
        <v>138</v>
      </c>
      <c r="C113" s="13" t="s">
        <v>396</v>
      </c>
      <c r="D113" s="13" t="s">
        <v>2</v>
      </c>
      <c r="E113" s="13" t="s">
        <v>75</v>
      </c>
      <c r="F113" s="14" t="s">
        <v>397</v>
      </c>
      <c r="G113" s="15" t="s">
        <v>398</v>
      </c>
      <c r="H113" s="16" t="s">
        <v>498</v>
      </c>
      <c r="I113" s="16" t="s">
        <v>498</v>
      </c>
      <c r="J113" s="13">
        <v>2024</v>
      </c>
      <c r="K113" s="13">
        <v>2024</v>
      </c>
      <c r="L113" s="17">
        <f t="shared" si="1"/>
        <v>571.1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571.1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8"/>
      <c r="AK113" s="8"/>
      <c r="AL113" s="8"/>
    </row>
    <row r="114" spans="1:38" s="9" customFormat="1" ht="25.5" outlineLevel="3" x14ac:dyDescent="0.25">
      <c r="A114" s="18">
        <v>101</v>
      </c>
      <c r="B114" s="12" t="s">
        <v>138</v>
      </c>
      <c r="C114" s="13" t="s">
        <v>396</v>
      </c>
      <c r="D114" s="13" t="s">
        <v>2</v>
      </c>
      <c r="E114" s="13" t="s">
        <v>75</v>
      </c>
      <c r="F114" s="14" t="s">
        <v>397</v>
      </c>
      <c r="G114" s="15" t="s">
        <v>398</v>
      </c>
      <c r="H114" s="16" t="s">
        <v>499</v>
      </c>
      <c r="I114" s="16" t="s">
        <v>499</v>
      </c>
      <c r="J114" s="13">
        <v>2024</v>
      </c>
      <c r="K114" s="13">
        <v>2024</v>
      </c>
      <c r="L114" s="17">
        <f t="shared" si="1"/>
        <v>571.1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571.1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8"/>
      <c r="AK114" s="8"/>
      <c r="AL114" s="8"/>
    </row>
    <row r="115" spans="1:38" s="9" customFormat="1" ht="25.5" outlineLevel="3" x14ac:dyDescent="0.25">
      <c r="A115" s="11">
        <v>102</v>
      </c>
      <c r="B115" s="12" t="s">
        <v>137</v>
      </c>
      <c r="C115" s="13" t="s">
        <v>396</v>
      </c>
      <c r="D115" s="13" t="s">
        <v>2</v>
      </c>
      <c r="E115" s="13" t="s">
        <v>75</v>
      </c>
      <c r="F115" s="14" t="s">
        <v>397</v>
      </c>
      <c r="G115" s="15" t="s">
        <v>398</v>
      </c>
      <c r="H115" s="16" t="s">
        <v>500</v>
      </c>
      <c r="I115" s="16" t="s">
        <v>500</v>
      </c>
      <c r="J115" s="13">
        <v>2023</v>
      </c>
      <c r="K115" s="13">
        <v>2023</v>
      </c>
      <c r="L115" s="17">
        <f t="shared" si="1"/>
        <v>985.8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985.8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8"/>
      <c r="AK115" s="8"/>
      <c r="AL115" s="8"/>
    </row>
    <row r="116" spans="1:38" s="9" customFormat="1" ht="25.5" outlineLevel="3" x14ac:dyDescent="0.25">
      <c r="A116" s="18">
        <v>103</v>
      </c>
      <c r="B116" s="12" t="s">
        <v>137</v>
      </c>
      <c r="C116" s="13" t="s">
        <v>396</v>
      </c>
      <c r="D116" s="13" t="s">
        <v>2</v>
      </c>
      <c r="E116" s="13" t="s">
        <v>75</v>
      </c>
      <c r="F116" s="14" t="s">
        <v>397</v>
      </c>
      <c r="G116" s="15" t="s">
        <v>398</v>
      </c>
      <c r="H116" s="16" t="s">
        <v>501</v>
      </c>
      <c r="I116" s="16" t="s">
        <v>501</v>
      </c>
      <c r="J116" s="13">
        <v>2023</v>
      </c>
      <c r="K116" s="13">
        <v>2023</v>
      </c>
      <c r="L116" s="17">
        <f t="shared" si="1"/>
        <v>772.35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772.35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8"/>
      <c r="AK116" s="8"/>
      <c r="AL116" s="8"/>
    </row>
    <row r="117" spans="1:38" s="9" customFormat="1" ht="25.5" outlineLevel="3" x14ac:dyDescent="0.25">
      <c r="A117" s="18">
        <v>104</v>
      </c>
      <c r="B117" s="12" t="s">
        <v>136</v>
      </c>
      <c r="C117" s="13" t="s">
        <v>396</v>
      </c>
      <c r="D117" s="13" t="s">
        <v>2</v>
      </c>
      <c r="E117" s="13" t="s">
        <v>75</v>
      </c>
      <c r="F117" s="14" t="s">
        <v>397</v>
      </c>
      <c r="G117" s="15" t="s">
        <v>398</v>
      </c>
      <c r="H117" s="16" t="s">
        <v>502</v>
      </c>
      <c r="I117" s="16" t="s">
        <v>502</v>
      </c>
      <c r="J117" s="13">
        <v>2024</v>
      </c>
      <c r="K117" s="13">
        <v>2024</v>
      </c>
      <c r="L117" s="17">
        <f t="shared" si="1"/>
        <v>174.9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174.9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8"/>
      <c r="AK117" s="8"/>
      <c r="AL117" s="8"/>
    </row>
    <row r="118" spans="1:38" s="9" customFormat="1" ht="25.5" outlineLevel="3" x14ac:dyDescent="0.25">
      <c r="A118" s="11">
        <v>105</v>
      </c>
      <c r="B118" s="12" t="s">
        <v>136</v>
      </c>
      <c r="C118" s="13" t="s">
        <v>396</v>
      </c>
      <c r="D118" s="13" t="s">
        <v>2</v>
      </c>
      <c r="E118" s="13" t="s">
        <v>75</v>
      </c>
      <c r="F118" s="14" t="s">
        <v>397</v>
      </c>
      <c r="G118" s="15" t="s">
        <v>398</v>
      </c>
      <c r="H118" s="16" t="s">
        <v>503</v>
      </c>
      <c r="I118" s="16" t="s">
        <v>503</v>
      </c>
      <c r="J118" s="13">
        <v>2024</v>
      </c>
      <c r="K118" s="13">
        <v>2024</v>
      </c>
      <c r="L118" s="17">
        <f t="shared" si="1"/>
        <v>137.1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137.1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8"/>
      <c r="AK118" s="8"/>
      <c r="AL118" s="8"/>
    </row>
    <row r="119" spans="1:38" s="9" customFormat="1" ht="25.5" outlineLevel="3" x14ac:dyDescent="0.25">
      <c r="A119" s="18">
        <v>106</v>
      </c>
      <c r="B119" s="12" t="s">
        <v>135</v>
      </c>
      <c r="C119" s="13" t="s">
        <v>396</v>
      </c>
      <c r="D119" s="13" t="s">
        <v>2</v>
      </c>
      <c r="E119" s="13" t="s">
        <v>75</v>
      </c>
      <c r="F119" s="14" t="s">
        <v>397</v>
      </c>
      <c r="G119" s="15" t="s">
        <v>398</v>
      </c>
      <c r="H119" s="16" t="s">
        <v>504</v>
      </c>
      <c r="I119" s="16" t="s">
        <v>504</v>
      </c>
      <c r="J119" s="13">
        <v>2038</v>
      </c>
      <c r="K119" s="13">
        <v>2038</v>
      </c>
      <c r="L119" s="17">
        <f t="shared" si="1"/>
        <v>1093.3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1093.3</v>
      </c>
      <c r="AH119" s="17">
        <v>0</v>
      </c>
      <c r="AI119" s="17">
        <v>0</v>
      </c>
      <c r="AJ119" s="8"/>
      <c r="AK119" s="8"/>
      <c r="AL119" s="8"/>
    </row>
    <row r="120" spans="1:38" s="9" customFormat="1" ht="25.5" outlineLevel="3" x14ac:dyDescent="0.25">
      <c r="A120" s="18">
        <v>107</v>
      </c>
      <c r="B120" s="12" t="s">
        <v>135</v>
      </c>
      <c r="C120" s="13" t="s">
        <v>396</v>
      </c>
      <c r="D120" s="13" t="s">
        <v>2</v>
      </c>
      <c r="E120" s="13" t="s">
        <v>75</v>
      </c>
      <c r="F120" s="14" t="s">
        <v>397</v>
      </c>
      <c r="G120" s="15" t="s">
        <v>398</v>
      </c>
      <c r="H120" s="16" t="s">
        <v>505</v>
      </c>
      <c r="I120" s="16" t="s">
        <v>505</v>
      </c>
      <c r="J120" s="13">
        <v>2038</v>
      </c>
      <c r="K120" s="13">
        <v>2038</v>
      </c>
      <c r="L120" s="17">
        <f t="shared" si="1"/>
        <v>856.6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856.6</v>
      </c>
      <c r="AH120" s="17">
        <v>0</v>
      </c>
      <c r="AI120" s="17">
        <v>0</v>
      </c>
      <c r="AJ120" s="8"/>
      <c r="AK120" s="8"/>
      <c r="AL120" s="8"/>
    </row>
    <row r="121" spans="1:38" s="9" customFormat="1" ht="25.5" outlineLevel="3" x14ac:dyDescent="0.25">
      <c r="A121" s="11">
        <v>108</v>
      </c>
      <c r="B121" s="12" t="s">
        <v>134</v>
      </c>
      <c r="C121" s="13" t="s">
        <v>396</v>
      </c>
      <c r="D121" s="13" t="s">
        <v>2</v>
      </c>
      <c r="E121" s="13" t="s">
        <v>75</v>
      </c>
      <c r="F121" s="14" t="s">
        <v>397</v>
      </c>
      <c r="G121" s="15" t="s">
        <v>398</v>
      </c>
      <c r="H121" s="16" t="s">
        <v>506</v>
      </c>
      <c r="I121" s="16" t="s">
        <v>506</v>
      </c>
      <c r="J121" s="13">
        <v>2033</v>
      </c>
      <c r="K121" s="13">
        <v>2033</v>
      </c>
      <c r="L121" s="17">
        <f t="shared" si="1"/>
        <v>510.2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510.2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8"/>
      <c r="AK121" s="8"/>
      <c r="AL121" s="8"/>
    </row>
    <row r="122" spans="1:38" s="9" customFormat="1" ht="25.5" outlineLevel="3" x14ac:dyDescent="0.25">
      <c r="A122" s="18">
        <v>109</v>
      </c>
      <c r="B122" s="12" t="s">
        <v>134</v>
      </c>
      <c r="C122" s="13" t="s">
        <v>396</v>
      </c>
      <c r="D122" s="13" t="s">
        <v>2</v>
      </c>
      <c r="E122" s="13" t="s">
        <v>75</v>
      </c>
      <c r="F122" s="14" t="s">
        <v>397</v>
      </c>
      <c r="G122" s="15" t="s">
        <v>398</v>
      </c>
      <c r="H122" s="16" t="s">
        <v>507</v>
      </c>
      <c r="I122" s="16" t="s">
        <v>507</v>
      </c>
      <c r="J122" s="13">
        <v>2033</v>
      </c>
      <c r="K122" s="13">
        <v>2033</v>
      </c>
      <c r="L122" s="17">
        <f t="shared" si="1"/>
        <v>399.8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399.8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8"/>
      <c r="AK122" s="8"/>
      <c r="AL122" s="8"/>
    </row>
    <row r="123" spans="1:38" s="9" customFormat="1" ht="25.5" outlineLevel="3" x14ac:dyDescent="0.25">
      <c r="A123" s="11">
        <v>110</v>
      </c>
      <c r="B123" s="12" t="s">
        <v>133</v>
      </c>
      <c r="C123" s="13" t="s">
        <v>396</v>
      </c>
      <c r="D123" s="13" t="s">
        <v>2</v>
      </c>
      <c r="E123" s="13" t="s">
        <v>75</v>
      </c>
      <c r="F123" s="14" t="s">
        <v>397</v>
      </c>
      <c r="G123" s="15" t="s">
        <v>398</v>
      </c>
      <c r="H123" s="16" t="s">
        <v>507</v>
      </c>
      <c r="I123" s="16" t="s">
        <v>507</v>
      </c>
      <c r="J123" s="13">
        <v>2026</v>
      </c>
      <c r="K123" s="13">
        <v>2026</v>
      </c>
      <c r="L123" s="17">
        <f t="shared" si="1"/>
        <v>456.8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456.8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8"/>
      <c r="AK123" s="8"/>
      <c r="AL123" s="8"/>
    </row>
    <row r="124" spans="1:38" s="9" customFormat="1" ht="25.5" outlineLevel="3" x14ac:dyDescent="0.25">
      <c r="A124" s="18">
        <v>111</v>
      </c>
      <c r="B124" s="12" t="s">
        <v>133</v>
      </c>
      <c r="C124" s="13" t="s">
        <v>396</v>
      </c>
      <c r="D124" s="13" t="s">
        <v>2</v>
      </c>
      <c r="E124" s="13" t="s">
        <v>75</v>
      </c>
      <c r="F124" s="14" t="s">
        <v>397</v>
      </c>
      <c r="G124" s="15" t="s">
        <v>398</v>
      </c>
      <c r="H124" s="16" t="s">
        <v>508</v>
      </c>
      <c r="I124" s="16" t="s">
        <v>508</v>
      </c>
      <c r="J124" s="13">
        <v>2026</v>
      </c>
      <c r="K124" s="13">
        <v>2026</v>
      </c>
      <c r="L124" s="17">
        <f t="shared" si="1"/>
        <v>456.9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456.9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8"/>
      <c r="AK124" s="8"/>
      <c r="AL124" s="8"/>
    </row>
    <row r="125" spans="1:38" s="9" customFormat="1" ht="25.5" outlineLevel="3" x14ac:dyDescent="0.25">
      <c r="A125" s="18">
        <v>112</v>
      </c>
      <c r="B125" s="12" t="s">
        <v>132</v>
      </c>
      <c r="C125" s="13" t="s">
        <v>396</v>
      </c>
      <c r="D125" s="13" t="s">
        <v>2</v>
      </c>
      <c r="E125" s="13" t="s">
        <v>75</v>
      </c>
      <c r="F125" s="14" t="s">
        <v>397</v>
      </c>
      <c r="G125" s="15" t="s">
        <v>398</v>
      </c>
      <c r="H125" s="16" t="s">
        <v>509</v>
      </c>
      <c r="I125" s="16" t="s">
        <v>509</v>
      </c>
      <c r="J125" s="13">
        <v>2033</v>
      </c>
      <c r="K125" s="13">
        <v>2033</v>
      </c>
      <c r="L125" s="17">
        <f t="shared" si="1"/>
        <v>308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308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8"/>
      <c r="AK125" s="8"/>
      <c r="AL125" s="8"/>
    </row>
    <row r="126" spans="1:38" s="9" customFormat="1" ht="25.5" outlineLevel="3" x14ac:dyDescent="0.25">
      <c r="A126" s="11">
        <v>113</v>
      </c>
      <c r="B126" s="12" t="s">
        <v>132</v>
      </c>
      <c r="C126" s="13" t="s">
        <v>396</v>
      </c>
      <c r="D126" s="13" t="s">
        <v>2</v>
      </c>
      <c r="E126" s="13" t="s">
        <v>75</v>
      </c>
      <c r="F126" s="14" t="s">
        <v>397</v>
      </c>
      <c r="G126" s="15" t="s">
        <v>398</v>
      </c>
      <c r="H126" s="16" t="s">
        <v>510</v>
      </c>
      <c r="I126" s="16" t="s">
        <v>510</v>
      </c>
      <c r="J126" s="13">
        <v>2033</v>
      </c>
      <c r="K126" s="13">
        <v>2033</v>
      </c>
      <c r="L126" s="17">
        <f t="shared" si="1"/>
        <v>308.39999999999998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308.39999999999998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8"/>
      <c r="AK126" s="8"/>
      <c r="AL126" s="8"/>
    </row>
    <row r="127" spans="1:38" s="9" customFormat="1" ht="25.5" outlineLevel="3" x14ac:dyDescent="0.25">
      <c r="A127" s="18">
        <v>114</v>
      </c>
      <c r="B127" s="12" t="s">
        <v>131</v>
      </c>
      <c r="C127" s="13" t="s">
        <v>396</v>
      </c>
      <c r="D127" s="13" t="s">
        <v>2</v>
      </c>
      <c r="E127" s="13" t="s">
        <v>75</v>
      </c>
      <c r="F127" s="14" t="s">
        <v>397</v>
      </c>
      <c r="G127" s="15" t="s">
        <v>398</v>
      </c>
      <c r="H127" s="16" t="s">
        <v>511</v>
      </c>
      <c r="I127" s="16" t="s">
        <v>511</v>
      </c>
      <c r="J127" s="13">
        <v>2025</v>
      </c>
      <c r="K127" s="13">
        <v>2025</v>
      </c>
      <c r="L127" s="17">
        <f t="shared" si="1"/>
        <v>102.8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102.8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8"/>
      <c r="AK127" s="8"/>
      <c r="AL127" s="8"/>
    </row>
    <row r="128" spans="1:38" s="9" customFormat="1" ht="25.5" outlineLevel="3" x14ac:dyDescent="0.25">
      <c r="A128" s="18">
        <v>115</v>
      </c>
      <c r="B128" s="12" t="s">
        <v>131</v>
      </c>
      <c r="C128" s="13" t="s">
        <v>396</v>
      </c>
      <c r="D128" s="13" t="s">
        <v>2</v>
      </c>
      <c r="E128" s="13" t="s">
        <v>75</v>
      </c>
      <c r="F128" s="14" t="s">
        <v>397</v>
      </c>
      <c r="G128" s="15" t="s">
        <v>398</v>
      </c>
      <c r="H128" s="16" t="s">
        <v>511</v>
      </c>
      <c r="I128" s="16" t="s">
        <v>511</v>
      </c>
      <c r="J128" s="13">
        <v>2025</v>
      </c>
      <c r="K128" s="13">
        <v>2025</v>
      </c>
      <c r="L128" s="17">
        <f t="shared" si="1"/>
        <v>102.8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102.8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8"/>
      <c r="AK128" s="8"/>
      <c r="AL128" s="8"/>
    </row>
    <row r="129" spans="1:38" s="9" customFormat="1" ht="25.5" outlineLevel="3" x14ac:dyDescent="0.25">
      <c r="A129" s="11">
        <v>116</v>
      </c>
      <c r="B129" s="12" t="s">
        <v>130</v>
      </c>
      <c r="C129" s="13" t="s">
        <v>396</v>
      </c>
      <c r="D129" s="13" t="s">
        <v>2</v>
      </c>
      <c r="E129" s="13" t="s">
        <v>75</v>
      </c>
      <c r="F129" s="14" t="s">
        <v>397</v>
      </c>
      <c r="G129" s="15" t="s">
        <v>398</v>
      </c>
      <c r="H129" s="16" t="s">
        <v>512</v>
      </c>
      <c r="I129" s="16" t="s">
        <v>512</v>
      </c>
      <c r="J129" s="13">
        <v>2027</v>
      </c>
      <c r="K129" s="13">
        <v>2027</v>
      </c>
      <c r="L129" s="17">
        <f t="shared" si="1"/>
        <v>153.4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153.4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8"/>
      <c r="AK129" s="8"/>
      <c r="AL129" s="8"/>
    </row>
    <row r="130" spans="1:38" s="9" customFormat="1" ht="25.5" outlineLevel="3" x14ac:dyDescent="0.25">
      <c r="A130" s="18">
        <v>117</v>
      </c>
      <c r="B130" s="12" t="s">
        <v>129</v>
      </c>
      <c r="C130" s="13" t="s">
        <v>396</v>
      </c>
      <c r="D130" s="13" t="s">
        <v>2</v>
      </c>
      <c r="E130" s="13" t="s">
        <v>75</v>
      </c>
      <c r="F130" s="14" t="s">
        <v>397</v>
      </c>
      <c r="G130" s="15" t="s">
        <v>398</v>
      </c>
      <c r="H130" s="16" t="s">
        <v>513</v>
      </c>
      <c r="I130" s="16" t="s">
        <v>513</v>
      </c>
      <c r="J130" s="13">
        <v>2027</v>
      </c>
      <c r="K130" s="13">
        <v>2027</v>
      </c>
      <c r="L130" s="17">
        <f t="shared" si="1"/>
        <v>88.93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88.93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8"/>
      <c r="AK130" s="8"/>
      <c r="AL130" s="8"/>
    </row>
    <row r="131" spans="1:38" s="9" customFormat="1" ht="25.5" outlineLevel="3" x14ac:dyDescent="0.25">
      <c r="A131" s="18">
        <v>118</v>
      </c>
      <c r="B131" s="12" t="s">
        <v>129</v>
      </c>
      <c r="C131" s="13" t="s">
        <v>396</v>
      </c>
      <c r="D131" s="13" t="s">
        <v>2</v>
      </c>
      <c r="E131" s="13" t="s">
        <v>75</v>
      </c>
      <c r="F131" s="14" t="s">
        <v>397</v>
      </c>
      <c r="G131" s="15" t="s">
        <v>398</v>
      </c>
      <c r="H131" s="16" t="s">
        <v>514</v>
      </c>
      <c r="I131" s="16" t="s">
        <v>514</v>
      </c>
      <c r="J131" s="13">
        <v>2027</v>
      </c>
      <c r="K131" s="13">
        <v>2027</v>
      </c>
      <c r="L131" s="17">
        <f t="shared" si="1"/>
        <v>88.93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88.93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8"/>
      <c r="AK131" s="8"/>
      <c r="AL131" s="8"/>
    </row>
    <row r="132" spans="1:38" s="9" customFormat="1" ht="25.5" outlineLevel="3" x14ac:dyDescent="0.25">
      <c r="A132" s="11">
        <v>119</v>
      </c>
      <c r="B132" s="12" t="s">
        <v>128</v>
      </c>
      <c r="C132" s="13" t="s">
        <v>396</v>
      </c>
      <c r="D132" s="13" t="s">
        <v>2</v>
      </c>
      <c r="E132" s="13" t="s">
        <v>75</v>
      </c>
      <c r="F132" s="14" t="s">
        <v>397</v>
      </c>
      <c r="G132" s="15" t="s">
        <v>398</v>
      </c>
      <c r="H132" s="16" t="s">
        <v>515</v>
      </c>
      <c r="I132" s="16" t="s">
        <v>515</v>
      </c>
      <c r="J132" s="13">
        <v>2024</v>
      </c>
      <c r="K132" s="13">
        <v>2024</v>
      </c>
      <c r="L132" s="17">
        <f t="shared" si="1"/>
        <v>211.3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211.3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8"/>
      <c r="AK132" s="8"/>
      <c r="AL132" s="8"/>
    </row>
    <row r="133" spans="1:38" s="9" customFormat="1" ht="25.5" outlineLevel="3" x14ac:dyDescent="0.25">
      <c r="A133" s="18">
        <v>120</v>
      </c>
      <c r="B133" s="12" t="s">
        <v>128</v>
      </c>
      <c r="C133" s="13" t="s">
        <v>396</v>
      </c>
      <c r="D133" s="13" t="s">
        <v>2</v>
      </c>
      <c r="E133" s="13" t="s">
        <v>75</v>
      </c>
      <c r="F133" s="14" t="s">
        <v>397</v>
      </c>
      <c r="G133" s="15" t="s">
        <v>398</v>
      </c>
      <c r="H133" s="16" t="s">
        <v>515</v>
      </c>
      <c r="I133" s="16" t="s">
        <v>515</v>
      </c>
      <c r="J133" s="13">
        <v>2024</v>
      </c>
      <c r="K133" s="13">
        <v>2024</v>
      </c>
      <c r="L133" s="17">
        <f t="shared" si="1"/>
        <v>211.3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211.3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8"/>
      <c r="AK133" s="8"/>
      <c r="AL133" s="8"/>
    </row>
    <row r="134" spans="1:38" s="9" customFormat="1" ht="25.5" outlineLevel="3" x14ac:dyDescent="0.25">
      <c r="A134" s="11">
        <v>121</v>
      </c>
      <c r="B134" s="12" t="s">
        <v>127</v>
      </c>
      <c r="C134" s="13" t="s">
        <v>396</v>
      </c>
      <c r="D134" s="13" t="s">
        <v>2</v>
      </c>
      <c r="E134" s="13" t="s">
        <v>75</v>
      </c>
      <c r="F134" s="14" t="s">
        <v>397</v>
      </c>
      <c r="G134" s="15" t="s">
        <v>398</v>
      </c>
      <c r="H134" s="16" t="s">
        <v>516</v>
      </c>
      <c r="I134" s="16" t="s">
        <v>516</v>
      </c>
      <c r="J134" s="13">
        <v>2024</v>
      </c>
      <c r="K134" s="13">
        <v>2024</v>
      </c>
      <c r="L134" s="17">
        <f t="shared" si="1"/>
        <v>255.8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255.8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8"/>
      <c r="AK134" s="8"/>
      <c r="AL134" s="8"/>
    </row>
    <row r="135" spans="1:38" s="9" customFormat="1" ht="25.5" outlineLevel="3" x14ac:dyDescent="0.25">
      <c r="A135" s="18">
        <v>122</v>
      </c>
      <c r="B135" s="12" t="s">
        <v>127</v>
      </c>
      <c r="C135" s="13" t="s">
        <v>396</v>
      </c>
      <c r="D135" s="13" t="s">
        <v>2</v>
      </c>
      <c r="E135" s="13" t="s">
        <v>75</v>
      </c>
      <c r="F135" s="14" t="s">
        <v>397</v>
      </c>
      <c r="G135" s="15" t="s">
        <v>398</v>
      </c>
      <c r="H135" s="16" t="s">
        <v>517</v>
      </c>
      <c r="I135" s="16" t="s">
        <v>517</v>
      </c>
      <c r="J135" s="13">
        <v>2024</v>
      </c>
      <c r="K135" s="13">
        <v>2024</v>
      </c>
      <c r="L135" s="17">
        <f t="shared" si="1"/>
        <v>255.8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255.8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8"/>
      <c r="AK135" s="8"/>
      <c r="AL135" s="8"/>
    </row>
    <row r="136" spans="1:38" s="9" customFormat="1" ht="25.5" outlineLevel="3" x14ac:dyDescent="0.25">
      <c r="A136" s="18">
        <v>123</v>
      </c>
      <c r="B136" s="12" t="s">
        <v>126</v>
      </c>
      <c r="C136" s="13" t="s">
        <v>396</v>
      </c>
      <c r="D136" s="13" t="s">
        <v>2</v>
      </c>
      <c r="E136" s="13" t="s">
        <v>75</v>
      </c>
      <c r="F136" s="14" t="s">
        <v>397</v>
      </c>
      <c r="G136" s="15" t="s">
        <v>398</v>
      </c>
      <c r="H136" s="16" t="s">
        <v>518</v>
      </c>
      <c r="I136" s="16" t="s">
        <v>518</v>
      </c>
      <c r="J136" s="13">
        <v>2033</v>
      </c>
      <c r="K136" s="13">
        <v>2033</v>
      </c>
      <c r="L136" s="17">
        <f t="shared" si="1"/>
        <v>950.8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950.8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8"/>
      <c r="AK136" s="8"/>
      <c r="AL136" s="8"/>
    </row>
    <row r="137" spans="1:38" s="9" customFormat="1" ht="25.5" outlineLevel="3" x14ac:dyDescent="0.25">
      <c r="A137" s="18">
        <v>124</v>
      </c>
      <c r="B137" s="12" t="s">
        <v>126</v>
      </c>
      <c r="C137" s="13" t="s">
        <v>396</v>
      </c>
      <c r="D137" s="13" t="s">
        <v>2</v>
      </c>
      <c r="E137" s="13" t="s">
        <v>75</v>
      </c>
      <c r="F137" s="14" t="s">
        <v>397</v>
      </c>
      <c r="G137" s="15" t="s">
        <v>398</v>
      </c>
      <c r="H137" s="16" t="s">
        <v>519</v>
      </c>
      <c r="I137" s="16" t="s">
        <v>519</v>
      </c>
      <c r="J137" s="13">
        <v>2033</v>
      </c>
      <c r="K137" s="13">
        <v>2033</v>
      </c>
      <c r="L137" s="17">
        <f t="shared" si="1"/>
        <v>950.8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950.8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8"/>
      <c r="AK137" s="8"/>
      <c r="AL137" s="8"/>
    </row>
    <row r="138" spans="1:38" s="9" customFormat="1" ht="25.5" outlineLevel="3" x14ac:dyDescent="0.25">
      <c r="A138" s="11">
        <v>125</v>
      </c>
      <c r="B138" s="12" t="s">
        <v>125</v>
      </c>
      <c r="C138" s="13" t="s">
        <v>396</v>
      </c>
      <c r="D138" s="13" t="s">
        <v>2</v>
      </c>
      <c r="E138" s="13" t="s">
        <v>75</v>
      </c>
      <c r="F138" s="14" t="s">
        <v>397</v>
      </c>
      <c r="G138" s="15" t="s">
        <v>398</v>
      </c>
      <c r="H138" s="16" t="s">
        <v>520</v>
      </c>
      <c r="I138" s="16" t="s">
        <v>520</v>
      </c>
      <c r="J138" s="13">
        <v>2026</v>
      </c>
      <c r="K138" s="13">
        <v>2026</v>
      </c>
      <c r="L138" s="17">
        <f t="shared" si="1"/>
        <v>868.4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868.4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8"/>
      <c r="AK138" s="8"/>
      <c r="AL138" s="8"/>
    </row>
    <row r="139" spans="1:38" s="9" customFormat="1" ht="25.5" outlineLevel="3" x14ac:dyDescent="0.25">
      <c r="A139" s="18">
        <v>126</v>
      </c>
      <c r="B139" s="12" t="s">
        <v>125</v>
      </c>
      <c r="C139" s="13" t="s">
        <v>396</v>
      </c>
      <c r="D139" s="13" t="s">
        <v>2</v>
      </c>
      <c r="E139" s="13" t="s">
        <v>75</v>
      </c>
      <c r="F139" s="14" t="s">
        <v>397</v>
      </c>
      <c r="G139" s="15" t="s">
        <v>398</v>
      </c>
      <c r="H139" s="16" t="s">
        <v>521</v>
      </c>
      <c r="I139" s="16" t="s">
        <v>521</v>
      </c>
      <c r="J139" s="13">
        <v>2026</v>
      </c>
      <c r="K139" s="13">
        <v>2026</v>
      </c>
      <c r="L139" s="17">
        <f t="shared" si="1"/>
        <v>868.4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868.4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8"/>
      <c r="AK139" s="8"/>
      <c r="AL139" s="8"/>
    </row>
    <row r="140" spans="1:38" s="9" customFormat="1" ht="25.5" outlineLevel="3" x14ac:dyDescent="0.25">
      <c r="A140" s="18">
        <v>127</v>
      </c>
      <c r="B140" s="12" t="s">
        <v>124</v>
      </c>
      <c r="C140" s="13" t="s">
        <v>396</v>
      </c>
      <c r="D140" s="13" t="s">
        <v>2</v>
      </c>
      <c r="E140" s="13" t="s">
        <v>75</v>
      </c>
      <c r="F140" s="14" t="s">
        <v>397</v>
      </c>
      <c r="G140" s="15" t="s">
        <v>398</v>
      </c>
      <c r="H140" s="16" t="s">
        <v>522</v>
      </c>
      <c r="I140" s="16" t="s">
        <v>522</v>
      </c>
      <c r="J140" s="13">
        <v>2026</v>
      </c>
      <c r="K140" s="13">
        <v>2026</v>
      </c>
      <c r="L140" s="17">
        <f t="shared" si="1"/>
        <v>559.20000000000005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559.20000000000005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8"/>
      <c r="AK140" s="8"/>
      <c r="AL140" s="8"/>
    </row>
    <row r="141" spans="1:38" s="9" customFormat="1" ht="25.5" outlineLevel="3" x14ac:dyDescent="0.25">
      <c r="A141" s="11">
        <v>128</v>
      </c>
      <c r="B141" s="12" t="s">
        <v>124</v>
      </c>
      <c r="C141" s="13" t="s">
        <v>396</v>
      </c>
      <c r="D141" s="13" t="s">
        <v>2</v>
      </c>
      <c r="E141" s="13" t="s">
        <v>75</v>
      </c>
      <c r="F141" s="14" t="s">
        <v>397</v>
      </c>
      <c r="G141" s="15" t="s">
        <v>398</v>
      </c>
      <c r="H141" s="16" t="s">
        <v>522</v>
      </c>
      <c r="I141" s="16" t="s">
        <v>522</v>
      </c>
      <c r="J141" s="13">
        <v>2026</v>
      </c>
      <c r="K141" s="13">
        <v>2026</v>
      </c>
      <c r="L141" s="17">
        <f t="shared" si="1"/>
        <v>559.20000000000005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559.20000000000005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8"/>
      <c r="AK141" s="8"/>
      <c r="AL141" s="8"/>
    </row>
    <row r="142" spans="1:38" s="9" customFormat="1" ht="25.5" outlineLevel="3" x14ac:dyDescent="0.25">
      <c r="A142" s="18">
        <v>129</v>
      </c>
      <c r="B142" s="12" t="s">
        <v>123</v>
      </c>
      <c r="C142" s="13" t="s">
        <v>396</v>
      </c>
      <c r="D142" s="13" t="s">
        <v>2</v>
      </c>
      <c r="E142" s="13" t="s">
        <v>75</v>
      </c>
      <c r="F142" s="14" t="s">
        <v>397</v>
      </c>
      <c r="G142" s="15" t="s">
        <v>398</v>
      </c>
      <c r="H142" s="16" t="s">
        <v>523</v>
      </c>
      <c r="I142" s="16" t="s">
        <v>523</v>
      </c>
      <c r="J142" s="13">
        <v>2027</v>
      </c>
      <c r="K142" s="13">
        <v>2027</v>
      </c>
      <c r="L142" s="17">
        <f t="shared" si="1"/>
        <v>376.9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376.9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8"/>
      <c r="AK142" s="8"/>
      <c r="AL142" s="8"/>
    </row>
    <row r="143" spans="1:38" s="9" customFormat="1" ht="25.5" outlineLevel="3" x14ac:dyDescent="0.25">
      <c r="A143" s="18">
        <v>130</v>
      </c>
      <c r="B143" s="12" t="s">
        <v>123</v>
      </c>
      <c r="C143" s="13" t="s">
        <v>396</v>
      </c>
      <c r="D143" s="13" t="s">
        <v>2</v>
      </c>
      <c r="E143" s="13" t="s">
        <v>75</v>
      </c>
      <c r="F143" s="14" t="s">
        <v>397</v>
      </c>
      <c r="G143" s="15" t="s">
        <v>398</v>
      </c>
      <c r="H143" s="16" t="s">
        <v>524</v>
      </c>
      <c r="I143" s="16" t="s">
        <v>524</v>
      </c>
      <c r="J143" s="13">
        <v>2027</v>
      </c>
      <c r="K143" s="13">
        <v>2027</v>
      </c>
      <c r="L143" s="17">
        <f t="shared" si="1"/>
        <v>376.9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376.9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8"/>
      <c r="AK143" s="8"/>
      <c r="AL143" s="8"/>
    </row>
    <row r="144" spans="1:38" s="9" customFormat="1" ht="25.5" outlineLevel="3" x14ac:dyDescent="0.25">
      <c r="A144" s="11">
        <v>131</v>
      </c>
      <c r="B144" s="12" t="s">
        <v>122</v>
      </c>
      <c r="C144" s="13" t="s">
        <v>396</v>
      </c>
      <c r="D144" s="13" t="s">
        <v>2</v>
      </c>
      <c r="E144" s="13" t="s">
        <v>75</v>
      </c>
      <c r="F144" s="14" t="s">
        <v>397</v>
      </c>
      <c r="G144" s="15" t="s">
        <v>398</v>
      </c>
      <c r="H144" s="16" t="s">
        <v>525</v>
      </c>
      <c r="I144" s="16" t="s">
        <v>525</v>
      </c>
      <c r="J144" s="13">
        <v>2028</v>
      </c>
      <c r="K144" s="13">
        <v>2028</v>
      </c>
      <c r="L144" s="17">
        <f t="shared" si="1"/>
        <v>319.8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319.8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8"/>
      <c r="AK144" s="8"/>
      <c r="AL144" s="8"/>
    </row>
    <row r="145" spans="1:38" s="9" customFormat="1" ht="25.5" outlineLevel="3" x14ac:dyDescent="0.25">
      <c r="A145" s="18">
        <v>132</v>
      </c>
      <c r="B145" s="12" t="s">
        <v>122</v>
      </c>
      <c r="C145" s="13" t="s">
        <v>396</v>
      </c>
      <c r="D145" s="13" t="s">
        <v>2</v>
      </c>
      <c r="E145" s="13" t="s">
        <v>75</v>
      </c>
      <c r="F145" s="14" t="s">
        <v>397</v>
      </c>
      <c r="G145" s="15" t="s">
        <v>398</v>
      </c>
      <c r="H145" s="16" t="s">
        <v>526</v>
      </c>
      <c r="I145" s="16" t="s">
        <v>526</v>
      </c>
      <c r="J145" s="13">
        <v>2028</v>
      </c>
      <c r="K145" s="13">
        <v>2028</v>
      </c>
      <c r="L145" s="17">
        <f t="shared" si="1"/>
        <v>319.8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319.8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8"/>
      <c r="AK145" s="8"/>
      <c r="AL145" s="8"/>
    </row>
    <row r="146" spans="1:38" s="9" customFormat="1" ht="25.5" outlineLevel="3" x14ac:dyDescent="0.25">
      <c r="A146" s="11">
        <v>133</v>
      </c>
      <c r="B146" s="12" t="s">
        <v>121</v>
      </c>
      <c r="C146" s="13" t="s">
        <v>396</v>
      </c>
      <c r="D146" s="13" t="s">
        <v>2</v>
      </c>
      <c r="E146" s="13" t="s">
        <v>75</v>
      </c>
      <c r="F146" s="14" t="s">
        <v>397</v>
      </c>
      <c r="G146" s="15" t="s">
        <v>398</v>
      </c>
      <c r="H146" s="16" t="s">
        <v>527</v>
      </c>
      <c r="I146" s="16" t="s">
        <v>527</v>
      </c>
      <c r="J146" s="13">
        <v>2024</v>
      </c>
      <c r="K146" s="13">
        <v>2024</v>
      </c>
      <c r="L146" s="17">
        <f t="shared" si="1"/>
        <v>271.8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271.8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8"/>
      <c r="AK146" s="8"/>
      <c r="AL146" s="8"/>
    </row>
    <row r="147" spans="1:38" s="9" customFormat="1" ht="25.5" outlineLevel="3" x14ac:dyDescent="0.25">
      <c r="A147" s="18">
        <v>134</v>
      </c>
      <c r="B147" s="12" t="s">
        <v>121</v>
      </c>
      <c r="C147" s="13" t="s">
        <v>396</v>
      </c>
      <c r="D147" s="13" t="s">
        <v>2</v>
      </c>
      <c r="E147" s="13" t="s">
        <v>75</v>
      </c>
      <c r="F147" s="14" t="s">
        <v>397</v>
      </c>
      <c r="G147" s="15" t="s">
        <v>398</v>
      </c>
      <c r="H147" s="16" t="s">
        <v>528</v>
      </c>
      <c r="I147" s="16" t="s">
        <v>528</v>
      </c>
      <c r="J147" s="13">
        <v>2024</v>
      </c>
      <c r="K147" s="13">
        <v>2024</v>
      </c>
      <c r="L147" s="17">
        <f t="shared" si="1"/>
        <v>271.8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271.8</v>
      </c>
      <c r="T147" s="17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8"/>
      <c r="AK147" s="8"/>
      <c r="AL147" s="8"/>
    </row>
    <row r="148" spans="1:38" s="9" customFormat="1" ht="25.5" outlineLevel="3" x14ac:dyDescent="0.25">
      <c r="A148" s="18">
        <v>135</v>
      </c>
      <c r="B148" s="12" t="s">
        <v>120</v>
      </c>
      <c r="C148" s="13" t="s">
        <v>396</v>
      </c>
      <c r="D148" s="13" t="s">
        <v>2</v>
      </c>
      <c r="E148" s="13" t="s">
        <v>75</v>
      </c>
      <c r="F148" s="14" t="s">
        <v>397</v>
      </c>
      <c r="G148" s="15" t="s">
        <v>398</v>
      </c>
      <c r="H148" s="16" t="s">
        <v>529</v>
      </c>
      <c r="I148" s="16" t="s">
        <v>529</v>
      </c>
      <c r="J148" s="13">
        <v>2028</v>
      </c>
      <c r="K148" s="13">
        <v>2028</v>
      </c>
      <c r="L148" s="17">
        <f t="shared" si="1"/>
        <v>334.8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334.8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8"/>
      <c r="AK148" s="8"/>
      <c r="AL148" s="8"/>
    </row>
    <row r="149" spans="1:38" s="9" customFormat="1" ht="25.5" outlineLevel="3" x14ac:dyDescent="0.25">
      <c r="A149" s="11">
        <v>136</v>
      </c>
      <c r="B149" s="12" t="s">
        <v>120</v>
      </c>
      <c r="C149" s="13" t="s">
        <v>396</v>
      </c>
      <c r="D149" s="13" t="s">
        <v>2</v>
      </c>
      <c r="E149" s="13" t="s">
        <v>75</v>
      </c>
      <c r="F149" s="14" t="s">
        <v>397</v>
      </c>
      <c r="G149" s="15" t="s">
        <v>398</v>
      </c>
      <c r="H149" s="16" t="s">
        <v>529</v>
      </c>
      <c r="I149" s="16" t="s">
        <v>529</v>
      </c>
      <c r="J149" s="13">
        <v>2028</v>
      </c>
      <c r="K149" s="13">
        <v>2028</v>
      </c>
      <c r="L149" s="17">
        <f t="shared" ref="L149:L212" si="2">SUM(M149:AH149)</f>
        <v>334.8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334.8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8"/>
      <c r="AK149" s="8"/>
      <c r="AL149" s="8"/>
    </row>
    <row r="150" spans="1:38" s="9" customFormat="1" ht="25.5" outlineLevel="3" x14ac:dyDescent="0.25">
      <c r="A150" s="18">
        <v>137</v>
      </c>
      <c r="B150" s="12" t="s">
        <v>119</v>
      </c>
      <c r="C150" s="13" t="s">
        <v>396</v>
      </c>
      <c r="D150" s="13" t="s">
        <v>2</v>
      </c>
      <c r="E150" s="13" t="s">
        <v>75</v>
      </c>
      <c r="F150" s="14" t="s">
        <v>397</v>
      </c>
      <c r="G150" s="15" t="s">
        <v>398</v>
      </c>
      <c r="H150" s="16" t="s">
        <v>530</v>
      </c>
      <c r="I150" s="16" t="s">
        <v>530</v>
      </c>
      <c r="J150" s="13">
        <v>2027</v>
      </c>
      <c r="K150" s="13">
        <v>2027</v>
      </c>
      <c r="L150" s="17">
        <f t="shared" si="2"/>
        <v>210.5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210.5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8"/>
      <c r="AK150" s="8"/>
      <c r="AL150" s="8"/>
    </row>
    <row r="151" spans="1:38" s="9" customFormat="1" ht="25.5" outlineLevel="3" x14ac:dyDescent="0.25">
      <c r="A151" s="18">
        <v>138</v>
      </c>
      <c r="B151" s="12" t="s">
        <v>119</v>
      </c>
      <c r="C151" s="13" t="s">
        <v>396</v>
      </c>
      <c r="D151" s="13" t="s">
        <v>2</v>
      </c>
      <c r="E151" s="13" t="s">
        <v>75</v>
      </c>
      <c r="F151" s="14" t="s">
        <v>397</v>
      </c>
      <c r="G151" s="15" t="s">
        <v>398</v>
      </c>
      <c r="H151" s="16" t="s">
        <v>531</v>
      </c>
      <c r="I151" s="16" t="s">
        <v>531</v>
      </c>
      <c r="J151" s="13">
        <v>2027</v>
      </c>
      <c r="K151" s="13">
        <v>2027</v>
      </c>
      <c r="L151" s="17">
        <f t="shared" si="2"/>
        <v>210.5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210.5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8"/>
      <c r="AK151" s="8"/>
      <c r="AL151" s="8"/>
    </row>
    <row r="152" spans="1:38" s="9" customFormat="1" ht="25.5" outlineLevel="3" x14ac:dyDescent="0.25">
      <c r="A152" s="11">
        <v>139</v>
      </c>
      <c r="B152" s="12" t="s">
        <v>78</v>
      </c>
      <c r="C152" s="13" t="s">
        <v>396</v>
      </c>
      <c r="D152" s="13" t="s">
        <v>2</v>
      </c>
      <c r="E152" s="13" t="s">
        <v>75</v>
      </c>
      <c r="F152" s="14" t="s">
        <v>397</v>
      </c>
      <c r="G152" s="15" t="s">
        <v>398</v>
      </c>
      <c r="H152" s="16" t="s">
        <v>532</v>
      </c>
      <c r="I152" s="16" t="s">
        <v>532</v>
      </c>
      <c r="J152" s="13">
        <v>2033</v>
      </c>
      <c r="K152" s="13">
        <v>2033</v>
      </c>
      <c r="L152" s="17">
        <f t="shared" si="2"/>
        <v>287.7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287.7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8"/>
      <c r="AK152" s="8"/>
      <c r="AL152" s="8"/>
    </row>
    <row r="153" spans="1:38" s="9" customFormat="1" ht="25.5" outlineLevel="3" x14ac:dyDescent="0.25">
      <c r="A153" s="18">
        <v>140</v>
      </c>
      <c r="B153" s="12" t="s">
        <v>78</v>
      </c>
      <c r="C153" s="13" t="s">
        <v>396</v>
      </c>
      <c r="D153" s="13" t="s">
        <v>2</v>
      </c>
      <c r="E153" s="13" t="s">
        <v>75</v>
      </c>
      <c r="F153" s="14" t="s">
        <v>397</v>
      </c>
      <c r="G153" s="15" t="s">
        <v>398</v>
      </c>
      <c r="H153" s="16" t="s">
        <v>533</v>
      </c>
      <c r="I153" s="16" t="s">
        <v>533</v>
      </c>
      <c r="J153" s="13">
        <v>2033</v>
      </c>
      <c r="K153" s="13">
        <v>2033</v>
      </c>
      <c r="L153" s="17">
        <f t="shared" si="2"/>
        <v>287.7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287.7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8"/>
      <c r="AK153" s="8"/>
      <c r="AL153" s="8"/>
    </row>
    <row r="154" spans="1:38" s="9" customFormat="1" ht="25.5" outlineLevel="3" x14ac:dyDescent="0.25">
      <c r="A154" s="18">
        <v>141</v>
      </c>
      <c r="B154" s="12" t="s">
        <v>118</v>
      </c>
      <c r="C154" s="13" t="s">
        <v>396</v>
      </c>
      <c r="D154" s="13" t="s">
        <v>2</v>
      </c>
      <c r="E154" s="13" t="s">
        <v>75</v>
      </c>
      <c r="F154" s="14" t="s">
        <v>397</v>
      </c>
      <c r="G154" s="15" t="s">
        <v>398</v>
      </c>
      <c r="H154" s="16" t="s">
        <v>534</v>
      </c>
      <c r="I154" s="16" t="s">
        <v>534</v>
      </c>
      <c r="J154" s="13">
        <v>2026</v>
      </c>
      <c r="K154" s="13">
        <v>2026</v>
      </c>
      <c r="L154" s="17">
        <f t="shared" si="2"/>
        <v>188.2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188.2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8"/>
      <c r="AK154" s="8"/>
      <c r="AL154" s="8"/>
    </row>
    <row r="155" spans="1:38" s="9" customFormat="1" ht="25.5" outlineLevel="3" x14ac:dyDescent="0.25">
      <c r="A155" s="11">
        <v>142</v>
      </c>
      <c r="B155" s="12" t="s">
        <v>118</v>
      </c>
      <c r="C155" s="13" t="s">
        <v>396</v>
      </c>
      <c r="D155" s="13" t="s">
        <v>2</v>
      </c>
      <c r="E155" s="13" t="s">
        <v>75</v>
      </c>
      <c r="F155" s="14" t="s">
        <v>397</v>
      </c>
      <c r="G155" s="15" t="s">
        <v>398</v>
      </c>
      <c r="H155" s="16" t="s">
        <v>535</v>
      </c>
      <c r="I155" s="16" t="s">
        <v>535</v>
      </c>
      <c r="J155" s="13">
        <v>2026</v>
      </c>
      <c r="K155" s="13">
        <v>2026</v>
      </c>
      <c r="L155" s="17">
        <f t="shared" si="2"/>
        <v>188.2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188.2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8"/>
      <c r="AK155" s="8"/>
      <c r="AL155" s="8"/>
    </row>
    <row r="156" spans="1:38" s="9" customFormat="1" ht="25.5" outlineLevel="3" x14ac:dyDescent="0.25">
      <c r="A156" s="18">
        <v>143</v>
      </c>
      <c r="B156" s="12" t="s">
        <v>117</v>
      </c>
      <c r="C156" s="13" t="s">
        <v>396</v>
      </c>
      <c r="D156" s="13" t="s">
        <v>2</v>
      </c>
      <c r="E156" s="13" t="s">
        <v>75</v>
      </c>
      <c r="F156" s="14" t="s">
        <v>397</v>
      </c>
      <c r="G156" s="15" t="s">
        <v>398</v>
      </c>
      <c r="H156" s="16" t="s">
        <v>536</v>
      </c>
      <c r="I156" s="16" t="s">
        <v>536</v>
      </c>
      <c r="J156" s="13">
        <v>2026</v>
      </c>
      <c r="K156" s="13">
        <v>2026</v>
      </c>
      <c r="L156" s="17">
        <f t="shared" si="2"/>
        <v>306.3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306.3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8"/>
      <c r="AK156" s="8"/>
      <c r="AL156" s="8"/>
    </row>
    <row r="157" spans="1:38" s="9" customFormat="1" ht="25.5" outlineLevel="3" x14ac:dyDescent="0.25">
      <c r="A157" s="18">
        <v>144</v>
      </c>
      <c r="B157" s="12" t="s">
        <v>117</v>
      </c>
      <c r="C157" s="13" t="s">
        <v>396</v>
      </c>
      <c r="D157" s="13" t="s">
        <v>2</v>
      </c>
      <c r="E157" s="13" t="s">
        <v>75</v>
      </c>
      <c r="F157" s="14" t="s">
        <v>397</v>
      </c>
      <c r="G157" s="15" t="s">
        <v>398</v>
      </c>
      <c r="H157" s="16" t="s">
        <v>536</v>
      </c>
      <c r="I157" s="16" t="s">
        <v>536</v>
      </c>
      <c r="J157" s="13">
        <v>2026</v>
      </c>
      <c r="K157" s="13">
        <v>2026</v>
      </c>
      <c r="L157" s="17">
        <f t="shared" si="2"/>
        <v>306.3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306.3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8"/>
      <c r="AK157" s="8"/>
      <c r="AL157" s="8"/>
    </row>
    <row r="158" spans="1:38" s="9" customFormat="1" ht="25.5" outlineLevel="3" x14ac:dyDescent="0.25">
      <c r="A158" s="11">
        <v>145</v>
      </c>
      <c r="B158" s="12" t="s">
        <v>116</v>
      </c>
      <c r="C158" s="13" t="s">
        <v>396</v>
      </c>
      <c r="D158" s="13" t="s">
        <v>2</v>
      </c>
      <c r="E158" s="13" t="s">
        <v>75</v>
      </c>
      <c r="F158" s="14" t="s">
        <v>397</v>
      </c>
      <c r="G158" s="15" t="s">
        <v>398</v>
      </c>
      <c r="H158" s="16" t="s">
        <v>537</v>
      </c>
      <c r="I158" s="16" t="s">
        <v>537</v>
      </c>
      <c r="J158" s="13">
        <v>2025</v>
      </c>
      <c r="K158" s="13">
        <v>2025</v>
      </c>
      <c r="L158" s="17">
        <f t="shared" si="2"/>
        <v>389.6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389.6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8"/>
      <c r="AK158" s="8"/>
      <c r="AL158" s="8"/>
    </row>
    <row r="159" spans="1:38" s="9" customFormat="1" ht="25.5" outlineLevel="3" x14ac:dyDescent="0.25">
      <c r="A159" s="18">
        <v>146</v>
      </c>
      <c r="B159" s="12" t="s">
        <v>116</v>
      </c>
      <c r="C159" s="13" t="s">
        <v>396</v>
      </c>
      <c r="D159" s="13" t="s">
        <v>2</v>
      </c>
      <c r="E159" s="13" t="s">
        <v>75</v>
      </c>
      <c r="F159" s="14" t="s">
        <v>397</v>
      </c>
      <c r="G159" s="15" t="s">
        <v>398</v>
      </c>
      <c r="H159" s="16" t="s">
        <v>538</v>
      </c>
      <c r="I159" s="16" t="s">
        <v>538</v>
      </c>
      <c r="J159" s="13">
        <v>2025</v>
      </c>
      <c r="K159" s="13">
        <v>2025</v>
      </c>
      <c r="L159" s="17">
        <f t="shared" si="2"/>
        <v>389.6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389.6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8"/>
      <c r="AK159" s="8"/>
      <c r="AL159" s="8"/>
    </row>
    <row r="160" spans="1:38" s="9" customFormat="1" ht="25.5" outlineLevel="3" x14ac:dyDescent="0.25">
      <c r="A160" s="18">
        <v>147</v>
      </c>
      <c r="B160" s="12" t="s">
        <v>115</v>
      </c>
      <c r="C160" s="13" t="s">
        <v>396</v>
      </c>
      <c r="D160" s="13" t="s">
        <v>2</v>
      </c>
      <c r="E160" s="13" t="s">
        <v>75</v>
      </c>
      <c r="F160" s="14" t="s">
        <v>397</v>
      </c>
      <c r="G160" s="15" t="s">
        <v>398</v>
      </c>
      <c r="H160" s="16" t="s">
        <v>539</v>
      </c>
      <c r="I160" s="16" t="s">
        <v>539</v>
      </c>
      <c r="J160" s="13">
        <v>2027</v>
      </c>
      <c r="K160" s="13">
        <v>2027</v>
      </c>
      <c r="L160" s="17">
        <f t="shared" si="2"/>
        <v>127.4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127.4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8"/>
      <c r="AK160" s="8"/>
      <c r="AL160" s="8"/>
    </row>
    <row r="161" spans="1:38" s="9" customFormat="1" ht="25.5" outlineLevel="3" x14ac:dyDescent="0.25">
      <c r="A161" s="11">
        <v>148</v>
      </c>
      <c r="B161" s="12" t="s">
        <v>115</v>
      </c>
      <c r="C161" s="13" t="s">
        <v>396</v>
      </c>
      <c r="D161" s="13" t="s">
        <v>2</v>
      </c>
      <c r="E161" s="13" t="s">
        <v>75</v>
      </c>
      <c r="F161" s="14" t="s">
        <v>397</v>
      </c>
      <c r="G161" s="15" t="s">
        <v>398</v>
      </c>
      <c r="H161" s="16" t="s">
        <v>540</v>
      </c>
      <c r="I161" s="16" t="s">
        <v>540</v>
      </c>
      <c r="J161" s="13">
        <v>2027</v>
      </c>
      <c r="K161" s="13">
        <v>2027</v>
      </c>
      <c r="L161" s="17">
        <f t="shared" si="2"/>
        <v>127.4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127.4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8"/>
      <c r="AK161" s="8"/>
      <c r="AL161" s="8"/>
    </row>
    <row r="162" spans="1:38" s="9" customFormat="1" ht="25.5" outlineLevel="3" x14ac:dyDescent="0.25">
      <c r="A162" s="18">
        <v>149</v>
      </c>
      <c r="B162" s="12" t="s">
        <v>114</v>
      </c>
      <c r="C162" s="13" t="s">
        <v>396</v>
      </c>
      <c r="D162" s="13" t="s">
        <v>2</v>
      </c>
      <c r="E162" s="13" t="s">
        <v>75</v>
      </c>
      <c r="F162" s="14" t="s">
        <v>397</v>
      </c>
      <c r="G162" s="15" t="s">
        <v>398</v>
      </c>
      <c r="H162" s="16" t="s">
        <v>541</v>
      </c>
      <c r="I162" s="16" t="s">
        <v>541</v>
      </c>
      <c r="J162" s="13">
        <v>2024</v>
      </c>
      <c r="K162" s="13">
        <v>2024</v>
      </c>
      <c r="L162" s="17">
        <f t="shared" si="2"/>
        <v>61.2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61.2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8"/>
      <c r="AK162" s="8"/>
      <c r="AL162" s="8"/>
    </row>
    <row r="163" spans="1:38" s="9" customFormat="1" ht="25.5" outlineLevel="3" x14ac:dyDescent="0.25">
      <c r="A163" s="18">
        <v>150</v>
      </c>
      <c r="B163" s="12" t="s">
        <v>114</v>
      </c>
      <c r="C163" s="13" t="s">
        <v>396</v>
      </c>
      <c r="D163" s="13" t="s">
        <v>2</v>
      </c>
      <c r="E163" s="13" t="s">
        <v>75</v>
      </c>
      <c r="F163" s="14" t="s">
        <v>397</v>
      </c>
      <c r="G163" s="15" t="s">
        <v>398</v>
      </c>
      <c r="H163" s="16" t="s">
        <v>542</v>
      </c>
      <c r="I163" s="16" t="s">
        <v>542</v>
      </c>
      <c r="J163" s="13">
        <v>2024</v>
      </c>
      <c r="K163" s="13">
        <v>2024</v>
      </c>
      <c r="L163" s="17">
        <f t="shared" si="2"/>
        <v>61.2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61.2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8"/>
      <c r="AK163" s="8"/>
      <c r="AL163" s="8"/>
    </row>
    <row r="164" spans="1:38" s="9" customFormat="1" ht="25.5" outlineLevel="3" x14ac:dyDescent="0.25">
      <c r="A164" s="11">
        <v>151</v>
      </c>
      <c r="B164" s="12" t="s">
        <v>113</v>
      </c>
      <c r="C164" s="13" t="s">
        <v>396</v>
      </c>
      <c r="D164" s="13" t="s">
        <v>2</v>
      </c>
      <c r="E164" s="13" t="s">
        <v>75</v>
      </c>
      <c r="F164" s="14" t="s">
        <v>397</v>
      </c>
      <c r="G164" s="15" t="s">
        <v>398</v>
      </c>
      <c r="H164" s="16" t="s">
        <v>543</v>
      </c>
      <c r="I164" s="16" t="s">
        <v>543</v>
      </c>
      <c r="J164" s="13">
        <v>2024</v>
      </c>
      <c r="K164" s="13">
        <v>2024</v>
      </c>
      <c r="L164" s="17">
        <f t="shared" si="2"/>
        <v>323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323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8"/>
      <c r="AK164" s="8"/>
      <c r="AL164" s="8"/>
    </row>
    <row r="165" spans="1:38" s="9" customFormat="1" ht="25.5" outlineLevel="3" x14ac:dyDescent="0.25">
      <c r="A165" s="18">
        <v>152</v>
      </c>
      <c r="B165" s="12" t="s">
        <v>113</v>
      </c>
      <c r="C165" s="13" t="s">
        <v>396</v>
      </c>
      <c r="D165" s="13" t="s">
        <v>2</v>
      </c>
      <c r="E165" s="13" t="s">
        <v>75</v>
      </c>
      <c r="F165" s="14" t="s">
        <v>397</v>
      </c>
      <c r="G165" s="15" t="s">
        <v>398</v>
      </c>
      <c r="H165" s="16" t="s">
        <v>544</v>
      </c>
      <c r="I165" s="16" t="s">
        <v>544</v>
      </c>
      <c r="J165" s="13">
        <v>2024</v>
      </c>
      <c r="K165" s="13">
        <v>2024</v>
      </c>
      <c r="L165" s="17">
        <f t="shared" si="2"/>
        <v>323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323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8"/>
      <c r="AK165" s="8"/>
      <c r="AL165" s="8"/>
    </row>
    <row r="166" spans="1:38" s="9" customFormat="1" ht="25.5" outlineLevel="3" x14ac:dyDescent="0.25">
      <c r="A166" s="18">
        <v>153</v>
      </c>
      <c r="B166" s="12" t="s">
        <v>112</v>
      </c>
      <c r="C166" s="13" t="s">
        <v>396</v>
      </c>
      <c r="D166" s="13" t="s">
        <v>2</v>
      </c>
      <c r="E166" s="13" t="s">
        <v>75</v>
      </c>
      <c r="F166" s="14" t="s">
        <v>397</v>
      </c>
      <c r="G166" s="15" t="s">
        <v>398</v>
      </c>
      <c r="H166" s="16" t="s">
        <v>545</v>
      </c>
      <c r="I166" s="16" t="s">
        <v>545</v>
      </c>
      <c r="J166" s="13">
        <v>2025</v>
      </c>
      <c r="K166" s="13">
        <v>2025</v>
      </c>
      <c r="L166" s="17">
        <f t="shared" si="2"/>
        <v>282.5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282.5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8"/>
      <c r="AK166" s="8"/>
      <c r="AL166" s="8"/>
    </row>
    <row r="167" spans="1:38" s="9" customFormat="1" ht="25.5" outlineLevel="3" x14ac:dyDescent="0.25">
      <c r="A167" s="11">
        <v>154</v>
      </c>
      <c r="B167" s="12" t="s">
        <v>112</v>
      </c>
      <c r="C167" s="13" t="s">
        <v>396</v>
      </c>
      <c r="D167" s="13" t="s">
        <v>2</v>
      </c>
      <c r="E167" s="13" t="s">
        <v>75</v>
      </c>
      <c r="F167" s="14" t="s">
        <v>397</v>
      </c>
      <c r="G167" s="15" t="s">
        <v>398</v>
      </c>
      <c r="H167" s="16" t="s">
        <v>546</v>
      </c>
      <c r="I167" s="16" t="s">
        <v>546</v>
      </c>
      <c r="J167" s="13">
        <v>2025</v>
      </c>
      <c r="K167" s="13">
        <v>2025</v>
      </c>
      <c r="L167" s="17">
        <f t="shared" si="2"/>
        <v>221.3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221.3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8"/>
      <c r="AK167" s="8"/>
      <c r="AL167" s="8"/>
    </row>
    <row r="168" spans="1:38" s="9" customFormat="1" ht="25.5" outlineLevel="3" x14ac:dyDescent="0.25">
      <c r="A168" s="18">
        <v>155</v>
      </c>
      <c r="B168" s="12" t="s">
        <v>111</v>
      </c>
      <c r="C168" s="13" t="s">
        <v>396</v>
      </c>
      <c r="D168" s="13" t="s">
        <v>2</v>
      </c>
      <c r="E168" s="13" t="s">
        <v>75</v>
      </c>
      <c r="F168" s="14" t="s">
        <v>397</v>
      </c>
      <c r="G168" s="15" t="s">
        <v>398</v>
      </c>
      <c r="H168" s="16" t="s">
        <v>547</v>
      </c>
      <c r="I168" s="16" t="s">
        <v>547</v>
      </c>
      <c r="J168" s="13">
        <v>2028</v>
      </c>
      <c r="K168" s="13">
        <v>2028</v>
      </c>
      <c r="L168" s="17">
        <f t="shared" si="2"/>
        <v>450.02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450.02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8"/>
      <c r="AK168" s="8"/>
      <c r="AL168" s="8"/>
    </row>
    <row r="169" spans="1:38" s="9" customFormat="1" ht="25.5" outlineLevel="3" x14ac:dyDescent="0.25">
      <c r="A169" s="18">
        <v>156</v>
      </c>
      <c r="B169" s="12" t="s">
        <v>111</v>
      </c>
      <c r="C169" s="13" t="s">
        <v>396</v>
      </c>
      <c r="D169" s="13" t="s">
        <v>2</v>
      </c>
      <c r="E169" s="13" t="s">
        <v>75</v>
      </c>
      <c r="F169" s="14" t="s">
        <v>397</v>
      </c>
      <c r="G169" s="15" t="s">
        <v>398</v>
      </c>
      <c r="H169" s="16" t="s">
        <v>548</v>
      </c>
      <c r="I169" s="16" t="s">
        <v>548</v>
      </c>
      <c r="J169" s="13">
        <v>2028</v>
      </c>
      <c r="K169" s="13">
        <v>2028</v>
      </c>
      <c r="L169" s="17">
        <f t="shared" si="2"/>
        <v>450.02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450.02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8"/>
      <c r="AK169" s="8"/>
      <c r="AL169" s="8"/>
    </row>
    <row r="170" spans="1:38" s="9" customFormat="1" ht="25.5" outlineLevel="3" x14ac:dyDescent="0.25">
      <c r="A170" s="11">
        <v>157</v>
      </c>
      <c r="B170" s="12" t="s">
        <v>110</v>
      </c>
      <c r="C170" s="13" t="s">
        <v>396</v>
      </c>
      <c r="D170" s="13" t="s">
        <v>2</v>
      </c>
      <c r="E170" s="13" t="s">
        <v>75</v>
      </c>
      <c r="F170" s="14" t="s">
        <v>397</v>
      </c>
      <c r="G170" s="15" t="s">
        <v>398</v>
      </c>
      <c r="H170" s="16" t="s">
        <v>549</v>
      </c>
      <c r="I170" s="16" t="s">
        <v>549</v>
      </c>
      <c r="J170" s="13">
        <v>2028</v>
      </c>
      <c r="K170" s="13">
        <v>2028</v>
      </c>
      <c r="L170" s="17">
        <f t="shared" si="2"/>
        <v>205.6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205.6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8"/>
      <c r="AK170" s="8"/>
      <c r="AL170" s="8"/>
    </row>
    <row r="171" spans="1:38" s="9" customFormat="1" ht="25.5" outlineLevel="3" x14ac:dyDescent="0.25">
      <c r="A171" s="18">
        <v>158</v>
      </c>
      <c r="B171" s="12" t="s">
        <v>110</v>
      </c>
      <c r="C171" s="13" t="s">
        <v>396</v>
      </c>
      <c r="D171" s="13" t="s">
        <v>2</v>
      </c>
      <c r="E171" s="13" t="s">
        <v>75</v>
      </c>
      <c r="F171" s="14" t="s">
        <v>397</v>
      </c>
      <c r="G171" s="15" t="s">
        <v>398</v>
      </c>
      <c r="H171" s="16" t="s">
        <v>550</v>
      </c>
      <c r="I171" s="16" t="s">
        <v>550</v>
      </c>
      <c r="J171" s="13">
        <v>2028</v>
      </c>
      <c r="K171" s="13">
        <v>2028</v>
      </c>
      <c r="L171" s="17">
        <f t="shared" si="2"/>
        <v>205.6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205.6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8"/>
      <c r="AK171" s="8"/>
      <c r="AL171" s="8"/>
    </row>
    <row r="172" spans="1:38" s="9" customFormat="1" ht="25.5" outlineLevel="3" x14ac:dyDescent="0.25">
      <c r="A172" s="11">
        <v>159</v>
      </c>
      <c r="B172" s="12" t="s">
        <v>109</v>
      </c>
      <c r="C172" s="13" t="s">
        <v>396</v>
      </c>
      <c r="D172" s="13" t="s">
        <v>2</v>
      </c>
      <c r="E172" s="13" t="s">
        <v>75</v>
      </c>
      <c r="F172" s="14" t="s">
        <v>397</v>
      </c>
      <c r="G172" s="15" t="s">
        <v>398</v>
      </c>
      <c r="H172" s="16" t="s">
        <v>551</v>
      </c>
      <c r="I172" s="16" t="s">
        <v>551</v>
      </c>
      <c r="J172" s="13">
        <v>2024</v>
      </c>
      <c r="K172" s="13">
        <v>2024</v>
      </c>
      <c r="L172" s="17">
        <f t="shared" si="2"/>
        <v>254.5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254.5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8"/>
      <c r="AK172" s="8"/>
      <c r="AL172" s="8"/>
    </row>
    <row r="173" spans="1:38" s="9" customFormat="1" ht="25.5" outlineLevel="3" x14ac:dyDescent="0.25">
      <c r="A173" s="18">
        <v>160</v>
      </c>
      <c r="B173" s="12" t="s">
        <v>109</v>
      </c>
      <c r="C173" s="13" t="s">
        <v>396</v>
      </c>
      <c r="D173" s="13" t="s">
        <v>2</v>
      </c>
      <c r="E173" s="13" t="s">
        <v>75</v>
      </c>
      <c r="F173" s="14" t="s">
        <v>397</v>
      </c>
      <c r="G173" s="15" t="s">
        <v>398</v>
      </c>
      <c r="H173" s="16" t="s">
        <v>552</v>
      </c>
      <c r="I173" s="16" t="s">
        <v>552</v>
      </c>
      <c r="J173" s="13">
        <v>2028</v>
      </c>
      <c r="K173" s="13">
        <v>2028</v>
      </c>
      <c r="L173" s="17">
        <f t="shared" si="2"/>
        <v>543.70000000000005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543.70000000000005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8"/>
      <c r="AK173" s="8"/>
      <c r="AL173" s="8"/>
    </row>
    <row r="174" spans="1:38" s="9" customFormat="1" ht="25.5" outlineLevel="3" x14ac:dyDescent="0.25">
      <c r="A174" s="18">
        <v>161</v>
      </c>
      <c r="B174" s="12" t="s">
        <v>108</v>
      </c>
      <c r="C174" s="13" t="s">
        <v>396</v>
      </c>
      <c r="D174" s="13" t="s">
        <v>2</v>
      </c>
      <c r="E174" s="13" t="s">
        <v>75</v>
      </c>
      <c r="F174" s="14" t="s">
        <v>397</v>
      </c>
      <c r="G174" s="15" t="s">
        <v>398</v>
      </c>
      <c r="H174" s="16" t="s">
        <v>553</v>
      </c>
      <c r="I174" s="16" t="s">
        <v>553</v>
      </c>
      <c r="J174" s="13">
        <v>2028</v>
      </c>
      <c r="K174" s="13">
        <v>2028</v>
      </c>
      <c r="L174" s="17">
        <f t="shared" si="2"/>
        <v>214.3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214.3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8"/>
      <c r="AK174" s="8"/>
      <c r="AL174" s="8"/>
    </row>
    <row r="175" spans="1:38" s="9" customFormat="1" ht="25.5" outlineLevel="3" x14ac:dyDescent="0.25">
      <c r="A175" s="18">
        <v>162</v>
      </c>
      <c r="B175" s="12" t="s">
        <v>108</v>
      </c>
      <c r="C175" s="13" t="s">
        <v>396</v>
      </c>
      <c r="D175" s="13" t="s">
        <v>2</v>
      </c>
      <c r="E175" s="13" t="s">
        <v>75</v>
      </c>
      <c r="F175" s="14" t="s">
        <v>397</v>
      </c>
      <c r="G175" s="15" t="s">
        <v>398</v>
      </c>
      <c r="H175" s="16" t="s">
        <v>554</v>
      </c>
      <c r="I175" s="16" t="s">
        <v>554</v>
      </c>
      <c r="J175" s="13">
        <v>2028</v>
      </c>
      <c r="K175" s="13">
        <v>2028</v>
      </c>
      <c r="L175" s="17">
        <f t="shared" si="2"/>
        <v>214.3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214.3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8"/>
      <c r="AK175" s="8"/>
      <c r="AL175" s="8"/>
    </row>
    <row r="176" spans="1:38" s="9" customFormat="1" ht="25.5" outlineLevel="3" x14ac:dyDescent="0.25">
      <c r="A176" s="11">
        <v>163</v>
      </c>
      <c r="B176" s="12" t="s">
        <v>107</v>
      </c>
      <c r="C176" s="13" t="s">
        <v>396</v>
      </c>
      <c r="D176" s="13" t="s">
        <v>2</v>
      </c>
      <c r="E176" s="13" t="s">
        <v>75</v>
      </c>
      <c r="F176" s="14" t="s">
        <v>397</v>
      </c>
      <c r="G176" s="15" t="s">
        <v>398</v>
      </c>
      <c r="H176" s="16" t="s">
        <v>555</v>
      </c>
      <c r="I176" s="16" t="s">
        <v>555</v>
      </c>
      <c r="J176" s="13">
        <v>2024</v>
      </c>
      <c r="K176" s="13">
        <v>2024</v>
      </c>
      <c r="L176" s="17">
        <f t="shared" si="2"/>
        <v>142.69999999999999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142.69999999999999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8"/>
      <c r="AK176" s="8"/>
      <c r="AL176" s="8"/>
    </row>
    <row r="177" spans="1:38" s="9" customFormat="1" ht="25.5" outlineLevel="3" x14ac:dyDescent="0.25">
      <c r="A177" s="18">
        <v>164</v>
      </c>
      <c r="B177" s="12" t="s">
        <v>107</v>
      </c>
      <c r="C177" s="13" t="s">
        <v>396</v>
      </c>
      <c r="D177" s="13" t="s">
        <v>2</v>
      </c>
      <c r="E177" s="13" t="s">
        <v>75</v>
      </c>
      <c r="F177" s="14" t="s">
        <v>397</v>
      </c>
      <c r="G177" s="15" t="s">
        <v>398</v>
      </c>
      <c r="H177" s="16" t="s">
        <v>556</v>
      </c>
      <c r="I177" s="16" t="s">
        <v>556</v>
      </c>
      <c r="J177" s="13">
        <v>2024</v>
      </c>
      <c r="K177" s="13">
        <v>2024</v>
      </c>
      <c r="L177" s="17">
        <f t="shared" si="2"/>
        <v>142.69999999999999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142.69999999999999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8"/>
      <c r="AK177" s="8"/>
      <c r="AL177" s="8"/>
    </row>
    <row r="178" spans="1:38" s="9" customFormat="1" ht="25.5" outlineLevel="3" x14ac:dyDescent="0.25">
      <c r="A178" s="18">
        <v>165</v>
      </c>
      <c r="B178" s="12" t="s">
        <v>106</v>
      </c>
      <c r="C178" s="13" t="s">
        <v>396</v>
      </c>
      <c r="D178" s="13" t="s">
        <v>2</v>
      </c>
      <c r="E178" s="13" t="s">
        <v>75</v>
      </c>
      <c r="F178" s="14" t="s">
        <v>397</v>
      </c>
      <c r="G178" s="15" t="s">
        <v>398</v>
      </c>
      <c r="H178" s="16" t="s">
        <v>557</v>
      </c>
      <c r="I178" s="16" t="s">
        <v>557</v>
      </c>
      <c r="J178" s="13">
        <v>2026</v>
      </c>
      <c r="K178" s="13">
        <v>2026</v>
      </c>
      <c r="L178" s="17">
        <f t="shared" si="2"/>
        <v>670.6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670.6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8"/>
      <c r="AK178" s="8"/>
      <c r="AL178" s="8"/>
    </row>
    <row r="179" spans="1:38" s="9" customFormat="1" ht="25.5" outlineLevel="3" x14ac:dyDescent="0.25">
      <c r="A179" s="11">
        <v>166</v>
      </c>
      <c r="B179" s="12" t="s">
        <v>106</v>
      </c>
      <c r="C179" s="13" t="s">
        <v>396</v>
      </c>
      <c r="D179" s="13" t="s">
        <v>2</v>
      </c>
      <c r="E179" s="13" t="s">
        <v>75</v>
      </c>
      <c r="F179" s="14" t="s">
        <v>397</v>
      </c>
      <c r="G179" s="15" t="s">
        <v>398</v>
      </c>
      <c r="H179" s="16" t="s">
        <v>558</v>
      </c>
      <c r="I179" s="16" t="s">
        <v>558</v>
      </c>
      <c r="J179" s="13">
        <v>2026</v>
      </c>
      <c r="K179" s="13">
        <v>2026</v>
      </c>
      <c r="L179" s="17">
        <f t="shared" si="2"/>
        <v>670.6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670.6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8"/>
      <c r="AK179" s="8"/>
      <c r="AL179" s="8"/>
    </row>
    <row r="180" spans="1:38" s="9" customFormat="1" ht="25.5" outlineLevel="3" x14ac:dyDescent="0.25">
      <c r="A180" s="18">
        <v>167</v>
      </c>
      <c r="B180" s="12" t="s">
        <v>105</v>
      </c>
      <c r="C180" s="13" t="s">
        <v>396</v>
      </c>
      <c r="D180" s="13" t="s">
        <v>2</v>
      </c>
      <c r="E180" s="13" t="s">
        <v>75</v>
      </c>
      <c r="F180" s="14" t="s">
        <v>397</v>
      </c>
      <c r="G180" s="15" t="s">
        <v>398</v>
      </c>
      <c r="H180" s="16" t="s">
        <v>559</v>
      </c>
      <c r="I180" s="16" t="s">
        <v>559</v>
      </c>
      <c r="J180" s="13">
        <v>2026</v>
      </c>
      <c r="K180" s="13">
        <v>2026</v>
      </c>
      <c r="L180" s="17">
        <f t="shared" si="2"/>
        <v>694.1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694.1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8"/>
      <c r="AK180" s="8"/>
      <c r="AL180" s="8"/>
    </row>
    <row r="181" spans="1:38" s="9" customFormat="1" ht="25.5" outlineLevel="3" x14ac:dyDescent="0.25">
      <c r="A181" s="18">
        <v>168</v>
      </c>
      <c r="B181" s="12" t="s">
        <v>105</v>
      </c>
      <c r="C181" s="13" t="s">
        <v>396</v>
      </c>
      <c r="D181" s="13" t="s">
        <v>2</v>
      </c>
      <c r="E181" s="13" t="s">
        <v>75</v>
      </c>
      <c r="F181" s="14" t="s">
        <v>397</v>
      </c>
      <c r="G181" s="15" t="s">
        <v>398</v>
      </c>
      <c r="H181" s="16" t="s">
        <v>560</v>
      </c>
      <c r="I181" s="16" t="s">
        <v>560</v>
      </c>
      <c r="J181" s="13">
        <v>2026</v>
      </c>
      <c r="K181" s="13">
        <v>2026</v>
      </c>
      <c r="L181" s="17">
        <f t="shared" si="2"/>
        <v>694.1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694.1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8"/>
      <c r="AK181" s="8"/>
      <c r="AL181" s="8"/>
    </row>
    <row r="182" spans="1:38" s="9" customFormat="1" ht="25.5" outlineLevel="3" x14ac:dyDescent="0.25">
      <c r="A182" s="11">
        <v>169</v>
      </c>
      <c r="B182" s="12" t="s">
        <v>104</v>
      </c>
      <c r="C182" s="13" t="s">
        <v>396</v>
      </c>
      <c r="D182" s="13" t="s">
        <v>2</v>
      </c>
      <c r="E182" s="13" t="s">
        <v>75</v>
      </c>
      <c r="F182" s="14" t="s">
        <v>397</v>
      </c>
      <c r="G182" s="15" t="s">
        <v>398</v>
      </c>
      <c r="H182" s="16" t="s">
        <v>561</v>
      </c>
      <c r="I182" s="16" t="s">
        <v>561</v>
      </c>
      <c r="J182" s="13">
        <v>2028</v>
      </c>
      <c r="K182" s="13">
        <v>2028</v>
      </c>
      <c r="L182" s="17">
        <f t="shared" si="2"/>
        <v>265.8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265.8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8"/>
      <c r="AK182" s="8"/>
      <c r="AL182" s="8"/>
    </row>
    <row r="183" spans="1:38" s="9" customFormat="1" ht="25.5" outlineLevel="3" x14ac:dyDescent="0.25">
      <c r="A183" s="18">
        <v>170</v>
      </c>
      <c r="B183" s="12" t="s">
        <v>104</v>
      </c>
      <c r="C183" s="13" t="s">
        <v>396</v>
      </c>
      <c r="D183" s="13" t="s">
        <v>2</v>
      </c>
      <c r="E183" s="13" t="s">
        <v>75</v>
      </c>
      <c r="F183" s="14" t="s">
        <v>397</v>
      </c>
      <c r="G183" s="15" t="s">
        <v>398</v>
      </c>
      <c r="H183" s="16" t="s">
        <v>561</v>
      </c>
      <c r="I183" s="16" t="s">
        <v>561</v>
      </c>
      <c r="J183" s="13">
        <v>2028</v>
      </c>
      <c r="K183" s="13">
        <v>2028</v>
      </c>
      <c r="L183" s="17">
        <f t="shared" si="2"/>
        <v>265.8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265.8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8"/>
      <c r="AK183" s="8"/>
      <c r="AL183" s="8"/>
    </row>
    <row r="184" spans="1:38" s="9" customFormat="1" ht="25.5" outlineLevel="3" x14ac:dyDescent="0.25">
      <c r="A184" s="11">
        <v>171</v>
      </c>
      <c r="B184" s="12" t="s">
        <v>103</v>
      </c>
      <c r="C184" s="13" t="s">
        <v>396</v>
      </c>
      <c r="D184" s="13" t="s">
        <v>2</v>
      </c>
      <c r="E184" s="13" t="s">
        <v>75</v>
      </c>
      <c r="F184" s="14" t="s">
        <v>397</v>
      </c>
      <c r="G184" s="15" t="s">
        <v>398</v>
      </c>
      <c r="H184" s="16" t="s">
        <v>562</v>
      </c>
      <c r="I184" s="16" t="s">
        <v>562</v>
      </c>
      <c r="J184" s="13">
        <v>2026</v>
      </c>
      <c r="K184" s="13">
        <v>2026</v>
      </c>
      <c r="L184" s="17">
        <f t="shared" si="2"/>
        <v>114.7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114.7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8"/>
      <c r="AK184" s="8"/>
      <c r="AL184" s="8"/>
    </row>
    <row r="185" spans="1:38" s="9" customFormat="1" ht="25.5" outlineLevel="3" x14ac:dyDescent="0.25">
      <c r="A185" s="18">
        <v>172</v>
      </c>
      <c r="B185" s="12" t="s">
        <v>102</v>
      </c>
      <c r="C185" s="13" t="s">
        <v>396</v>
      </c>
      <c r="D185" s="13" t="s">
        <v>2</v>
      </c>
      <c r="E185" s="13" t="s">
        <v>75</v>
      </c>
      <c r="F185" s="14" t="s">
        <v>397</v>
      </c>
      <c r="G185" s="15" t="s">
        <v>398</v>
      </c>
      <c r="H185" s="16" t="s">
        <v>562</v>
      </c>
      <c r="I185" s="16" t="s">
        <v>562</v>
      </c>
      <c r="J185" s="13">
        <v>2028</v>
      </c>
      <c r="K185" s="13">
        <v>2028</v>
      </c>
      <c r="L185" s="17">
        <f t="shared" si="2"/>
        <v>208.2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208.2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8"/>
      <c r="AK185" s="8"/>
      <c r="AL185" s="8"/>
    </row>
    <row r="186" spans="1:38" s="9" customFormat="1" ht="25.5" outlineLevel="3" x14ac:dyDescent="0.25">
      <c r="A186" s="18">
        <v>173</v>
      </c>
      <c r="B186" s="12" t="s">
        <v>102</v>
      </c>
      <c r="C186" s="13" t="s">
        <v>396</v>
      </c>
      <c r="D186" s="13" t="s">
        <v>2</v>
      </c>
      <c r="E186" s="13" t="s">
        <v>75</v>
      </c>
      <c r="F186" s="14" t="s">
        <v>397</v>
      </c>
      <c r="G186" s="15" t="s">
        <v>398</v>
      </c>
      <c r="H186" s="16" t="s">
        <v>563</v>
      </c>
      <c r="I186" s="16" t="s">
        <v>563</v>
      </c>
      <c r="J186" s="13">
        <v>2028</v>
      </c>
      <c r="K186" s="13">
        <v>2028</v>
      </c>
      <c r="L186" s="17">
        <f t="shared" si="2"/>
        <v>208.2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208.2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8"/>
      <c r="AK186" s="8"/>
      <c r="AL186" s="8"/>
    </row>
    <row r="187" spans="1:38" s="9" customFormat="1" ht="25.5" outlineLevel="3" x14ac:dyDescent="0.25">
      <c r="A187" s="11">
        <v>174</v>
      </c>
      <c r="B187" s="12" t="s">
        <v>101</v>
      </c>
      <c r="C187" s="13" t="s">
        <v>396</v>
      </c>
      <c r="D187" s="13" t="s">
        <v>2</v>
      </c>
      <c r="E187" s="13" t="s">
        <v>75</v>
      </c>
      <c r="F187" s="14" t="s">
        <v>397</v>
      </c>
      <c r="G187" s="15" t="s">
        <v>398</v>
      </c>
      <c r="H187" s="16" t="s">
        <v>564</v>
      </c>
      <c r="I187" s="16" t="s">
        <v>564</v>
      </c>
      <c r="J187" s="13">
        <v>2028</v>
      </c>
      <c r="K187" s="13">
        <v>2028</v>
      </c>
      <c r="L187" s="17">
        <f t="shared" si="2"/>
        <v>293.10000000000002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293.10000000000002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8"/>
      <c r="AK187" s="8"/>
      <c r="AL187" s="8"/>
    </row>
    <row r="188" spans="1:38" s="9" customFormat="1" ht="25.5" outlineLevel="3" x14ac:dyDescent="0.25">
      <c r="A188" s="18">
        <v>175</v>
      </c>
      <c r="B188" s="12" t="s">
        <v>101</v>
      </c>
      <c r="C188" s="13" t="s">
        <v>396</v>
      </c>
      <c r="D188" s="13" t="s">
        <v>2</v>
      </c>
      <c r="E188" s="13" t="s">
        <v>75</v>
      </c>
      <c r="F188" s="14" t="s">
        <v>397</v>
      </c>
      <c r="G188" s="15" t="s">
        <v>398</v>
      </c>
      <c r="H188" s="16" t="s">
        <v>565</v>
      </c>
      <c r="I188" s="16" t="s">
        <v>565</v>
      </c>
      <c r="J188" s="13">
        <v>2028</v>
      </c>
      <c r="K188" s="13">
        <v>2028</v>
      </c>
      <c r="L188" s="17">
        <f t="shared" si="2"/>
        <v>293.10000000000002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293.10000000000002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8"/>
      <c r="AK188" s="8"/>
      <c r="AL188" s="8"/>
    </row>
    <row r="189" spans="1:38" s="9" customFormat="1" ht="25.5" outlineLevel="3" x14ac:dyDescent="0.25">
      <c r="A189" s="11">
        <v>176</v>
      </c>
      <c r="B189" s="12" t="s">
        <v>100</v>
      </c>
      <c r="C189" s="13" t="s">
        <v>396</v>
      </c>
      <c r="D189" s="13" t="s">
        <v>2</v>
      </c>
      <c r="E189" s="13" t="s">
        <v>75</v>
      </c>
      <c r="F189" s="14" t="s">
        <v>397</v>
      </c>
      <c r="G189" s="15" t="s">
        <v>398</v>
      </c>
      <c r="H189" s="16" t="s">
        <v>566</v>
      </c>
      <c r="I189" s="16" t="s">
        <v>566</v>
      </c>
      <c r="J189" s="13">
        <v>2028</v>
      </c>
      <c r="K189" s="13">
        <v>2028</v>
      </c>
      <c r="L189" s="17">
        <f t="shared" si="2"/>
        <v>455.8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455.8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8"/>
      <c r="AK189" s="8"/>
      <c r="AL189" s="8"/>
    </row>
    <row r="190" spans="1:38" s="9" customFormat="1" ht="25.5" outlineLevel="3" x14ac:dyDescent="0.25">
      <c r="A190" s="18">
        <v>177</v>
      </c>
      <c r="B190" s="12" t="s">
        <v>100</v>
      </c>
      <c r="C190" s="13" t="s">
        <v>396</v>
      </c>
      <c r="D190" s="13" t="s">
        <v>2</v>
      </c>
      <c r="E190" s="13" t="s">
        <v>75</v>
      </c>
      <c r="F190" s="14" t="s">
        <v>397</v>
      </c>
      <c r="G190" s="15" t="s">
        <v>398</v>
      </c>
      <c r="H190" s="16" t="s">
        <v>567</v>
      </c>
      <c r="I190" s="16" t="s">
        <v>567</v>
      </c>
      <c r="J190" s="13">
        <v>2028</v>
      </c>
      <c r="K190" s="13">
        <v>2028</v>
      </c>
      <c r="L190" s="17">
        <f t="shared" si="2"/>
        <v>455.8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455.8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8"/>
      <c r="AK190" s="8"/>
      <c r="AL190" s="8"/>
    </row>
    <row r="191" spans="1:38" s="9" customFormat="1" ht="25.5" outlineLevel="3" x14ac:dyDescent="0.25">
      <c r="A191" s="18">
        <v>178</v>
      </c>
      <c r="B191" s="12" t="s">
        <v>99</v>
      </c>
      <c r="C191" s="13" t="s">
        <v>396</v>
      </c>
      <c r="D191" s="13" t="s">
        <v>2</v>
      </c>
      <c r="E191" s="13" t="s">
        <v>75</v>
      </c>
      <c r="F191" s="14" t="s">
        <v>397</v>
      </c>
      <c r="G191" s="15" t="s">
        <v>398</v>
      </c>
      <c r="H191" s="16" t="s">
        <v>568</v>
      </c>
      <c r="I191" s="16" t="s">
        <v>568</v>
      </c>
      <c r="J191" s="13">
        <v>2029</v>
      </c>
      <c r="K191" s="13">
        <v>2029</v>
      </c>
      <c r="L191" s="17">
        <f t="shared" si="2"/>
        <v>624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624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8"/>
      <c r="AK191" s="8"/>
      <c r="AL191" s="8"/>
    </row>
    <row r="192" spans="1:38" s="9" customFormat="1" ht="25.5" outlineLevel="3" x14ac:dyDescent="0.25">
      <c r="A192" s="11">
        <v>179</v>
      </c>
      <c r="B192" s="12" t="s">
        <v>98</v>
      </c>
      <c r="C192" s="13" t="s">
        <v>396</v>
      </c>
      <c r="D192" s="13" t="s">
        <v>2</v>
      </c>
      <c r="E192" s="13" t="s">
        <v>75</v>
      </c>
      <c r="F192" s="14" t="s">
        <v>397</v>
      </c>
      <c r="G192" s="15" t="s">
        <v>398</v>
      </c>
      <c r="H192" s="16" t="s">
        <v>569</v>
      </c>
      <c r="I192" s="16" t="s">
        <v>569</v>
      </c>
      <c r="J192" s="13">
        <v>2029</v>
      </c>
      <c r="K192" s="13">
        <v>2029</v>
      </c>
      <c r="L192" s="17">
        <f t="shared" si="2"/>
        <v>179.6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179.6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8"/>
      <c r="AK192" s="8"/>
      <c r="AL192" s="8"/>
    </row>
    <row r="193" spans="1:38" s="9" customFormat="1" ht="25.5" outlineLevel="3" x14ac:dyDescent="0.25">
      <c r="A193" s="18">
        <v>180</v>
      </c>
      <c r="B193" s="12" t="s">
        <v>97</v>
      </c>
      <c r="C193" s="13" t="s">
        <v>396</v>
      </c>
      <c r="D193" s="13" t="s">
        <v>2</v>
      </c>
      <c r="E193" s="13" t="s">
        <v>75</v>
      </c>
      <c r="F193" s="14" t="s">
        <v>397</v>
      </c>
      <c r="G193" s="15" t="s">
        <v>398</v>
      </c>
      <c r="H193" s="16" t="s">
        <v>570</v>
      </c>
      <c r="I193" s="16" t="s">
        <v>570</v>
      </c>
      <c r="J193" s="13">
        <v>2029</v>
      </c>
      <c r="K193" s="13">
        <v>2029</v>
      </c>
      <c r="L193" s="17">
        <f t="shared" si="2"/>
        <v>749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749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8"/>
      <c r="AK193" s="8"/>
      <c r="AL193" s="8"/>
    </row>
    <row r="194" spans="1:38" s="9" customFormat="1" ht="25.5" outlineLevel="3" x14ac:dyDescent="0.25">
      <c r="A194" s="18">
        <v>181</v>
      </c>
      <c r="B194" s="12" t="s">
        <v>96</v>
      </c>
      <c r="C194" s="13" t="s">
        <v>396</v>
      </c>
      <c r="D194" s="13" t="s">
        <v>2</v>
      </c>
      <c r="E194" s="13" t="s">
        <v>75</v>
      </c>
      <c r="F194" s="14" t="s">
        <v>397</v>
      </c>
      <c r="G194" s="15" t="s">
        <v>398</v>
      </c>
      <c r="H194" s="16" t="s">
        <v>571</v>
      </c>
      <c r="I194" s="16" t="s">
        <v>571</v>
      </c>
      <c r="J194" s="13">
        <v>2029</v>
      </c>
      <c r="K194" s="13">
        <v>2029</v>
      </c>
      <c r="L194" s="17">
        <f t="shared" si="2"/>
        <v>243.3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243.3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8"/>
      <c r="AK194" s="8"/>
      <c r="AL194" s="8"/>
    </row>
    <row r="195" spans="1:38" s="9" customFormat="1" ht="25.5" outlineLevel="3" x14ac:dyDescent="0.25">
      <c r="A195" s="11">
        <v>182</v>
      </c>
      <c r="B195" s="12" t="s">
        <v>96</v>
      </c>
      <c r="C195" s="13" t="s">
        <v>396</v>
      </c>
      <c r="D195" s="13" t="s">
        <v>2</v>
      </c>
      <c r="E195" s="13" t="s">
        <v>75</v>
      </c>
      <c r="F195" s="14" t="s">
        <v>397</v>
      </c>
      <c r="G195" s="15" t="s">
        <v>398</v>
      </c>
      <c r="H195" s="16" t="s">
        <v>572</v>
      </c>
      <c r="I195" s="16" t="s">
        <v>572</v>
      </c>
      <c r="J195" s="13">
        <v>2029</v>
      </c>
      <c r="K195" s="13">
        <v>2029</v>
      </c>
      <c r="L195" s="17">
        <f t="shared" si="2"/>
        <v>243.3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243.3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8"/>
      <c r="AK195" s="8"/>
      <c r="AL195" s="8"/>
    </row>
    <row r="196" spans="1:38" s="9" customFormat="1" ht="51" outlineLevel="3" x14ac:dyDescent="0.25">
      <c r="A196" s="18">
        <v>183</v>
      </c>
      <c r="B196" s="12" t="s">
        <v>95</v>
      </c>
      <c r="C196" s="13" t="s">
        <v>396</v>
      </c>
      <c r="D196" s="13" t="s">
        <v>2</v>
      </c>
      <c r="E196" s="13" t="s">
        <v>75</v>
      </c>
      <c r="F196" s="14" t="s">
        <v>397</v>
      </c>
      <c r="G196" s="15" t="s">
        <v>398</v>
      </c>
      <c r="H196" s="16" t="s">
        <v>573</v>
      </c>
      <c r="I196" s="16" t="s">
        <v>573</v>
      </c>
      <c r="J196" s="13">
        <v>2029</v>
      </c>
      <c r="K196" s="13">
        <v>2029</v>
      </c>
      <c r="L196" s="17">
        <f t="shared" si="2"/>
        <v>461.04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461.04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8"/>
      <c r="AK196" s="8"/>
      <c r="AL196" s="8"/>
    </row>
    <row r="197" spans="1:38" s="9" customFormat="1" ht="51" outlineLevel="3" x14ac:dyDescent="0.25">
      <c r="A197" s="11">
        <v>184</v>
      </c>
      <c r="B197" s="12" t="s">
        <v>95</v>
      </c>
      <c r="C197" s="13" t="s">
        <v>396</v>
      </c>
      <c r="D197" s="13" t="s">
        <v>2</v>
      </c>
      <c r="E197" s="13" t="s">
        <v>75</v>
      </c>
      <c r="F197" s="14" t="s">
        <v>397</v>
      </c>
      <c r="G197" s="15" t="s">
        <v>398</v>
      </c>
      <c r="H197" s="16" t="s">
        <v>574</v>
      </c>
      <c r="I197" s="16" t="s">
        <v>574</v>
      </c>
      <c r="J197" s="13">
        <v>2029</v>
      </c>
      <c r="K197" s="13">
        <v>2029</v>
      </c>
      <c r="L197" s="17">
        <f t="shared" si="2"/>
        <v>461.04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461.04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8"/>
      <c r="AK197" s="8"/>
      <c r="AL197" s="8"/>
    </row>
    <row r="198" spans="1:38" s="9" customFormat="1" ht="25.5" outlineLevel="3" x14ac:dyDescent="0.25">
      <c r="A198" s="18">
        <v>185</v>
      </c>
      <c r="B198" s="12" t="s">
        <v>94</v>
      </c>
      <c r="C198" s="13" t="s">
        <v>396</v>
      </c>
      <c r="D198" s="13" t="s">
        <v>2</v>
      </c>
      <c r="E198" s="13" t="s">
        <v>75</v>
      </c>
      <c r="F198" s="14" t="s">
        <v>397</v>
      </c>
      <c r="G198" s="15" t="s">
        <v>398</v>
      </c>
      <c r="H198" s="16" t="s">
        <v>575</v>
      </c>
      <c r="I198" s="16" t="s">
        <v>575</v>
      </c>
      <c r="J198" s="13">
        <v>2029</v>
      </c>
      <c r="K198" s="13">
        <v>2029</v>
      </c>
      <c r="L198" s="17">
        <f t="shared" si="2"/>
        <v>2535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0</v>
      </c>
      <c r="X198" s="17">
        <v>2535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8"/>
      <c r="AK198" s="8"/>
      <c r="AL198" s="8"/>
    </row>
    <row r="199" spans="1:38" s="9" customFormat="1" ht="25.5" outlineLevel="3" x14ac:dyDescent="0.25">
      <c r="A199" s="11">
        <v>186</v>
      </c>
      <c r="B199" s="12" t="s">
        <v>94</v>
      </c>
      <c r="C199" s="13" t="s">
        <v>396</v>
      </c>
      <c r="D199" s="13" t="s">
        <v>2</v>
      </c>
      <c r="E199" s="13" t="s">
        <v>75</v>
      </c>
      <c r="F199" s="14" t="s">
        <v>397</v>
      </c>
      <c r="G199" s="15" t="s">
        <v>398</v>
      </c>
      <c r="H199" s="16" t="s">
        <v>576</v>
      </c>
      <c r="I199" s="16" t="s">
        <v>576</v>
      </c>
      <c r="J199" s="13">
        <v>2030</v>
      </c>
      <c r="K199" s="13">
        <v>2030</v>
      </c>
      <c r="L199" s="17">
        <f t="shared" si="2"/>
        <v>1986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1986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8"/>
      <c r="AK199" s="8"/>
      <c r="AL199" s="8"/>
    </row>
    <row r="200" spans="1:38" s="9" customFormat="1" ht="25.5" outlineLevel="3" x14ac:dyDescent="0.25">
      <c r="A200" s="18">
        <v>187</v>
      </c>
      <c r="B200" s="12" t="s">
        <v>93</v>
      </c>
      <c r="C200" s="13" t="s">
        <v>396</v>
      </c>
      <c r="D200" s="13" t="s">
        <v>2</v>
      </c>
      <c r="E200" s="13" t="s">
        <v>75</v>
      </c>
      <c r="F200" s="14" t="s">
        <v>397</v>
      </c>
      <c r="G200" s="15" t="s">
        <v>398</v>
      </c>
      <c r="H200" s="16" t="s">
        <v>577</v>
      </c>
      <c r="I200" s="16" t="s">
        <v>577</v>
      </c>
      <c r="J200" s="13">
        <v>2030</v>
      </c>
      <c r="K200" s="13">
        <v>2030</v>
      </c>
      <c r="L200" s="17">
        <f t="shared" si="2"/>
        <v>712.8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712.8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8"/>
      <c r="AK200" s="8"/>
      <c r="AL200" s="8"/>
    </row>
    <row r="201" spans="1:38" s="9" customFormat="1" ht="25.5" outlineLevel="3" x14ac:dyDescent="0.25">
      <c r="A201" s="18">
        <v>188</v>
      </c>
      <c r="B201" s="12" t="s">
        <v>93</v>
      </c>
      <c r="C201" s="13" t="s">
        <v>396</v>
      </c>
      <c r="D201" s="13" t="s">
        <v>2</v>
      </c>
      <c r="E201" s="13" t="s">
        <v>75</v>
      </c>
      <c r="F201" s="14" t="s">
        <v>397</v>
      </c>
      <c r="G201" s="15" t="s">
        <v>398</v>
      </c>
      <c r="H201" s="16" t="s">
        <v>578</v>
      </c>
      <c r="I201" s="16" t="s">
        <v>578</v>
      </c>
      <c r="J201" s="13">
        <v>2030</v>
      </c>
      <c r="K201" s="13">
        <v>2030</v>
      </c>
      <c r="L201" s="17">
        <f t="shared" si="2"/>
        <v>712.8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712.8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8"/>
      <c r="AK201" s="8"/>
      <c r="AL201" s="8"/>
    </row>
    <row r="202" spans="1:38" s="9" customFormat="1" ht="25.5" outlineLevel="3" x14ac:dyDescent="0.25">
      <c r="A202" s="11">
        <v>189</v>
      </c>
      <c r="B202" s="12" t="s">
        <v>92</v>
      </c>
      <c r="C202" s="13" t="s">
        <v>396</v>
      </c>
      <c r="D202" s="13" t="s">
        <v>2</v>
      </c>
      <c r="E202" s="13" t="s">
        <v>75</v>
      </c>
      <c r="F202" s="14" t="s">
        <v>397</v>
      </c>
      <c r="G202" s="15" t="s">
        <v>398</v>
      </c>
      <c r="H202" s="16" t="s">
        <v>545</v>
      </c>
      <c r="I202" s="16" t="s">
        <v>545</v>
      </c>
      <c r="J202" s="13">
        <v>2030</v>
      </c>
      <c r="K202" s="13">
        <v>2030</v>
      </c>
      <c r="L202" s="17">
        <f t="shared" si="2"/>
        <v>327.5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v>327.5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8"/>
      <c r="AK202" s="8"/>
      <c r="AL202" s="8"/>
    </row>
    <row r="203" spans="1:38" s="9" customFormat="1" ht="25.5" outlineLevel="3" x14ac:dyDescent="0.25">
      <c r="A203" s="18">
        <v>190</v>
      </c>
      <c r="B203" s="12" t="s">
        <v>92</v>
      </c>
      <c r="C203" s="13" t="s">
        <v>396</v>
      </c>
      <c r="D203" s="13" t="s">
        <v>2</v>
      </c>
      <c r="E203" s="13" t="s">
        <v>75</v>
      </c>
      <c r="F203" s="14" t="s">
        <v>397</v>
      </c>
      <c r="G203" s="15" t="s">
        <v>398</v>
      </c>
      <c r="H203" s="16" t="s">
        <v>579</v>
      </c>
      <c r="I203" s="16" t="s">
        <v>579</v>
      </c>
      <c r="J203" s="13">
        <v>2030</v>
      </c>
      <c r="K203" s="13">
        <v>2030</v>
      </c>
      <c r="L203" s="17">
        <f t="shared" si="2"/>
        <v>256.60000000000002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256.60000000000002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8"/>
      <c r="AK203" s="8"/>
      <c r="AL203" s="8"/>
    </row>
    <row r="204" spans="1:38" s="9" customFormat="1" ht="25.5" outlineLevel="3" x14ac:dyDescent="0.25">
      <c r="A204" s="18">
        <v>191</v>
      </c>
      <c r="B204" s="12" t="s">
        <v>91</v>
      </c>
      <c r="C204" s="13" t="s">
        <v>396</v>
      </c>
      <c r="D204" s="13" t="s">
        <v>2</v>
      </c>
      <c r="E204" s="13" t="s">
        <v>75</v>
      </c>
      <c r="F204" s="14" t="s">
        <v>397</v>
      </c>
      <c r="G204" s="15" t="s">
        <v>398</v>
      </c>
      <c r="H204" s="16" t="s">
        <v>580</v>
      </c>
      <c r="I204" s="16" t="s">
        <v>580</v>
      </c>
      <c r="J204" s="13">
        <v>2030</v>
      </c>
      <c r="K204" s="13">
        <v>2030</v>
      </c>
      <c r="L204" s="17">
        <f t="shared" si="2"/>
        <v>239.6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239.6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8"/>
      <c r="AK204" s="8"/>
      <c r="AL204" s="8"/>
    </row>
    <row r="205" spans="1:38" s="9" customFormat="1" ht="25.5" outlineLevel="3" x14ac:dyDescent="0.25">
      <c r="A205" s="11">
        <v>192</v>
      </c>
      <c r="B205" s="12" t="s">
        <v>91</v>
      </c>
      <c r="C205" s="13" t="s">
        <v>396</v>
      </c>
      <c r="D205" s="13" t="s">
        <v>2</v>
      </c>
      <c r="E205" s="13" t="s">
        <v>75</v>
      </c>
      <c r="F205" s="14" t="s">
        <v>397</v>
      </c>
      <c r="G205" s="15" t="s">
        <v>398</v>
      </c>
      <c r="H205" s="16" t="s">
        <v>581</v>
      </c>
      <c r="I205" s="16" t="s">
        <v>581</v>
      </c>
      <c r="J205" s="13">
        <v>2030</v>
      </c>
      <c r="K205" s="13">
        <v>2030</v>
      </c>
      <c r="L205" s="17">
        <f t="shared" si="2"/>
        <v>239.6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239.6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8"/>
      <c r="AK205" s="8"/>
      <c r="AL205" s="8"/>
    </row>
    <row r="206" spans="1:38" s="9" customFormat="1" ht="25.5" outlineLevel="3" x14ac:dyDescent="0.25">
      <c r="A206" s="18">
        <v>193</v>
      </c>
      <c r="B206" s="12" t="s">
        <v>90</v>
      </c>
      <c r="C206" s="13" t="s">
        <v>396</v>
      </c>
      <c r="D206" s="13" t="s">
        <v>2</v>
      </c>
      <c r="E206" s="13" t="s">
        <v>75</v>
      </c>
      <c r="F206" s="14" t="s">
        <v>397</v>
      </c>
      <c r="G206" s="15" t="s">
        <v>398</v>
      </c>
      <c r="H206" s="16" t="s">
        <v>582</v>
      </c>
      <c r="I206" s="16" t="s">
        <v>582</v>
      </c>
      <c r="J206" s="13">
        <v>2030</v>
      </c>
      <c r="K206" s="13">
        <v>2030</v>
      </c>
      <c r="L206" s="17">
        <f t="shared" si="2"/>
        <v>190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7">
        <v>0</v>
      </c>
      <c r="X206" s="17">
        <v>0</v>
      </c>
      <c r="Y206" s="17">
        <v>190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8"/>
      <c r="AK206" s="8"/>
      <c r="AL206" s="8"/>
    </row>
    <row r="207" spans="1:38" s="9" customFormat="1" ht="25.5" outlineLevel="3" x14ac:dyDescent="0.25">
      <c r="A207" s="11">
        <v>194</v>
      </c>
      <c r="B207" s="12" t="s">
        <v>90</v>
      </c>
      <c r="C207" s="13" t="s">
        <v>396</v>
      </c>
      <c r="D207" s="13" t="s">
        <v>2</v>
      </c>
      <c r="E207" s="13" t="s">
        <v>75</v>
      </c>
      <c r="F207" s="14" t="s">
        <v>397</v>
      </c>
      <c r="G207" s="15" t="s">
        <v>398</v>
      </c>
      <c r="H207" s="16" t="s">
        <v>583</v>
      </c>
      <c r="I207" s="16" t="s">
        <v>583</v>
      </c>
      <c r="J207" s="13">
        <v>2030</v>
      </c>
      <c r="K207" s="13">
        <v>2030</v>
      </c>
      <c r="L207" s="17">
        <f t="shared" si="2"/>
        <v>190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190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8"/>
      <c r="AK207" s="8"/>
      <c r="AL207" s="8"/>
    </row>
    <row r="208" spans="1:38" s="9" customFormat="1" ht="25.5" outlineLevel="3" x14ac:dyDescent="0.25">
      <c r="A208" s="18">
        <v>195</v>
      </c>
      <c r="B208" s="12" t="s">
        <v>89</v>
      </c>
      <c r="C208" s="13" t="s">
        <v>396</v>
      </c>
      <c r="D208" s="13" t="s">
        <v>2</v>
      </c>
      <c r="E208" s="13" t="s">
        <v>75</v>
      </c>
      <c r="F208" s="14" t="s">
        <v>397</v>
      </c>
      <c r="G208" s="15" t="s">
        <v>398</v>
      </c>
      <c r="H208" s="16" t="s">
        <v>584</v>
      </c>
      <c r="I208" s="16" t="s">
        <v>584</v>
      </c>
      <c r="J208" s="13">
        <v>2030</v>
      </c>
      <c r="K208" s="13">
        <v>2030</v>
      </c>
      <c r="L208" s="17">
        <f t="shared" si="2"/>
        <v>509.77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509.77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8"/>
      <c r="AK208" s="8"/>
      <c r="AL208" s="8"/>
    </row>
    <row r="209" spans="1:38" s="9" customFormat="1" ht="25.5" outlineLevel="3" x14ac:dyDescent="0.25">
      <c r="A209" s="18">
        <v>196</v>
      </c>
      <c r="B209" s="12" t="s">
        <v>88</v>
      </c>
      <c r="C209" s="13" t="s">
        <v>396</v>
      </c>
      <c r="D209" s="13" t="s">
        <v>2</v>
      </c>
      <c r="E209" s="13" t="s">
        <v>75</v>
      </c>
      <c r="F209" s="14" t="s">
        <v>397</v>
      </c>
      <c r="G209" s="15" t="s">
        <v>398</v>
      </c>
      <c r="H209" s="16" t="s">
        <v>585</v>
      </c>
      <c r="I209" s="16" t="s">
        <v>585</v>
      </c>
      <c r="J209" s="13">
        <v>2030</v>
      </c>
      <c r="K209" s="13">
        <v>2030</v>
      </c>
      <c r="L209" s="17">
        <f t="shared" si="2"/>
        <v>330.49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330.49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8"/>
      <c r="AK209" s="8"/>
      <c r="AL209" s="8"/>
    </row>
    <row r="210" spans="1:38" s="9" customFormat="1" ht="25.5" outlineLevel="3" x14ac:dyDescent="0.25">
      <c r="A210" s="18">
        <v>197</v>
      </c>
      <c r="B210" s="12" t="s">
        <v>87</v>
      </c>
      <c r="C210" s="13" t="s">
        <v>396</v>
      </c>
      <c r="D210" s="13" t="s">
        <v>2</v>
      </c>
      <c r="E210" s="13" t="s">
        <v>75</v>
      </c>
      <c r="F210" s="14" t="s">
        <v>397</v>
      </c>
      <c r="G210" s="15" t="s">
        <v>398</v>
      </c>
      <c r="H210" s="16" t="s">
        <v>586</v>
      </c>
      <c r="I210" s="16" t="s">
        <v>586</v>
      </c>
      <c r="J210" s="13">
        <v>2031</v>
      </c>
      <c r="K210" s="13">
        <v>2031</v>
      </c>
      <c r="L210" s="17">
        <f t="shared" si="2"/>
        <v>1825.2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1825.2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8"/>
      <c r="AK210" s="8"/>
      <c r="AL210" s="8"/>
    </row>
    <row r="211" spans="1:38" s="9" customFormat="1" ht="25.5" outlineLevel="3" x14ac:dyDescent="0.25">
      <c r="A211" s="11">
        <v>198</v>
      </c>
      <c r="B211" s="12" t="s">
        <v>87</v>
      </c>
      <c r="C211" s="13" t="s">
        <v>396</v>
      </c>
      <c r="D211" s="13" t="s">
        <v>2</v>
      </c>
      <c r="E211" s="13" t="s">
        <v>75</v>
      </c>
      <c r="F211" s="14" t="s">
        <v>397</v>
      </c>
      <c r="G211" s="15" t="s">
        <v>398</v>
      </c>
      <c r="H211" s="16" t="s">
        <v>587</v>
      </c>
      <c r="I211" s="16" t="s">
        <v>587</v>
      </c>
      <c r="J211" s="13">
        <v>2031</v>
      </c>
      <c r="K211" s="13">
        <v>2031</v>
      </c>
      <c r="L211" s="17">
        <f t="shared" si="2"/>
        <v>1504.1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1504.1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8"/>
      <c r="AK211" s="8"/>
      <c r="AL211" s="8"/>
    </row>
    <row r="212" spans="1:38" s="9" customFormat="1" ht="25.5" outlineLevel="3" x14ac:dyDescent="0.25">
      <c r="A212" s="18">
        <v>199</v>
      </c>
      <c r="B212" s="12" t="s">
        <v>86</v>
      </c>
      <c r="C212" s="13" t="s">
        <v>396</v>
      </c>
      <c r="D212" s="13" t="s">
        <v>2</v>
      </c>
      <c r="E212" s="13" t="s">
        <v>75</v>
      </c>
      <c r="F212" s="14" t="s">
        <v>397</v>
      </c>
      <c r="G212" s="15" t="s">
        <v>398</v>
      </c>
      <c r="H212" s="16" t="s">
        <v>507</v>
      </c>
      <c r="I212" s="16" t="s">
        <v>507</v>
      </c>
      <c r="J212" s="13">
        <v>2036</v>
      </c>
      <c r="K212" s="13">
        <v>2036</v>
      </c>
      <c r="L212" s="17">
        <f t="shared" si="2"/>
        <v>529.6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529.6</v>
      </c>
      <c r="AF212" s="17">
        <v>0</v>
      </c>
      <c r="AG212" s="17">
        <v>0</v>
      </c>
      <c r="AH212" s="17">
        <v>0</v>
      </c>
      <c r="AI212" s="17">
        <v>0</v>
      </c>
      <c r="AJ212" s="8"/>
      <c r="AK212" s="8"/>
      <c r="AL212" s="8"/>
    </row>
    <row r="213" spans="1:38" s="9" customFormat="1" ht="25.5" outlineLevel="3" x14ac:dyDescent="0.25">
      <c r="A213" s="18">
        <v>200</v>
      </c>
      <c r="B213" s="12" t="s">
        <v>86</v>
      </c>
      <c r="C213" s="13" t="s">
        <v>396</v>
      </c>
      <c r="D213" s="13" t="s">
        <v>2</v>
      </c>
      <c r="E213" s="13" t="s">
        <v>75</v>
      </c>
      <c r="F213" s="14" t="s">
        <v>397</v>
      </c>
      <c r="G213" s="15" t="s">
        <v>398</v>
      </c>
      <c r="H213" s="16" t="s">
        <v>508</v>
      </c>
      <c r="I213" s="16" t="s">
        <v>508</v>
      </c>
      <c r="J213" s="13">
        <v>2036</v>
      </c>
      <c r="K213" s="13">
        <v>2036</v>
      </c>
      <c r="L213" s="17">
        <f t="shared" ref="L213:L253" si="3">SUM(M213:AH213)</f>
        <v>529.6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529.6</v>
      </c>
      <c r="AF213" s="17">
        <v>0</v>
      </c>
      <c r="AG213" s="17">
        <v>0</v>
      </c>
      <c r="AH213" s="17">
        <v>0</v>
      </c>
      <c r="AI213" s="17">
        <v>0</v>
      </c>
      <c r="AJ213" s="8"/>
      <c r="AK213" s="8"/>
      <c r="AL213" s="8"/>
    </row>
    <row r="214" spans="1:38" s="9" customFormat="1" ht="25.5" outlineLevel="3" x14ac:dyDescent="0.25">
      <c r="A214" s="11">
        <v>201</v>
      </c>
      <c r="B214" s="12" t="s">
        <v>85</v>
      </c>
      <c r="C214" s="13" t="s">
        <v>396</v>
      </c>
      <c r="D214" s="13" t="s">
        <v>2</v>
      </c>
      <c r="E214" s="13" t="s">
        <v>75</v>
      </c>
      <c r="F214" s="14" t="s">
        <v>397</v>
      </c>
      <c r="G214" s="15" t="s">
        <v>398</v>
      </c>
      <c r="H214" s="16" t="s">
        <v>588</v>
      </c>
      <c r="I214" s="16" t="s">
        <v>588</v>
      </c>
      <c r="J214" s="13">
        <v>2031</v>
      </c>
      <c r="K214" s="13">
        <v>2031</v>
      </c>
      <c r="L214" s="17">
        <f t="shared" si="3"/>
        <v>300.3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300.3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8"/>
      <c r="AK214" s="8"/>
      <c r="AL214" s="8"/>
    </row>
    <row r="215" spans="1:38" s="9" customFormat="1" ht="25.5" outlineLevel="3" x14ac:dyDescent="0.25">
      <c r="A215" s="18">
        <v>202</v>
      </c>
      <c r="B215" s="12" t="s">
        <v>85</v>
      </c>
      <c r="C215" s="13" t="s">
        <v>396</v>
      </c>
      <c r="D215" s="13" t="s">
        <v>2</v>
      </c>
      <c r="E215" s="13" t="s">
        <v>75</v>
      </c>
      <c r="F215" s="14" t="s">
        <v>397</v>
      </c>
      <c r="G215" s="15" t="s">
        <v>398</v>
      </c>
      <c r="H215" s="16" t="s">
        <v>588</v>
      </c>
      <c r="I215" s="16" t="s">
        <v>588</v>
      </c>
      <c r="J215" s="13">
        <v>2031</v>
      </c>
      <c r="K215" s="13">
        <v>2031</v>
      </c>
      <c r="L215" s="17">
        <f t="shared" si="3"/>
        <v>300.3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/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300.3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8"/>
      <c r="AK215" s="8"/>
      <c r="AL215" s="8"/>
    </row>
    <row r="216" spans="1:38" s="9" customFormat="1" ht="25.5" outlineLevel="3" x14ac:dyDescent="0.25">
      <c r="A216" s="18">
        <v>203</v>
      </c>
      <c r="B216" s="12" t="s">
        <v>84</v>
      </c>
      <c r="C216" s="13" t="s">
        <v>396</v>
      </c>
      <c r="D216" s="13" t="s">
        <v>2</v>
      </c>
      <c r="E216" s="13" t="s">
        <v>75</v>
      </c>
      <c r="F216" s="14" t="s">
        <v>397</v>
      </c>
      <c r="G216" s="15" t="s">
        <v>398</v>
      </c>
      <c r="H216" s="16" t="s">
        <v>589</v>
      </c>
      <c r="I216" s="16" t="s">
        <v>589</v>
      </c>
      <c r="J216" s="13">
        <v>2031</v>
      </c>
      <c r="K216" s="13">
        <v>2031</v>
      </c>
      <c r="L216" s="17">
        <f t="shared" si="3"/>
        <v>619.5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/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619.5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8"/>
      <c r="AK216" s="8"/>
      <c r="AL216" s="8"/>
    </row>
    <row r="217" spans="1:38" s="9" customFormat="1" ht="25.5" outlineLevel="3" x14ac:dyDescent="0.25">
      <c r="A217" s="11">
        <v>204</v>
      </c>
      <c r="B217" s="12" t="s">
        <v>83</v>
      </c>
      <c r="C217" s="13" t="s">
        <v>396</v>
      </c>
      <c r="D217" s="13" t="s">
        <v>2</v>
      </c>
      <c r="E217" s="13" t="s">
        <v>75</v>
      </c>
      <c r="F217" s="14" t="s">
        <v>397</v>
      </c>
      <c r="G217" s="15" t="s">
        <v>398</v>
      </c>
      <c r="H217" s="16" t="s">
        <v>590</v>
      </c>
      <c r="I217" s="16" t="s">
        <v>590</v>
      </c>
      <c r="J217" s="13">
        <v>2031</v>
      </c>
      <c r="K217" s="13">
        <v>2031</v>
      </c>
      <c r="L217" s="17">
        <f t="shared" si="3"/>
        <v>739.7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/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739.7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8"/>
      <c r="AK217" s="8"/>
      <c r="AL217" s="8"/>
    </row>
    <row r="218" spans="1:38" s="9" customFormat="1" ht="25.5" outlineLevel="3" x14ac:dyDescent="0.25">
      <c r="A218" s="18">
        <v>205</v>
      </c>
      <c r="B218" s="12" t="s">
        <v>82</v>
      </c>
      <c r="C218" s="13" t="s">
        <v>396</v>
      </c>
      <c r="D218" s="13" t="s">
        <v>2</v>
      </c>
      <c r="E218" s="13" t="s">
        <v>75</v>
      </c>
      <c r="F218" s="14" t="s">
        <v>397</v>
      </c>
      <c r="G218" s="15" t="s">
        <v>398</v>
      </c>
      <c r="H218" s="16" t="s">
        <v>591</v>
      </c>
      <c r="I218" s="16" t="s">
        <v>591</v>
      </c>
      <c r="J218" s="13">
        <v>2031</v>
      </c>
      <c r="K218" s="13">
        <v>2031</v>
      </c>
      <c r="L218" s="17">
        <f t="shared" si="3"/>
        <v>610.6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/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610.6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8"/>
      <c r="AK218" s="8"/>
      <c r="AL218" s="8"/>
    </row>
    <row r="219" spans="1:38" s="9" customFormat="1" ht="25.5" outlineLevel="3" x14ac:dyDescent="0.25">
      <c r="A219" s="11">
        <v>206</v>
      </c>
      <c r="B219" s="12" t="s">
        <v>81</v>
      </c>
      <c r="C219" s="13" t="s">
        <v>396</v>
      </c>
      <c r="D219" s="13" t="s">
        <v>2</v>
      </c>
      <c r="E219" s="13" t="s">
        <v>75</v>
      </c>
      <c r="F219" s="14" t="s">
        <v>397</v>
      </c>
      <c r="G219" s="15" t="s">
        <v>398</v>
      </c>
      <c r="H219" s="16" t="s">
        <v>592</v>
      </c>
      <c r="I219" s="16" t="s">
        <v>592</v>
      </c>
      <c r="J219" s="13">
        <v>2033</v>
      </c>
      <c r="K219" s="13">
        <v>2033</v>
      </c>
      <c r="L219" s="17">
        <f t="shared" si="3"/>
        <v>2631.4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2631.4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8"/>
      <c r="AK219" s="8"/>
      <c r="AL219" s="8"/>
    </row>
    <row r="220" spans="1:38" s="9" customFormat="1" ht="25.5" outlineLevel="3" x14ac:dyDescent="0.25">
      <c r="A220" s="18">
        <v>207</v>
      </c>
      <c r="B220" s="12" t="s">
        <v>81</v>
      </c>
      <c r="C220" s="13" t="s">
        <v>396</v>
      </c>
      <c r="D220" s="13" t="s">
        <v>2</v>
      </c>
      <c r="E220" s="13" t="s">
        <v>75</v>
      </c>
      <c r="F220" s="14" t="s">
        <v>397</v>
      </c>
      <c r="G220" s="15" t="s">
        <v>398</v>
      </c>
      <c r="H220" s="16" t="s">
        <v>593</v>
      </c>
      <c r="I220" s="16" t="s">
        <v>593</v>
      </c>
      <c r="J220" s="13">
        <v>2033</v>
      </c>
      <c r="K220" s="13">
        <v>2033</v>
      </c>
      <c r="L220" s="17">
        <f t="shared" si="3"/>
        <v>2061.6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2061.6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8"/>
      <c r="AK220" s="8"/>
      <c r="AL220" s="8"/>
    </row>
    <row r="221" spans="1:38" s="9" customFormat="1" ht="25.5" outlineLevel="3" x14ac:dyDescent="0.25">
      <c r="A221" s="18">
        <v>208</v>
      </c>
      <c r="B221" s="12" t="s">
        <v>80</v>
      </c>
      <c r="C221" s="13" t="s">
        <v>396</v>
      </c>
      <c r="D221" s="13" t="s">
        <v>2</v>
      </c>
      <c r="E221" s="13" t="s">
        <v>75</v>
      </c>
      <c r="F221" s="14" t="s">
        <v>397</v>
      </c>
      <c r="G221" s="15" t="s">
        <v>398</v>
      </c>
      <c r="H221" s="16" t="s">
        <v>594</v>
      </c>
      <c r="I221" s="16" t="s">
        <v>594</v>
      </c>
      <c r="J221" s="13">
        <v>2033</v>
      </c>
      <c r="K221" s="13">
        <v>2033</v>
      </c>
      <c r="L221" s="17">
        <f t="shared" si="3"/>
        <v>1996.9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1996.9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8"/>
      <c r="AK221" s="8"/>
      <c r="AL221" s="8"/>
    </row>
    <row r="222" spans="1:38" s="9" customFormat="1" ht="25.5" outlineLevel="3" x14ac:dyDescent="0.25">
      <c r="A222" s="11">
        <v>209</v>
      </c>
      <c r="B222" s="12" t="s">
        <v>80</v>
      </c>
      <c r="C222" s="13" t="s">
        <v>396</v>
      </c>
      <c r="D222" s="13" t="s">
        <v>2</v>
      </c>
      <c r="E222" s="13" t="s">
        <v>75</v>
      </c>
      <c r="F222" s="14" t="s">
        <v>397</v>
      </c>
      <c r="G222" s="15" t="s">
        <v>398</v>
      </c>
      <c r="H222" s="16" t="s">
        <v>595</v>
      </c>
      <c r="I222" s="16" t="s">
        <v>595</v>
      </c>
      <c r="J222" s="13">
        <v>2032</v>
      </c>
      <c r="K222" s="13">
        <v>2032</v>
      </c>
      <c r="L222" s="17">
        <f t="shared" si="3"/>
        <v>1564.5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1564.5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8"/>
      <c r="AK222" s="8"/>
      <c r="AL222" s="8"/>
    </row>
    <row r="223" spans="1:38" s="9" customFormat="1" ht="25.5" outlineLevel="3" x14ac:dyDescent="0.25">
      <c r="A223" s="18">
        <v>210</v>
      </c>
      <c r="B223" s="12" t="s">
        <v>79</v>
      </c>
      <c r="C223" s="13" t="s">
        <v>396</v>
      </c>
      <c r="D223" s="13" t="s">
        <v>2</v>
      </c>
      <c r="E223" s="13" t="s">
        <v>75</v>
      </c>
      <c r="F223" s="14" t="s">
        <v>397</v>
      </c>
      <c r="G223" s="15" t="s">
        <v>398</v>
      </c>
      <c r="H223" s="16" t="s">
        <v>596</v>
      </c>
      <c r="I223" s="16" t="s">
        <v>596</v>
      </c>
      <c r="J223" s="13">
        <v>2036</v>
      </c>
      <c r="K223" s="13">
        <v>2036</v>
      </c>
      <c r="L223" s="17">
        <f t="shared" si="3"/>
        <v>590.5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590.5</v>
      </c>
      <c r="AF223" s="17">
        <v>0</v>
      </c>
      <c r="AG223" s="17">
        <v>0</v>
      </c>
      <c r="AH223" s="17">
        <v>0</v>
      </c>
      <c r="AI223" s="17">
        <v>0</v>
      </c>
      <c r="AJ223" s="8"/>
      <c r="AK223" s="8"/>
      <c r="AL223" s="8"/>
    </row>
    <row r="224" spans="1:38" s="9" customFormat="1" ht="25.5" outlineLevel="3" x14ac:dyDescent="0.25">
      <c r="A224" s="11">
        <v>211</v>
      </c>
      <c r="B224" s="12" t="s">
        <v>79</v>
      </c>
      <c r="C224" s="13" t="s">
        <v>396</v>
      </c>
      <c r="D224" s="13" t="s">
        <v>2</v>
      </c>
      <c r="E224" s="13" t="s">
        <v>75</v>
      </c>
      <c r="F224" s="14" t="s">
        <v>397</v>
      </c>
      <c r="G224" s="15" t="s">
        <v>398</v>
      </c>
      <c r="H224" s="16" t="s">
        <v>597</v>
      </c>
      <c r="I224" s="16" t="s">
        <v>597</v>
      </c>
      <c r="J224" s="13">
        <v>2036</v>
      </c>
      <c r="K224" s="13">
        <v>2036</v>
      </c>
      <c r="L224" s="17">
        <f t="shared" si="3"/>
        <v>590.5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590.5</v>
      </c>
      <c r="AF224" s="17">
        <v>0</v>
      </c>
      <c r="AG224" s="17">
        <v>0</v>
      </c>
      <c r="AH224" s="17">
        <v>0</v>
      </c>
      <c r="AI224" s="17">
        <v>0</v>
      </c>
      <c r="AJ224" s="8"/>
      <c r="AK224" s="8"/>
      <c r="AL224" s="8"/>
    </row>
    <row r="225" spans="1:38" s="9" customFormat="1" ht="25.5" outlineLevel="3" x14ac:dyDescent="0.25">
      <c r="A225" s="18">
        <v>212</v>
      </c>
      <c r="B225" s="12" t="s">
        <v>78</v>
      </c>
      <c r="C225" s="13" t="s">
        <v>396</v>
      </c>
      <c r="D225" s="13" t="s">
        <v>2</v>
      </c>
      <c r="E225" s="13" t="s">
        <v>75</v>
      </c>
      <c r="F225" s="14" t="s">
        <v>397</v>
      </c>
      <c r="G225" s="15" t="s">
        <v>398</v>
      </c>
      <c r="H225" s="16" t="s">
        <v>532</v>
      </c>
      <c r="I225" s="16" t="s">
        <v>532</v>
      </c>
      <c r="J225" s="13">
        <v>2033</v>
      </c>
      <c r="K225" s="13">
        <v>2033</v>
      </c>
      <c r="L225" s="17">
        <f t="shared" si="3"/>
        <v>338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338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8"/>
      <c r="AK225" s="8"/>
      <c r="AL225" s="8"/>
    </row>
    <row r="226" spans="1:38" s="9" customFormat="1" ht="25.5" outlineLevel="3" x14ac:dyDescent="0.25">
      <c r="A226" s="18">
        <v>213</v>
      </c>
      <c r="B226" s="12" t="s">
        <v>78</v>
      </c>
      <c r="C226" s="13" t="s">
        <v>396</v>
      </c>
      <c r="D226" s="13" t="s">
        <v>2</v>
      </c>
      <c r="E226" s="13" t="s">
        <v>75</v>
      </c>
      <c r="F226" s="14" t="s">
        <v>397</v>
      </c>
      <c r="G226" s="15" t="s">
        <v>398</v>
      </c>
      <c r="H226" s="16" t="s">
        <v>533</v>
      </c>
      <c r="I226" s="16" t="s">
        <v>533</v>
      </c>
      <c r="J226" s="13">
        <v>2033</v>
      </c>
      <c r="K226" s="13">
        <v>2033</v>
      </c>
      <c r="L226" s="17">
        <f t="shared" si="3"/>
        <v>338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338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8"/>
      <c r="AK226" s="8"/>
      <c r="AL226" s="8"/>
    </row>
    <row r="227" spans="1:38" s="9" customFormat="1" ht="25.5" outlineLevel="3" x14ac:dyDescent="0.25">
      <c r="A227" s="11">
        <v>214</v>
      </c>
      <c r="B227" s="12" t="s">
        <v>77</v>
      </c>
      <c r="C227" s="13" t="s">
        <v>396</v>
      </c>
      <c r="D227" s="13" t="s">
        <v>2</v>
      </c>
      <c r="E227" s="13" t="s">
        <v>75</v>
      </c>
      <c r="F227" s="14" t="s">
        <v>397</v>
      </c>
      <c r="G227" s="15" t="s">
        <v>398</v>
      </c>
      <c r="H227" s="16" t="s">
        <v>598</v>
      </c>
      <c r="I227" s="16" t="s">
        <v>598</v>
      </c>
      <c r="J227" s="13">
        <v>2032</v>
      </c>
      <c r="K227" s="13">
        <v>2032</v>
      </c>
      <c r="L227" s="17">
        <f t="shared" si="3"/>
        <v>1416.1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1416.1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8"/>
      <c r="AK227" s="8"/>
      <c r="AL227" s="8"/>
    </row>
    <row r="228" spans="1:38" s="9" customFormat="1" ht="25.5" outlineLevel="3" x14ac:dyDescent="0.25">
      <c r="A228" s="18">
        <v>215</v>
      </c>
      <c r="B228" s="12" t="s">
        <v>77</v>
      </c>
      <c r="C228" s="13" t="s">
        <v>396</v>
      </c>
      <c r="D228" s="13" t="s">
        <v>2</v>
      </c>
      <c r="E228" s="13" t="s">
        <v>75</v>
      </c>
      <c r="F228" s="14" t="s">
        <v>397</v>
      </c>
      <c r="G228" s="15" t="s">
        <v>398</v>
      </c>
      <c r="H228" s="16" t="s">
        <v>599</v>
      </c>
      <c r="I228" s="16" t="s">
        <v>599</v>
      </c>
      <c r="J228" s="13">
        <v>2032</v>
      </c>
      <c r="K228" s="13">
        <v>2032</v>
      </c>
      <c r="L228" s="17">
        <f t="shared" si="3"/>
        <v>1109.4000000000001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1109.4000000000001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8"/>
      <c r="AK228" s="8"/>
      <c r="AL228" s="8"/>
    </row>
    <row r="229" spans="1:38" s="9" customFormat="1" ht="25.5" outlineLevel="3" x14ac:dyDescent="0.25">
      <c r="A229" s="18">
        <v>216</v>
      </c>
      <c r="B229" s="12" t="s">
        <v>76</v>
      </c>
      <c r="C229" s="13" t="s">
        <v>396</v>
      </c>
      <c r="D229" s="13" t="s">
        <v>2</v>
      </c>
      <c r="E229" s="13" t="s">
        <v>75</v>
      </c>
      <c r="F229" s="14" t="s">
        <v>397</v>
      </c>
      <c r="G229" s="15" t="s">
        <v>398</v>
      </c>
      <c r="H229" s="16" t="s">
        <v>600</v>
      </c>
      <c r="I229" s="16" t="s">
        <v>600</v>
      </c>
      <c r="J229" s="13">
        <v>2032</v>
      </c>
      <c r="K229" s="13">
        <v>2032</v>
      </c>
      <c r="L229" s="17">
        <f t="shared" si="3"/>
        <v>607.1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607.1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8"/>
      <c r="AK229" s="8"/>
      <c r="AL229" s="8"/>
    </row>
    <row r="230" spans="1:38" s="9" customFormat="1" ht="25.5" outlineLevel="3" x14ac:dyDescent="0.25">
      <c r="A230" s="11">
        <v>217</v>
      </c>
      <c r="B230" s="12" t="s">
        <v>76</v>
      </c>
      <c r="C230" s="13" t="s">
        <v>396</v>
      </c>
      <c r="D230" s="13" t="s">
        <v>2</v>
      </c>
      <c r="E230" s="13" t="s">
        <v>75</v>
      </c>
      <c r="F230" s="14" t="s">
        <v>397</v>
      </c>
      <c r="G230" s="15" t="s">
        <v>398</v>
      </c>
      <c r="H230" s="16" t="s">
        <v>601</v>
      </c>
      <c r="I230" s="16" t="s">
        <v>601</v>
      </c>
      <c r="J230" s="13">
        <v>2032</v>
      </c>
      <c r="K230" s="13">
        <v>2032</v>
      </c>
      <c r="L230" s="17">
        <f t="shared" si="3"/>
        <v>607.1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607.1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8"/>
      <c r="AK230" s="8"/>
      <c r="AL230" s="8"/>
    </row>
    <row r="231" spans="1:38" s="9" customFormat="1" ht="25.5" outlineLevel="3" x14ac:dyDescent="0.25">
      <c r="A231" s="18">
        <v>218</v>
      </c>
      <c r="B231" s="12" t="s">
        <v>602</v>
      </c>
      <c r="C231" s="13" t="s">
        <v>396</v>
      </c>
      <c r="D231" s="13" t="s">
        <v>2</v>
      </c>
      <c r="E231" s="13" t="s">
        <v>75</v>
      </c>
      <c r="F231" s="14" t="s">
        <v>397</v>
      </c>
      <c r="G231" s="15" t="s">
        <v>398</v>
      </c>
      <c r="H231" s="16" t="s">
        <v>603</v>
      </c>
      <c r="I231" s="16">
        <v>36.4</v>
      </c>
      <c r="J231" s="13">
        <v>2025</v>
      </c>
      <c r="K231" s="13">
        <v>2025</v>
      </c>
      <c r="L231" s="17">
        <f t="shared" si="3"/>
        <v>1880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1880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8"/>
      <c r="AK231" s="8"/>
      <c r="AL231" s="8"/>
    </row>
    <row r="232" spans="1:38" s="9" customFormat="1" ht="25.5" outlineLevel="3" x14ac:dyDescent="0.25">
      <c r="A232" s="11">
        <v>219</v>
      </c>
      <c r="B232" s="12" t="s">
        <v>604</v>
      </c>
      <c r="C232" s="13" t="s">
        <v>396</v>
      </c>
      <c r="D232" s="13" t="s">
        <v>2</v>
      </c>
      <c r="E232" s="13" t="s">
        <v>75</v>
      </c>
      <c r="F232" s="14" t="s">
        <v>397</v>
      </c>
      <c r="G232" s="15" t="s">
        <v>398</v>
      </c>
      <c r="H232" s="16" t="s">
        <v>605</v>
      </c>
      <c r="I232" s="16">
        <v>107.2</v>
      </c>
      <c r="J232" s="13">
        <v>2025</v>
      </c>
      <c r="K232" s="13">
        <v>2025</v>
      </c>
      <c r="L232" s="17">
        <f t="shared" si="3"/>
        <v>2650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2650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8"/>
      <c r="AK232" s="8"/>
      <c r="AL232" s="8"/>
    </row>
    <row r="233" spans="1:38" s="9" customFormat="1" ht="25.5" outlineLevel="3" x14ac:dyDescent="0.25">
      <c r="A233" s="18">
        <v>220</v>
      </c>
      <c r="B233" s="12" t="s">
        <v>606</v>
      </c>
      <c r="C233" s="13" t="s">
        <v>396</v>
      </c>
      <c r="D233" s="13" t="s">
        <v>2</v>
      </c>
      <c r="E233" s="13" t="s">
        <v>75</v>
      </c>
      <c r="F233" s="14" t="s">
        <v>397</v>
      </c>
      <c r="G233" s="15" t="s">
        <v>398</v>
      </c>
      <c r="H233" s="16" t="s">
        <v>607</v>
      </c>
      <c r="I233" s="16">
        <v>53.1</v>
      </c>
      <c r="J233" s="13">
        <v>2025</v>
      </c>
      <c r="K233" s="13">
        <v>2025</v>
      </c>
      <c r="L233" s="17">
        <f t="shared" si="3"/>
        <v>2340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2340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8"/>
      <c r="AK233" s="8"/>
      <c r="AL233" s="8"/>
    </row>
    <row r="234" spans="1:38" s="9" customFormat="1" ht="25.5" outlineLevel="3" x14ac:dyDescent="0.25">
      <c r="A234" s="18">
        <v>221</v>
      </c>
      <c r="B234" s="12" t="s">
        <v>608</v>
      </c>
      <c r="C234" s="13" t="s">
        <v>396</v>
      </c>
      <c r="D234" s="13" t="s">
        <v>2</v>
      </c>
      <c r="E234" s="13" t="s">
        <v>75</v>
      </c>
      <c r="F234" s="14" t="s">
        <v>397</v>
      </c>
      <c r="G234" s="15" t="s">
        <v>398</v>
      </c>
      <c r="H234" s="16" t="s">
        <v>609</v>
      </c>
      <c r="I234" s="16">
        <v>62.7</v>
      </c>
      <c r="J234" s="13">
        <v>2025</v>
      </c>
      <c r="K234" s="13">
        <v>2025</v>
      </c>
      <c r="L234" s="17">
        <f t="shared" si="3"/>
        <v>1638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1638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8"/>
      <c r="AK234" s="8"/>
      <c r="AL234" s="8"/>
    </row>
    <row r="235" spans="1:38" s="9" customFormat="1" ht="25.5" outlineLevel="3" x14ac:dyDescent="0.25">
      <c r="A235" s="11">
        <v>222</v>
      </c>
      <c r="B235" s="12" t="s">
        <v>610</v>
      </c>
      <c r="C235" s="13" t="s">
        <v>396</v>
      </c>
      <c r="D235" s="13" t="s">
        <v>2</v>
      </c>
      <c r="E235" s="13" t="s">
        <v>75</v>
      </c>
      <c r="F235" s="14" t="s">
        <v>397</v>
      </c>
      <c r="G235" s="15" t="s">
        <v>398</v>
      </c>
      <c r="H235" s="16" t="s">
        <v>611</v>
      </c>
      <c r="I235" s="16">
        <v>30.4</v>
      </c>
      <c r="J235" s="13">
        <v>2025</v>
      </c>
      <c r="K235" s="13">
        <v>2025</v>
      </c>
      <c r="L235" s="17">
        <f t="shared" si="3"/>
        <v>1840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1840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8"/>
      <c r="AK235" s="8"/>
      <c r="AL235" s="8"/>
    </row>
    <row r="236" spans="1:38" s="9" customFormat="1" ht="25.5" outlineLevel="3" x14ac:dyDescent="0.25">
      <c r="A236" s="18">
        <v>223</v>
      </c>
      <c r="B236" s="12" t="s">
        <v>612</v>
      </c>
      <c r="C236" s="13" t="s">
        <v>396</v>
      </c>
      <c r="D236" s="13" t="s">
        <v>2</v>
      </c>
      <c r="E236" s="13" t="s">
        <v>75</v>
      </c>
      <c r="F236" s="14" t="s">
        <v>397</v>
      </c>
      <c r="G236" s="15" t="s">
        <v>398</v>
      </c>
      <c r="H236" s="16" t="s">
        <v>613</v>
      </c>
      <c r="I236" s="16">
        <v>166.1</v>
      </c>
      <c r="J236" s="13">
        <v>2025</v>
      </c>
      <c r="K236" s="13">
        <v>2025</v>
      </c>
      <c r="L236" s="17">
        <f t="shared" si="3"/>
        <v>4390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4390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8"/>
      <c r="AK236" s="8"/>
      <c r="AL236" s="8"/>
    </row>
    <row r="237" spans="1:38" s="9" customFormat="1" ht="25.5" outlineLevel="3" x14ac:dyDescent="0.25">
      <c r="A237" s="11">
        <v>224</v>
      </c>
      <c r="B237" s="12" t="s">
        <v>614</v>
      </c>
      <c r="C237" s="13" t="s">
        <v>396</v>
      </c>
      <c r="D237" s="13" t="s">
        <v>2</v>
      </c>
      <c r="E237" s="13" t="s">
        <v>75</v>
      </c>
      <c r="F237" s="14" t="s">
        <v>397</v>
      </c>
      <c r="G237" s="15" t="s">
        <v>398</v>
      </c>
      <c r="H237" s="16" t="s">
        <v>615</v>
      </c>
      <c r="I237" s="16">
        <v>120.7</v>
      </c>
      <c r="J237" s="13">
        <v>2025</v>
      </c>
      <c r="K237" s="13">
        <v>2025</v>
      </c>
      <c r="L237" s="17">
        <f t="shared" si="3"/>
        <v>6240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6240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8"/>
      <c r="AK237" s="8"/>
      <c r="AL237" s="8"/>
    </row>
    <row r="238" spans="1:38" s="9" customFormat="1" ht="25.5" outlineLevel="3" x14ac:dyDescent="0.25">
      <c r="A238" s="18">
        <v>225</v>
      </c>
      <c r="B238" s="12" t="s">
        <v>616</v>
      </c>
      <c r="C238" s="13" t="s">
        <v>396</v>
      </c>
      <c r="D238" s="13" t="s">
        <v>2</v>
      </c>
      <c r="E238" s="13" t="s">
        <v>75</v>
      </c>
      <c r="F238" s="14" t="s">
        <v>397</v>
      </c>
      <c r="G238" s="15" t="s">
        <v>398</v>
      </c>
      <c r="H238" s="16" t="s">
        <v>617</v>
      </c>
      <c r="I238" s="16">
        <v>127.7</v>
      </c>
      <c r="J238" s="13">
        <v>2025</v>
      </c>
      <c r="K238" s="13">
        <v>2025</v>
      </c>
      <c r="L238" s="17">
        <f t="shared" si="3"/>
        <v>3125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3125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8"/>
      <c r="AK238" s="8"/>
      <c r="AL238" s="8"/>
    </row>
    <row r="239" spans="1:38" s="9" customFormat="1" ht="25.5" outlineLevel="3" x14ac:dyDescent="0.25">
      <c r="A239" s="18">
        <v>226</v>
      </c>
      <c r="B239" s="12" t="s">
        <v>618</v>
      </c>
      <c r="C239" s="13" t="s">
        <v>396</v>
      </c>
      <c r="D239" s="13" t="s">
        <v>2</v>
      </c>
      <c r="E239" s="13" t="s">
        <v>75</v>
      </c>
      <c r="F239" s="14" t="s">
        <v>397</v>
      </c>
      <c r="G239" s="15" t="s">
        <v>398</v>
      </c>
      <c r="H239" s="16" t="s">
        <v>619</v>
      </c>
      <c r="I239" s="16">
        <v>50.7</v>
      </c>
      <c r="J239" s="13">
        <v>2025</v>
      </c>
      <c r="K239" s="13">
        <v>2025</v>
      </c>
      <c r="L239" s="17">
        <f t="shared" si="3"/>
        <v>1490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1490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8"/>
      <c r="AK239" s="8"/>
      <c r="AL239" s="8"/>
    </row>
    <row r="240" spans="1:38" s="9" customFormat="1" ht="25.5" outlineLevel="3" x14ac:dyDescent="0.25">
      <c r="A240" s="11">
        <v>227</v>
      </c>
      <c r="B240" s="12" t="s">
        <v>620</v>
      </c>
      <c r="C240" s="13" t="s">
        <v>396</v>
      </c>
      <c r="D240" s="13" t="s">
        <v>2</v>
      </c>
      <c r="E240" s="13" t="s">
        <v>75</v>
      </c>
      <c r="F240" s="14" t="s">
        <v>397</v>
      </c>
      <c r="G240" s="15" t="s">
        <v>398</v>
      </c>
      <c r="H240" s="16" t="s">
        <v>621</v>
      </c>
      <c r="I240" s="16">
        <v>172.4</v>
      </c>
      <c r="J240" s="13">
        <v>2025</v>
      </c>
      <c r="K240" s="13">
        <v>2025</v>
      </c>
      <c r="L240" s="17">
        <f t="shared" si="3"/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8"/>
      <c r="AK240" s="8"/>
      <c r="AL240" s="8"/>
    </row>
    <row r="241" spans="1:38" s="9" customFormat="1" ht="25.5" outlineLevel="3" x14ac:dyDescent="0.25">
      <c r="A241" s="18">
        <v>228</v>
      </c>
      <c r="B241" s="12" t="s">
        <v>622</v>
      </c>
      <c r="C241" s="13" t="s">
        <v>396</v>
      </c>
      <c r="D241" s="13" t="s">
        <v>2</v>
      </c>
      <c r="E241" s="13" t="s">
        <v>75</v>
      </c>
      <c r="F241" s="14" t="s">
        <v>397</v>
      </c>
      <c r="G241" s="15" t="s">
        <v>398</v>
      </c>
      <c r="H241" s="16" t="s">
        <v>623</v>
      </c>
      <c r="I241" s="16">
        <v>126.3</v>
      </c>
      <c r="J241" s="13">
        <v>2025</v>
      </c>
      <c r="K241" s="13">
        <v>2025</v>
      </c>
      <c r="L241" s="17">
        <f t="shared" si="3"/>
        <v>3238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3238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8"/>
      <c r="AK241" s="8"/>
      <c r="AL241" s="8"/>
    </row>
    <row r="242" spans="1:38" s="9" customFormat="1" ht="25.5" customHeight="1" x14ac:dyDescent="0.25">
      <c r="A242" s="18">
        <v>229</v>
      </c>
      <c r="B242" s="12" t="s">
        <v>624</v>
      </c>
      <c r="C242" s="13" t="s">
        <v>396</v>
      </c>
      <c r="D242" s="13" t="s">
        <v>2</v>
      </c>
      <c r="E242" s="13" t="s">
        <v>60</v>
      </c>
      <c r="F242" s="13" t="s">
        <v>625</v>
      </c>
      <c r="G242" s="13" t="s">
        <v>626</v>
      </c>
      <c r="H242" s="13">
        <v>1</v>
      </c>
      <c r="I242" s="13">
        <v>1</v>
      </c>
      <c r="J242" s="19">
        <v>2019</v>
      </c>
      <c r="K242" s="19">
        <v>2022</v>
      </c>
      <c r="L242" s="20">
        <f t="shared" si="3"/>
        <v>980</v>
      </c>
      <c r="M242" s="17">
        <v>0</v>
      </c>
      <c r="N242" s="17">
        <v>980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8" t="s">
        <v>627</v>
      </c>
      <c r="AK242" s="8"/>
      <c r="AL242" s="8" t="s">
        <v>628</v>
      </c>
    </row>
    <row r="243" spans="1:38" s="9" customFormat="1" ht="25.5" customHeight="1" x14ac:dyDescent="0.25">
      <c r="A243" s="11">
        <v>230</v>
      </c>
      <c r="B243" s="12" t="s">
        <v>629</v>
      </c>
      <c r="C243" s="13" t="s">
        <v>396</v>
      </c>
      <c r="D243" s="13" t="s">
        <v>2</v>
      </c>
      <c r="E243" s="13" t="s">
        <v>59</v>
      </c>
      <c r="F243" s="13" t="s">
        <v>625</v>
      </c>
      <c r="G243" s="13" t="s">
        <v>626</v>
      </c>
      <c r="H243" s="13">
        <v>1</v>
      </c>
      <c r="I243" s="13">
        <v>1</v>
      </c>
      <c r="J243" s="19">
        <v>2019</v>
      </c>
      <c r="K243" s="19">
        <v>2022</v>
      </c>
      <c r="L243" s="20">
        <f t="shared" si="3"/>
        <v>979.99999999999955</v>
      </c>
      <c r="M243" s="17">
        <v>0</v>
      </c>
      <c r="N243" s="17">
        <v>980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-4.5474735088646412E-13</v>
      </c>
      <c r="AI243" s="17">
        <v>0</v>
      </c>
      <c r="AJ243" s="8" t="s">
        <v>627</v>
      </c>
      <c r="AK243" s="8"/>
      <c r="AL243" s="8" t="s">
        <v>628</v>
      </c>
    </row>
    <row r="244" spans="1:38" s="9" customFormat="1" ht="25.5" x14ac:dyDescent="0.25">
      <c r="A244" s="18">
        <v>231</v>
      </c>
      <c r="B244" s="12" t="s">
        <v>630</v>
      </c>
      <c r="C244" s="13" t="s">
        <v>396</v>
      </c>
      <c r="D244" s="13" t="s">
        <v>2</v>
      </c>
      <c r="E244" s="13" t="s">
        <v>58</v>
      </c>
      <c r="F244" s="13" t="s">
        <v>625</v>
      </c>
      <c r="G244" s="13" t="s">
        <v>626</v>
      </c>
      <c r="H244" s="13">
        <v>1</v>
      </c>
      <c r="I244" s="13">
        <v>1</v>
      </c>
      <c r="J244" s="19">
        <v>2019</v>
      </c>
      <c r="K244" s="19">
        <v>2022</v>
      </c>
      <c r="L244" s="20">
        <f t="shared" si="3"/>
        <v>980</v>
      </c>
      <c r="M244" s="17">
        <v>0</v>
      </c>
      <c r="N244" s="17">
        <v>980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8" t="s">
        <v>627</v>
      </c>
      <c r="AK244" s="8"/>
      <c r="AL244" s="8" t="s">
        <v>628</v>
      </c>
    </row>
    <row r="245" spans="1:38" s="9" customFormat="1" ht="25.5" x14ac:dyDescent="0.25">
      <c r="A245" s="11">
        <v>232</v>
      </c>
      <c r="B245" s="12" t="s">
        <v>631</v>
      </c>
      <c r="C245" s="13" t="s">
        <v>396</v>
      </c>
      <c r="D245" s="13" t="s">
        <v>2</v>
      </c>
      <c r="E245" s="13" t="s">
        <v>57</v>
      </c>
      <c r="F245" s="13" t="s">
        <v>625</v>
      </c>
      <c r="G245" s="13" t="s">
        <v>626</v>
      </c>
      <c r="H245" s="13">
        <v>1</v>
      </c>
      <c r="I245" s="13">
        <v>1</v>
      </c>
      <c r="J245" s="19">
        <v>2019</v>
      </c>
      <c r="K245" s="19">
        <v>2022</v>
      </c>
      <c r="L245" s="20">
        <f t="shared" si="3"/>
        <v>979.99999999999955</v>
      </c>
      <c r="M245" s="17">
        <v>0</v>
      </c>
      <c r="N245" s="17">
        <v>980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-4.5474735088646412E-13</v>
      </c>
      <c r="AI245" s="17">
        <v>0</v>
      </c>
      <c r="AJ245" s="8" t="s">
        <v>627</v>
      </c>
      <c r="AK245" s="8"/>
      <c r="AL245" s="8" t="s">
        <v>628</v>
      </c>
    </row>
    <row r="246" spans="1:38" s="9" customFormat="1" ht="25.5" x14ac:dyDescent="0.25">
      <c r="A246" s="18">
        <v>233</v>
      </c>
      <c r="B246" s="12" t="s">
        <v>632</v>
      </c>
      <c r="C246" s="13" t="s">
        <v>396</v>
      </c>
      <c r="D246" s="13" t="s">
        <v>2</v>
      </c>
      <c r="E246" s="13" t="s">
        <v>56</v>
      </c>
      <c r="F246" s="13" t="s">
        <v>625</v>
      </c>
      <c r="G246" s="13" t="s">
        <v>626</v>
      </c>
      <c r="H246" s="13">
        <v>1</v>
      </c>
      <c r="I246" s="13">
        <v>1</v>
      </c>
      <c r="J246" s="19">
        <v>2019</v>
      </c>
      <c r="K246" s="19">
        <v>2022</v>
      </c>
      <c r="L246" s="20">
        <f t="shared" si="3"/>
        <v>979.99999999999955</v>
      </c>
      <c r="M246" s="17">
        <v>0</v>
      </c>
      <c r="N246" s="17">
        <v>980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-4.5474735088646412E-13</v>
      </c>
      <c r="AI246" s="17">
        <v>0</v>
      </c>
      <c r="AJ246" s="8" t="s">
        <v>627</v>
      </c>
      <c r="AK246" s="8"/>
      <c r="AL246" s="8" t="s">
        <v>628</v>
      </c>
    </row>
    <row r="247" spans="1:38" s="9" customFormat="1" ht="25.5" x14ac:dyDescent="0.25">
      <c r="A247" s="18">
        <v>234</v>
      </c>
      <c r="B247" s="12" t="s">
        <v>633</v>
      </c>
      <c r="C247" s="13" t="s">
        <v>396</v>
      </c>
      <c r="D247" s="13" t="s">
        <v>2</v>
      </c>
      <c r="E247" s="13" t="s">
        <v>55</v>
      </c>
      <c r="F247" s="13" t="s">
        <v>625</v>
      </c>
      <c r="G247" s="13" t="s">
        <v>626</v>
      </c>
      <c r="H247" s="13">
        <v>1</v>
      </c>
      <c r="I247" s="13">
        <v>1</v>
      </c>
      <c r="J247" s="19">
        <v>2019</v>
      </c>
      <c r="K247" s="19">
        <v>2022</v>
      </c>
      <c r="L247" s="20">
        <f t="shared" si="3"/>
        <v>980.00000000000091</v>
      </c>
      <c r="M247" s="17">
        <v>0</v>
      </c>
      <c r="N247" s="17">
        <v>980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9.0949470177292824E-13</v>
      </c>
      <c r="AI247" s="17">
        <v>0</v>
      </c>
      <c r="AJ247" s="8" t="s">
        <v>627</v>
      </c>
      <c r="AK247" s="8"/>
      <c r="AL247" s="8" t="s">
        <v>628</v>
      </c>
    </row>
    <row r="248" spans="1:38" s="9" customFormat="1" ht="25.5" x14ac:dyDescent="0.25">
      <c r="A248" s="11">
        <v>235</v>
      </c>
      <c r="B248" s="21" t="s">
        <v>634</v>
      </c>
      <c r="C248" s="13" t="s">
        <v>396</v>
      </c>
      <c r="D248" s="13" t="s">
        <v>2</v>
      </c>
      <c r="E248" s="13" t="s">
        <v>60</v>
      </c>
      <c r="F248" s="13" t="s">
        <v>625</v>
      </c>
      <c r="G248" s="13" t="s">
        <v>626</v>
      </c>
      <c r="H248" s="13">
        <v>1</v>
      </c>
      <c r="I248" s="13">
        <v>1</v>
      </c>
      <c r="J248" s="19">
        <v>2022</v>
      </c>
      <c r="K248" s="19">
        <v>2023</v>
      </c>
      <c r="L248" s="20">
        <f t="shared" si="3"/>
        <v>4620</v>
      </c>
      <c r="M248" s="17">
        <v>0</v>
      </c>
      <c r="N248" s="17">
        <v>0</v>
      </c>
      <c r="O248" s="17">
        <v>0</v>
      </c>
      <c r="P248" s="17">
        <v>0</v>
      </c>
      <c r="Q248" s="22">
        <v>4620</v>
      </c>
      <c r="R248" s="22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v>0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8"/>
      <c r="AK248" s="8"/>
      <c r="AL248" s="8"/>
    </row>
    <row r="249" spans="1:38" s="9" customFormat="1" ht="25.5" x14ac:dyDescent="0.25">
      <c r="A249" s="18">
        <v>236</v>
      </c>
      <c r="B249" s="21" t="s">
        <v>635</v>
      </c>
      <c r="C249" s="13" t="s">
        <v>396</v>
      </c>
      <c r="D249" s="13" t="s">
        <v>2</v>
      </c>
      <c r="E249" s="13" t="s">
        <v>59</v>
      </c>
      <c r="F249" s="13" t="s">
        <v>625</v>
      </c>
      <c r="G249" s="13" t="s">
        <v>626</v>
      </c>
      <c r="H249" s="13">
        <v>1</v>
      </c>
      <c r="I249" s="13">
        <v>1</v>
      </c>
      <c r="J249" s="19">
        <v>2022</v>
      </c>
      <c r="K249" s="19">
        <v>2023</v>
      </c>
      <c r="L249" s="20">
        <f t="shared" si="3"/>
        <v>1120</v>
      </c>
      <c r="M249" s="17">
        <v>0</v>
      </c>
      <c r="N249" s="17">
        <v>0</v>
      </c>
      <c r="O249" s="17">
        <v>0</v>
      </c>
      <c r="P249" s="17">
        <v>0</v>
      </c>
      <c r="Q249" s="22">
        <v>1120</v>
      </c>
      <c r="R249" s="22">
        <v>0</v>
      </c>
      <c r="S249" s="17">
        <v>0</v>
      </c>
      <c r="T249" s="17">
        <v>0</v>
      </c>
      <c r="U249" s="17">
        <v>0</v>
      </c>
      <c r="V249" s="17">
        <v>0</v>
      </c>
      <c r="W249" s="17">
        <v>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8"/>
      <c r="AK249" s="8"/>
      <c r="AL249" s="8"/>
    </row>
    <row r="250" spans="1:38" s="9" customFormat="1" ht="25.5" x14ac:dyDescent="0.25">
      <c r="A250" s="18">
        <v>237</v>
      </c>
      <c r="B250" s="21" t="s">
        <v>636</v>
      </c>
      <c r="C250" s="13" t="s">
        <v>396</v>
      </c>
      <c r="D250" s="13" t="s">
        <v>2</v>
      </c>
      <c r="E250" s="13" t="s">
        <v>58</v>
      </c>
      <c r="F250" s="13" t="s">
        <v>625</v>
      </c>
      <c r="G250" s="13" t="s">
        <v>626</v>
      </c>
      <c r="H250" s="13">
        <v>1</v>
      </c>
      <c r="I250" s="13">
        <v>1</v>
      </c>
      <c r="J250" s="19">
        <v>2022</v>
      </c>
      <c r="K250" s="19">
        <v>2023</v>
      </c>
      <c r="L250" s="20">
        <f t="shared" si="3"/>
        <v>770</v>
      </c>
      <c r="M250" s="17">
        <v>0</v>
      </c>
      <c r="N250" s="17">
        <v>0</v>
      </c>
      <c r="O250" s="17">
        <v>0</v>
      </c>
      <c r="P250" s="17">
        <v>0</v>
      </c>
      <c r="Q250" s="22">
        <v>770</v>
      </c>
      <c r="R250" s="22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8"/>
      <c r="AK250" s="8"/>
      <c r="AL250" s="8"/>
    </row>
    <row r="251" spans="1:38" s="9" customFormat="1" ht="25.5" x14ac:dyDescent="0.25">
      <c r="A251" s="18">
        <v>238</v>
      </c>
      <c r="B251" s="21" t="s">
        <v>637</v>
      </c>
      <c r="C251" s="13" t="s">
        <v>396</v>
      </c>
      <c r="D251" s="13" t="s">
        <v>2</v>
      </c>
      <c r="E251" s="13" t="s">
        <v>57</v>
      </c>
      <c r="F251" s="13" t="s">
        <v>625</v>
      </c>
      <c r="G251" s="13" t="s">
        <v>626</v>
      </c>
      <c r="H251" s="13">
        <v>1</v>
      </c>
      <c r="I251" s="13">
        <v>1</v>
      </c>
      <c r="J251" s="19">
        <v>2022</v>
      </c>
      <c r="K251" s="19">
        <v>2023</v>
      </c>
      <c r="L251" s="20">
        <f t="shared" si="3"/>
        <v>2320</v>
      </c>
      <c r="M251" s="17">
        <v>0</v>
      </c>
      <c r="N251" s="17">
        <v>0</v>
      </c>
      <c r="O251" s="17">
        <v>0</v>
      </c>
      <c r="P251" s="17">
        <v>0</v>
      </c>
      <c r="Q251" s="22">
        <v>2320</v>
      </c>
      <c r="R251" s="22">
        <v>0</v>
      </c>
      <c r="S251" s="17">
        <v>0</v>
      </c>
      <c r="T251" s="17">
        <v>0</v>
      </c>
      <c r="U251" s="17">
        <v>0</v>
      </c>
      <c r="V251" s="17">
        <v>0</v>
      </c>
      <c r="W251" s="17">
        <v>0</v>
      </c>
      <c r="X251" s="17">
        <v>0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8"/>
      <c r="AK251" s="8"/>
      <c r="AL251" s="8"/>
    </row>
    <row r="252" spans="1:38" s="9" customFormat="1" ht="25.5" x14ac:dyDescent="0.25">
      <c r="A252" s="11">
        <v>239</v>
      </c>
      <c r="B252" s="21" t="s">
        <v>638</v>
      </c>
      <c r="C252" s="13" t="s">
        <v>396</v>
      </c>
      <c r="D252" s="13" t="s">
        <v>2</v>
      </c>
      <c r="E252" s="13" t="s">
        <v>56</v>
      </c>
      <c r="F252" s="13" t="s">
        <v>625</v>
      </c>
      <c r="G252" s="13" t="s">
        <v>626</v>
      </c>
      <c r="H252" s="13">
        <v>1</v>
      </c>
      <c r="I252" s="13">
        <v>1</v>
      </c>
      <c r="J252" s="19">
        <v>2022</v>
      </c>
      <c r="K252" s="19">
        <v>2023</v>
      </c>
      <c r="L252" s="20">
        <f t="shared" si="3"/>
        <v>1320</v>
      </c>
      <c r="M252" s="17">
        <v>0</v>
      </c>
      <c r="N252" s="17">
        <v>0</v>
      </c>
      <c r="O252" s="17">
        <v>0</v>
      </c>
      <c r="P252" s="17">
        <v>0</v>
      </c>
      <c r="Q252" s="22">
        <v>1320</v>
      </c>
      <c r="R252" s="22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0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8"/>
      <c r="AK252" s="8"/>
      <c r="AL252" s="8"/>
    </row>
    <row r="253" spans="1:38" s="9" customFormat="1" ht="25.5" x14ac:dyDescent="0.25">
      <c r="A253" s="18">
        <v>240</v>
      </c>
      <c r="B253" s="21" t="s">
        <v>639</v>
      </c>
      <c r="C253" s="13" t="s">
        <v>396</v>
      </c>
      <c r="D253" s="13" t="s">
        <v>2</v>
      </c>
      <c r="E253" s="13" t="s">
        <v>55</v>
      </c>
      <c r="F253" s="13" t="s">
        <v>625</v>
      </c>
      <c r="G253" s="13" t="s">
        <v>626</v>
      </c>
      <c r="H253" s="13">
        <v>1</v>
      </c>
      <c r="I253" s="13">
        <v>1</v>
      </c>
      <c r="J253" s="19">
        <v>2022</v>
      </c>
      <c r="K253" s="19">
        <v>2023</v>
      </c>
      <c r="L253" s="20">
        <f t="shared" si="3"/>
        <v>4020</v>
      </c>
      <c r="M253" s="17">
        <v>0</v>
      </c>
      <c r="N253" s="17">
        <v>0</v>
      </c>
      <c r="O253" s="17">
        <v>0</v>
      </c>
      <c r="P253" s="17">
        <v>0</v>
      </c>
      <c r="Q253" s="22">
        <v>4020</v>
      </c>
      <c r="R253" s="22">
        <v>0</v>
      </c>
      <c r="S253" s="17">
        <v>0</v>
      </c>
      <c r="T253" s="17">
        <v>0</v>
      </c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8"/>
      <c r="AK253" s="8"/>
      <c r="AL253" s="8"/>
    </row>
    <row r="254" spans="1:38" s="9" customFormat="1" ht="12.75" x14ac:dyDescent="0.25">
      <c r="A254" s="42"/>
      <c r="B254" s="43"/>
      <c r="C254" s="43"/>
      <c r="D254" s="43"/>
      <c r="E254" s="43"/>
      <c r="F254" s="43"/>
      <c r="G254" s="43"/>
      <c r="H254" s="43"/>
      <c r="I254" s="43"/>
      <c r="J254" s="43"/>
      <c r="K254" s="44"/>
      <c r="L254" s="23">
        <f t="shared" ref="L254:AI254" si="4">SUM(L14:L253)</f>
        <v>268463.22999999975</v>
      </c>
      <c r="M254" s="23">
        <f t="shared" si="4"/>
        <v>0</v>
      </c>
      <c r="N254" s="23">
        <f t="shared" si="4"/>
        <v>5880</v>
      </c>
      <c r="O254" s="23">
        <f t="shared" si="4"/>
        <v>0</v>
      </c>
      <c r="P254" s="23">
        <f t="shared" si="4"/>
        <v>0</v>
      </c>
      <c r="Q254" s="23">
        <f t="shared" si="4"/>
        <v>14170</v>
      </c>
      <c r="R254" s="23">
        <f t="shared" si="4"/>
        <v>7999.5800000000027</v>
      </c>
      <c r="S254" s="23">
        <f t="shared" si="4"/>
        <v>27679.569999999992</v>
      </c>
      <c r="T254" s="23">
        <f t="shared" si="4"/>
        <v>34805.97</v>
      </c>
      <c r="U254" s="23">
        <f t="shared" si="4"/>
        <v>12317.400000000001</v>
      </c>
      <c r="V254" s="23">
        <f t="shared" si="4"/>
        <v>11817.96</v>
      </c>
      <c r="W254" s="23">
        <f t="shared" si="4"/>
        <v>21979.139999999989</v>
      </c>
      <c r="X254" s="23">
        <f t="shared" si="4"/>
        <v>5496.28</v>
      </c>
      <c r="Y254" s="23">
        <f t="shared" si="4"/>
        <v>7478.3600000000006</v>
      </c>
      <c r="Z254" s="23">
        <f t="shared" si="4"/>
        <v>19645.199999999997</v>
      </c>
      <c r="AA254" s="23">
        <f t="shared" si="4"/>
        <v>9773.3000000000011</v>
      </c>
      <c r="AB254" s="23">
        <f t="shared" si="4"/>
        <v>39860.29</v>
      </c>
      <c r="AC254" s="23">
        <f t="shared" si="4"/>
        <v>33605.68</v>
      </c>
      <c r="AD254" s="23">
        <f t="shared" si="4"/>
        <v>0</v>
      </c>
      <c r="AE254" s="23">
        <f t="shared" si="4"/>
        <v>2240.1999999999998</v>
      </c>
      <c r="AF254" s="23">
        <f t="shared" si="4"/>
        <v>0</v>
      </c>
      <c r="AG254" s="23">
        <f t="shared" si="4"/>
        <v>13714.3</v>
      </c>
      <c r="AH254" s="23">
        <f t="shared" si="4"/>
        <v>-4.5474735088646412E-13</v>
      </c>
      <c r="AI254" s="23">
        <f t="shared" si="4"/>
        <v>0</v>
      </c>
      <c r="AJ254" s="8"/>
      <c r="AK254" s="8"/>
      <c r="AL254" s="8"/>
    </row>
    <row r="255" spans="1:38" s="9" customFormat="1" ht="12.75" x14ac:dyDescent="0.25">
      <c r="A255" s="35" t="s">
        <v>831</v>
      </c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1"/>
      <c r="AJ255" s="8"/>
      <c r="AK255" s="8"/>
      <c r="AL255" s="8"/>
    </row>
    <row r="256" spans="1:38" s="9" customFormat="1" ht="25.5" outlineLevel="3" x14ac:dyDescent="0.25">
      <c r="A256" s="11">
        <v>241</v>
      </c>
      <c r="B256" s="12" t="s">
        <v>365</v>
      </c>
      <c r="C256" s="13" t="s">
        <v>396</v>
      </c>
      <c r="D256" s="13" t="s">
        <v>12</v>
      </c>
      <c r="E256" s="13" t="s">
        <v>75</v>
      </c>
      <c r="F256" s="14" t="s">
        <v>397</v>
      </c>
      <c r="G256" s="15" t="s">
        <v>398</v>
      </c>
      <c r="H256" s="16" t="s">
        <v>640</v>
      </c>
      <c r="I256" s="16" t="s">
        <v>640</v>
      </c>
      <c r="J256" s="13">
        <v>2024</v>
      </c>
      <c r="K256" s="13">
        <v>2024</v>
      </c>
      <c r="L256" s="17">
        <f t="shared" ref="L256:L259" si="5">SUM(M256:AH256)</f>
        <v>5000.5</v>
      </c>
      <c r="M256" s="17">
        <v>0</v>
      </c>
      <c r="N256" s="17">
        <v>5000.5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8"/>
      <c r="AK256" s="8"/>
      <c r="AL256" s="8"/>
    </row>
    <row r="257" spans="1:38" s="9" customFormat="1" ht="25.5" outlineLevel="3" x14ac:dyDescent="0.25">
      <c r="A257" s="18">
        <v>242</v>
      </c>
      <c r="B257" s="12" t="s">
        <v>641</v>
      </c>
      <c r="C257" s="13" t="s">
        <v>396</v>
      </c>
      <c r="D257" s="13" t="s">
        <v>12</v>
      </c>
      <c r="E257" s="13" t="s">
        <v>75</v>
      </c>
      <c r="F257" s="14" t="s">
        <v>397</v>
      </c>
      <c r="G257" s="15" t="s">
        <v>398</v>
      </c>
      <c r="H257" s="16" t="s">
        <v>642</v>
      </c>
      <c r="I257" s="16" t="s">
        <v>642</v>
      </c>
      <c r="J257" s="13">
        <v>2024</v>
      </c>
      <c r="K257" s="13">
        <v>2024</v>
      </c>
      <c r="L257" s="17">
        <f t="shared" si="5"/>
        <v>13300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13300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8"/>
      <c r="AK257" s="8"/>
      <c r="AL257" s="8"/>
    </row>
    <row r="258" spans="1:38" s="9" customFormat="1" ht="55.5" customHeight="1" x14ac:dyDescent="0.25">
      <c r="A258" s="11">
        <v>243</v>
      </c>
      <c r="B258" s="12" t="s">
        <v>643</v>
      </c>
      <c r="C258" s="13" t="s">
        <v>396</v>
      </c>
      <c r="D258" s="13" t="s">
        <v>12</v>
      </c>
      <c r="E258" s="13" t="s">
        <v>644</v>
      </c>
      <c r="F258" s="13" t="s">
        <v>625</v>
      </c>
      <c r="G258" s="13" t="s">
        <v>626</v>
      </c>
      <c r="H258" s="13">
        <v>0</v>
      </c>
      <c r="I258" s="24">
        <v>16</v>
      </c>
      <c r="J258" s="19">
        <v>2020</v>
      </c>
      <c r="K258" s="19">
        <v>2020</v>
      </c>
      <c r="L258" s="17">
        <f t="shared" si="5"/>
        <v>1128.3185840707965</v>
      </c>
      <c r="M258" s="17">
        <v>0</v>
      </c>
      <c r="N258" s="17">
        <v>0</v>
      </c>
      <c r="O258" s="17">
        <v>1128.3185840707965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8" t="s">
        <v>645</v>
      </c>
      <c r="AK258" s="8"/>
      <c r="AL258" s="8" t="s">
        <v>646</v>
      </c>
    </row>
    <row r="259" spans="1:38" s="9" customFormat="1" ht="42" customHeight="1" outlineLevel="1" x14ac:dyDescent="0.25">
      <c r="A259" s="18">
        <v>244</v>
      </c>
      <c r="B259" s="12" t="s">
        <v>48</v>
      </c>
      <c r="C259" s="13" t="s">
        <v>647</v>
      </c>
      <c r="D259" s="13" t="s">
        <v>12</v>
      </c>
      <c r="E259" s="13" t="s">
        <v>47</v>
      </c>
      <c r="F259" s="13" t="s">
        <v>625</v>
      </c>
      <c r="G259" s="13" t="s">
        <v>626</v>
      </c>
      <c r="H259" s="16">
        <v>1</v>
      </c>
      <c r="I259" s="16">
        <v>1</v>
      </c>
      <c r="J259" s="19">
        <v>2023</v>
      </c>
      <c r="K259" s="19">
        <v>2023</v>
      </c>
      <c r="L259" s="17">
        <f t="shared" si="5"/>
        <v>10000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10000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8" t="s">
        <v>645</v>
      </c>
      <c r="AK259" s="8"/>
      <c r="AL259" s="8"/>
    </row>
    <row r="260" spans="1:38" s="9" customFormat="1" ht="12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23">
        <f>SUM(L256:L259)</f>
        <v>29428.818584070796</v>
      </c>
      <c r="M260" s="23">
        <f t="shared" ref="M260:AI260" si="6">SUM(M256:M259)</f>
        <v>0</v>
      </c>
      <c r="N260" s="23">
        <f t="shared" si="6"/>
        <v>5000.5</v>
      </c>
      <c r="O260" s="23">
        <f t="shared" si="6"/>
        <v>1128.3185840707965</v>
      </c>
      <c r="P260" s="23">
        <f t="shared" si="6"/>
        <v>0</v>
      </c>
      <c r="Q260" s="23">
        <f t="shared" si="6"/>
        <v>0</v>
      </c>
      <c r="R260" s="23">
        <f t="shared" si="6"/>
        <v>0</v>
      </c>
      <c r="S260" s="23">
        <f t="shared" si="6"/>
        <v>10000</v>
      </c>
      <c r="T260" s="23">
        <f t="shared" si="6"/>
        <v>0</v>
      </c>
      <c r="U260" s="23">
        <f t="shared" si="6"/>
        <v>13300</v>
      </c>
      <c r="V260" s="23">
        <f t="shared" si="6"/>
        <v>0</v>
      </c>
      <c r="W260" s="23">
        <f t="shared" si="6"/>
        <v>0</v>
      </c>
      <c r="X260" s="23">
        <f t="shared" si="6"/>
        <v>0</v>
      </c>
      <c r="Y260" s="23">
        <f t="shared" si="6"/>
        <v>0</v>
      </c>
      <c r="Z260" s="23">
        <f t="shared" si="6"/>
        <v>0</v>
      </c>
      <c r="AA260" s="23">
        <f t="shared" si="6"/>
        <v>0</v>
      </c>
      <c r="AB260" s="23">
        <f t="shared" si="6"/>
        <v>0</v>
      </c>
      <c r="AC260" s="23">
        <f t="shared" si="6"/>
        <v>0</v>
      </c>
      <c r="AD260" s="23">
        <f t="shared" si="6"/>
        <v>0</v>
      </c>
      <c r="AE260" s="23">
        <f t="shared" si="6"/>
        <v>0</v>
      </c>
      <c r="AF260" s="23">
        <f t="shared" si="6"/>
        <v>0</v>
      </c>
      <c r="AG260" s="23">
        <f t="shared" si="6"/>
        <v>0</v>
      </c>
      <c r="AH260" s="23">
        <f t="shared" si="6"/>
        <v>0</v>
      </c>
      <c r="AI260" s="23">
        <f t="shared" si="6"/>
        <v>0</v>
      </c>
      <c r="AJ260" s="8"/>
      <c r="AK260" s="8"/>
      <c r="AL260" s="8"/>
    </row>
    <row r="261" spans="1:38" s="9" customFormat="1" ht="12.75" x14ac:dyDescent="0.25">
      <c r="A261" s="35" t="s">
        <v>832</v>
      </c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1"/>
      <c r="AJ261" s="8"/>
      <c r="AK261" s="8"/>
      <c r="AL261" s="8"/>
    </row>
    <row r="262" spans="1:38" s="9" customFormat="1" ht="25.5" outlineLevel="3" x14ac:dyDescent="0.25">
      <c r="A262" s="11">
        <v>245</v>
      </c>
      <c r="B262" s="12" t="s">
        <v>378</v>
      </c>
      <c r="C262" s="13" t="s">
        <v>396</v>
      </c>
      <c r="D262" s="13" t="s">
        <v>7</v>
      </c>
      <c r="E262" s="13" t="s">
        <v>75</v>
      </c>
      <c r="F262" s="14" t="s">
        <v>397</v>
      </c>
      <c r="G262" s="15" t="s">
        <v>398</v>
      </c>
      <c r="H262" s="16" t="s">
        <v>648</v>
      </c>
      <c r="I262" s="16" t="s">
        <v>648</v>
      </c>
      <c r="J262" s="13">
        <v>2024</v>
      </c>
      <c r="K262" s="13">
        <v>2024</v>
      </c>
      <c r="L262" s="17">
        <f t="shared" ref="L262:L325" si="7">SUM(M262:AH262)</f>
        <v>2069.6999999999998</v>
      </c>
      <c r="M262" s="17">
        <v>0</v>
      </c>
      <c r="N262" s="17">
        <v>2069.6999999999998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8"/>
      <c r="AK262" s="8"/>
      <c r="AL262" s="8"/>
    </row>
    <row r="263" spans="1:38" s="9" customFormat="1" ht="25.5" outlineLevel="3" x14ac:dyDescent="0.25">
      <c r="A263" s="18">
        <v>246</v>
      </c>
      <c r="B263" s="12" t="s">
        <v>377</v>
      </c>
      <c r="C263" s="13" t="s">
        <v>396</v>
      </c>
      <c r="D263" s="13" t="s">
        <v>7</v>
      </c>
      <c r="E263" s="13" t="s">
        <v>75</v>
      </c>
      <c r="F263" s="14" t="s">
        <v>397</v>
      </c>
      <c r="G263" s="15" t="s">
        <v>398</v>
      </c>
      <c r="H263" s="16" t="s">
        <v>649</v>
      </c>
      <c r="I263" s="16" t="s">
        <v>649</v>
      </c>
      <c r="J263" s="13">
        <v>2023</v>
      </c>
      <c r="K263" s="13">
        <v>2023</v>
      </c>
      <c r="L263" s="17">
        <f t="shared" si="7"/>
        <v>148.6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148.6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8"/>
      <c r="AK263" s="8"/>
      <c r="AL263" s="8"/>
    </row>
    <row r="264" spans="1:38" s="9" customFormat="1" ht="25.5" outlineLevel="3" x14ac:dyDescent="0.25">
      <c r="A264" s="18">
        <v>247</v>
      </c>
      <c r="B264" s="12" t="s">
        <v>376</v>
      </c>
      <c r="C264" s="13" t="s">
        <v>396</v>
      </c>
      <c r="D264" s="13" t="s">
        <v>7</v>
      </c>
      <c r="E264" s="13" t="s">
        <v>75</v>
      </c>
      <c r="F264" s="14" t="s">
        <v>397</v>
      </c>
      <c r="G264" s="15" t="s">
        <v>398</v>
      </c>
      <c r="H264" s="16" t="s">
        <v>650</v>
      </c>
      <c r="I264" s="16" t="s">
        <v>650</v>
      </c>
      <c r="J264" s="13">
        <v>2023</v>
      </c>
      <c r="K264" s="13">
        <v>2023</v>
      </c>
      <c r="L264" s="17">
        <f t="shared" si="7"/>
        <v>147.6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147.6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8"/>
      <c r="AK264" s="8"/>
      <c r="AL264" s="8"/>
    </row>
    <row r="265" spans="1:38" s="9" customFormat="1" ht="25.5" outlineLevel="3" x14ac:dyDescent="0.25">
      <c r="A265" s="11">
        <v>248</v>
      </c>
      <c r="B265" s="12" t="s">
        <v>375</v>
      </c>
      <c r="C265" s="13" t="s">
        <v>396</v>
      </c>
      <c r="D265" s="13" t="s">
        <v>7</v>
      </c>
      <c r="E265" s="13" t="s">
        <v>75</v>
      </c>
      <c r="F265" s="14" t="s">
        <v>397</v>
      </c>
      <c r="G265" s="15" t="s">
        <v>398</v>
      </c>
      <c r="H265" s="16" t="s">
        <v>651</v>
      </c>
      <c r="I265" s="16" t="s">
        <v>651</v>
      </c>
      <c r="J265" s="13">
        <v>2023</v>
      </c>
      <c r="K265" s="13">
        <v>2023</v>
      </c>
      <c r="L265" s="17">
        <f t="shared" si="7"/>
        <v>61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61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8"/>
      <c r="AK265" s="8"/>
      <c r="AL265" s="8"/>
    </row>
    <row r="266" spans="1:38" s="9" customFormat="1" ht="25.5" outlineLevel="3" x14ac:dyDescent="0.25">
      <c r="A266" s="18">
        <v>249</v>
      </c>
      <c r="B266" s="12" t="s">
        <v>374</v>
      </c>
      <c r="C266" s="13" t="s">
        <v>396</v>
      </c>
      <c r="D266" s="13" t="s">
        <v>7</v>
      </c>
      <c r="E266" s="13" t="s">
        <v>75</v>
      </c>
      <c r="F266" s="14" t="s">
        <v>397</v>
      </c>
      <c r="G266" s="15" t="s">
        <v>398</v>
      </c>
      <c r="H266" s="16" t="s">
        <v>652</v>
      </c>
      <c r="I266" s="16" t="s">
        <v>652</v>
      </c>
      <c r="J266" s="13">
        <v>2023</v>
      </c>
      <c r="K266" s="13">
        <v>2023</v>
      </c>
      <c r="L266" s="17">
        <f t="shared" si="7"/>
        <v>853.9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853.9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8"/>
      <c r="AK266" s="8"/>
      <c r="AL266" s="8"/>
    </row>
    <row r="267" spans="1:38" s="9" customFormat="1" ht="25.5" outlineLevel="3" x14ac:dyDescent="0.25">
      <c r="A267" s="18">
        <v>250</v>
      </c>
      <c r="B267" s="12" t="s">
        <v>373</v>
      </c>
      <c r="C267" s="13" t="s">
        <v>396</v>
      </c>
      <c r="D267" s="13" t="s">
        <v>7</v>
      </c>
      <c r="E267" s="13" t="s">
        <v>75</v>
      </c>
      <c r="F267" s="14" t="s">
        <v>397</v>
      </c>
      <c r="G267" s="15" t="s">
        <v>398</v>
      </c>
      <c r="H267" s="16" t="s">
        <v>653</v>
      </c>
      <c r="I267" s="16" t="s">
        <v>653</v>
      </c>
      <c r="J267" s="13">
        <v>2023</v>
      </c>
      <c r="K267" s="13">
        <v>2023</v>
      </c>
      <c r="L267" s="17">
        <f t="shared" si="7"/>
        <v>950.9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950.9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8"/>
      <c r="AK267" s="8"/>
      <c r="AL267" s="8"/>
    </row>
    <row r="268" spans="1:38" s="9" customFormat="1" ht="25.5" outlineLevel="3" x14ac:dyDescent="0.25">
      <c r="A268" s="11">
        <v>251</v>
      </c>
      <c r="B268" s="12" t="s">
        <v>372</v>
      </c>
      <c r="C268" s="13" t="s">
        <v>396</v>
      </c>
      <c r="D268" s="13" t="s">
        <v>7</v>
      </c>
      <c r="E268" s="13" t="s">
        <v>75</v>
      </c>
      <c r="F268" s="14" t="s">
        <v>397</v>
      </c>
      <c r="G268" s="15" t="s">
        <v>398</v>
      </c>
      <c r="H268" s="16" t="s">
        <v>654</v>
      </c>
      <c r="I268" s="16" t="s">
        <v>654</v>
      </c>
      <c r="J268" s="13">
        <v>2024</v>
      </c>
      <c r="K268" s="13">
        <v>2024</v>
      </c>
      <c r="L268" s="17">
        <f t="shared" si="7"/>
        <v>962.5</v>
      </c>
      <c r="M268" s="17">
        <v>0</v>
      </c>
      <c r="N268" s="17">
        <v>962.5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8"/>
      <c r="AK268" s="8"/>
      <c r="AL268" s="8"/>
    </row>
    <row r="269" spans="1:38" s="9" customFormat="1" ht="25.5" outlineLevel="3" x14ac:dyDescent="0.25">
      <c r="A269" s="18">
        <v>252</v>
      </c>
      <c r="B269" s="12" t="s">
        <v>371</v>
      </c>
      <c r="C269" s="13" t="s">
        <v>396</v>
      </c>
      <c r="D269" s="13" t="s">
        <v>7</v>
      </c>
      <c r="E269" s="13" t="s">
        <v>75</v>
      </c>
      <c r="F269" s="14" t="s">
        <v>397</v>
      </c>
      <c r="G269" s="15" t="s">
        <v>398</v>
      </c>
      <c r="H269" s="16" t="s">
        <v>655</v>
      </c>
      <c r="I269" s="16" t="s">
        <v>655</v>
      </c>
      <c r="J269" s="13">
        <v>2023</v>
      </c>
      <c r="K269" s="13">
        <v>2023</v>
      </c>
      <c r="L269" s="17">
        <f t="shared" si="7"/>
        <v>118.2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118.2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8"/>
      <c r="AK269" s="8"/>
      <c r="AL269" s="8"/>
    </row>
    <row r="270" spans="1:38" s="9" customFormat="1" ht="25.5" outlineLevel="3" x14ac:dyDescent="0.25">
      <c r="A270" s="18">
        <v>253</v>
      </c>
      <c r="B270" s="12" t="s">
        <v>370</v>
      </c>
      <c r="C270" s="13" t="s">
        <v>396</v>
      </c>
      <c r="D270" s="13" t="s">
        <v>7</v>
      </c>
      <c r="E270" s="13" t="s">
        <v>75</v>
      </c>
      <c r="F270" s="14" t="s">
        <v>397</v>
      </c>
      <c r="G270" s="15" t="s">
        <v>398</v>
      </c>
      <c r="H270" s="16" t="s">
        <v>656</v>
      </c>
      <c r="I270" s="16" t="s">
        <v>656</v>
      </c>
      <c r="J270" s="13">
        <v>2024</v>
      </c>
      <c r="K270" s="13">
        <v>2024</v>
      </c>
      <c r="L270" s="17">
        <f t="shared" si="7"/>
        <v>499.1</v>
      </c>
      <c r="M270" s="17">
        <v>0</v>
      </c>
      <c r="N270" s="17">
        <v>0</v>
      </c>
      <c r="O270" s="17">
        <v>499.1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8"/>
      <c r="AK270" s="8"/>
      <c r="AL270" s="8"/>
    </row>
    <row r="271" spans="1:38" s="9" customFormat="1" ht="25.5" outlineLevel="3" x14ac:dyDescent="0.25">
      <c r="A271" s="11">
        <v>254</v>
      </c>
      <c r="B271" s="12" t="s">
        <v>369</v>
      </c>
      <c r="C271" s="13" t="s">
        <v>396</v>
      </c>
      <c r="D271" s="13" t="s">
        <v>7</v>
      </c>
      <c r="E271" s="13" t="s">
        <v>75</v>
      </c>
      <c r="F271" s="14" t="s">
        <v>397</v>
      </c>
      <c r="G271" s="15" t="s">
        <v>398</v>
      </c>
      <c r="H271" s="16" t="s">
        <v>657</v>
      </c>
      <c r="I271" s="16" t="s">
        <v>657</v>
      </c>
      <c r="J271" s="13">
        <v>2024</v>
      </c>
      <c r="K271" s="13">
        <v>2024</v>
      </c>
      <c r="L271" s="17">
        <f t="shared" si="7"/>
        <v>472.8</v>
      </c>
      <c r="M271" s="17">
        <v>0</v>
      </c>
      <c r="N271" s="17">
        <v>0</v>
      </c>
      <c r="O271" s="17">
        <v>472.8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8"/>
      <c r="AK271" s="8"/>
      <c r="AL271" s="8"/>
    </row>
    <row r="272" spans="1:38" s="9" customFormat="1" ht="25.5" outlineLevel="3" x14ac:dyDescent="0.25">
      <c r="A272" s="18">
        <v>255</v>
      </c>
      <c r="B272" s="12" t="s">
        <v>368</v>
      </c>
      <c r="C272" s="13" t="s">
        <v>396</v>
      </c>
      <c r="D272" s="13" t="s">
        <v>7</v>
      </c>
      <c r="E272" s="13" t="s">
        <v>75</v>
      </c>
      <c r="F272" s="14" t="s">
        <v>397</v>
      </c>
      <c r="G272" s="15" t="s">
        <v>398</v>
      </c>
      <c r="H272" s="16" t="s">
        <v>466</v>
      </c>
      <c r="I272" s="16" t="s">
        <v>466</v>
      </c>
      <c r="J272" s="13">
        <v>2024</v>
      </c>
      <c r="K272" s="13">
        <v>2024</v>
      </c>
      <c r="L272" s="17">
        <f t="shared" si="7"/>
        <v>1388.5</v>
      </c>
      <c r="M272" s="17">
        <v>0</v>
      </c>
      <c r="N272" s="17">
        <v>0</v>
      </c>
      <c r="O272" s="17">
        <v>1388.5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8"/>
      <c r="AK272" s="8"/>
      <c r="AL272" s="8"/>
    </row>
    <row r="273" spans="1:38" s="9" customFormat="1" ht="25.5" outlineLevel="3" x14ac:dyDescent="0.25">
      <c r="A273" s="18">
        <v>256</v>
      </c>
      <c r="B273" s="12" t="s">
        <v>367</v>
      </c>
      <c r="C273" s="13" t="s">
        <v>396</v>
      </c>
      <c r="D273" s="13" t="s">
        <v>7</v>
      </c>
      <c r="E273" s="13" t="s">
        <v>75</v>
      </c>
      <c r="F273" s="14" t="s">
        <v>397</v>
      </c>
      <c r="G273" s="15" t="s">
        <v>398</v>
      </c>
      <c r="H273" s="16" t="s">
        <v>467</v>
      </c>
      <c r="I273" s="16" t="s">
        <v>467</v>
      </c>
      <c r="J273" s="13">
        <v>2023</v>
      </c>
      <c r="K273" s="13">
        <v>2023</v>
      </c>
      <c r="L273" s="17">
        <f t="shared" si="7"/>
        <v>240.6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240.6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8"/>
      <c r="AK273" s="8"/>
      <c r="AL273" s="8"/>
    </row>
    <row r="274" spans="1:38" s="9" customFormat="1" ht="25.5" outlineLevel="3" x14ac:dyDescent="0.25">
      <c r="A274" s="11">
        <v>257</v>
      </c>
      <c r="B274" s="12" t="s">
        <v>366</v>
      </c>
      <c r="C274" s="13" t="s">
        <v>396</v>
      </c>
      <c r="D274" s="13" t="s">
        <v>7</v>
      </c>
      <c r="E274" s="13" t="s">
        <v>75</v>
      </c>
      <c r="F274" s="14" t="s">
        <v>397</v>
      </c>
      <c r="G274" s="15" t="s">
        <v>398</v>
      </c>
      <c r="H274" s="16" t="s">
        <v>658</v>
      </c>
      <c r="I274" s="16" t="s">
        <v>658</v>
      </c>
      <c r="J274" s="13">
        <v>2024</v>
      </c>
      <c r="K274" s="13">
        <v>2024</v>
      </c>
      <c r="L274" s="17">
        <f t="shared" si="7"/>
        <v>1809.7</v>
      </c>
      <c r="M274" s="17">
        <v>0</v>
      </c>
      <c r="N274" s="17">
        <v>0</v>
      </c>
      <c r="O274" s="17">
        <v>1809.7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8"/>
      <c r="AK274" s="8"/>
      <c r="AL274" s="8"/>
    </row>
    <row r="275" spans="1:38" s="9" customFormat="1" ht="25.5" outlineLevel="3" x14ac:dyDescent="0.25">
      <c r="A275" s="18">
        <v>258</v>
      </c>
      <c r="B275" s="12" t="s">
        <v>340</v>
      </c>
      <c r="C275" s="13" t="s">
        <v>396</v>
      </c>
      <c r="D275" s="13" t="s">
        <v>7</v>
      </c>
      <c r="E275" s="13" t="s">
        <v>75</v>
      </c>
      <c r="F275" s="14" t="s">
        <v>397</v>
      </c>
      <c r="G275" s="15" t="s">
        <v>398</v>
      </c>
      <c r="H275" s="16" t="s">
        <v>508</v>
      </c>
      <c r="I275" s="16" t="s">
        <v>508</v>
      </c>
      <c r="J275" s="13">
        <v>2037</v>
      </c>
      <c r="K275" s="13">
        <v>2037</v>
      </c>
      <c r="L275" s="17">
        <f t="shared" si="7"/>
        <v>484.7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484.7</v>
      </c>
      <c r="AG275" s="17">
        <v>0</v>
      </c>
      <c r="AH275" s="17">
        <v>0</v>
      </c>
      <c r="AI275" s="17">
        <v>0</v>
      </c>
      <c r="AJ275" s="8"/>
      <c r="AK275" s="8"/>
      <c r="AL275" s="8"/>
    </row>
    <row r="276" spans="1:38" s="9" customFormat="1" ht="25.5" outlineLevel="3" x14ac:dyDescent="0.25">
      <c r="A276" s="18">
        <v>259</v>
      </c>
      <c r="B276" s="12" t="s">
        <v>339</v>
      </c>
      <c r="C276" s="13" t="s">
        <v>396</v>
      </c>
      <c r="D276" s="13" t="s">
        <v>7</v>
      </c>
      <c r="E276" s="13" t="s">
        <v>75</v>
      </c>
      <c r="F276" s="14" t="s">
        <v>397</v>
      </c>
      <c r="G276" s="15" t="s">
        <v>398</v>
      </c>
      <c r="H276" s="16" t="s">
        <v>659</v>
      </c>
      <c r="I276" s="16" t="s">
        <v>659</v>
      </c>
      <c r="J276" s="13">
        <v>2037</v>
      </c>
      <c r="K276" s="13">
        <v>2037</v>
      </c>
      <c r="L276" s="17">
        <f t="shared" si="7"/>
        <v>578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578</v>
      </c>
      <c r="AG276" s="17">
        <v>0</v>
      </c>
      <c r="AH276" s="17">
        <v>0</v>
      </c>
      <c r="AI276" s="17">
        <v>0</v>
      </c>
      <c r="AJ276" s="8"/>
      <c r="AK276" s="8"/>
      <c r="AL276" s="8"/>
    </row>
    <row r="277" spans="1:38" s="9" customFormat="1" ht="25.5" outlineLevel="3" x14ac:dyDescent="0.25">
      <c r="A277" s="11">
        <v>260</v>
      </c>
      <c r="B277" s="12" t="s">
        <v>338</v>
      </c>
      <c r="C277" s="13" t="s">
        <v>396</v>
      </c>
      <c r="D277" s="13" t="s">
        <v>7</v>
      </c>
      <c r="E277" s="13" t="s">
        <v>75</v>
      </c>
      <c r="F277" s="14" t="s">
        <v>397</v>
      </c>
      <c r="G277" s="15" t="s">
        <v>398</v>
      </c>
      <c r="H277" s="16" t="s">
        <v>660</v>
      </c>
      <c r="I277" s="16" t="s">
        <v>660</v>
      </c>
      <c r="J277" s="13">
        <v>2037</v>
      </c>
      <c r="K277" s="13">
        <v>2037</v>
      </c>
      <c r="L277" s="17">
        <f t="shared" si="7"/>
        <v>105.4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105.4</v>
      </c>
      <c r="AG277" s="17">
        <v>0</v>
      </c>
      <c r="AH277" s="17">
        <v>0</v>
      </c>
      <c r="AI277" s="17">
        <v>0</v>
      </c>
      <c r="AJ277" s="8"/>
      <c r="AK277" s="8"/>
      <c r="AL277" s="8"/>
    </row>
    <row r="278" spans="1:38" s="9" customFormat="1" ht="25.5" outlineLevel="3" x14ac:dyDescent="0.25">
      <c r="A278" s="18">
        <v>261</v>
      </c>
      <c r="B278" s="12" t="s">
        <v>337</v>
      </c>
      <c r="C278" s="13" t="s">
        <v>396</v>
      </c>
      <c r="D278" s="13" t="s">
        <v>7</v>
      </c>
      <c r="E278" s="13" t="s">
        <v>75</v>
      </c>
      <c r="F278" s="14" t="s">
        <v>397</v>
      </c>
      <c r="G278" s="15" t="s">
        <v>398</v>
      </c>
      <c r="H278" s="16" t="s">
        <v>661</v>
      </c>
      <c r="I278" s="16" t="s">
        <v>661</v>
      </c>
      <c r="J278" s="13">
        <v>2038</v>
      </c>
      <c r="K278" s="13">
        <v>2038</v>
      </c>
      <c r="L278" s="17">
        <f t="shared" si="7"/>
        <v>2091.6999999999998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2091.6999999999998</v>
      </c>
      <c r="AH278" s="17">
        <v>0</v>
      </c>
      <c r="AI278" s="17">
        <v>0</v>
      </c>
      <c r="AJ278" s="8"/>
      <c r="AK278" s="8"/>
      <c r="AL278" s="8"/>
    </row>
    <row r="279" spans="1:38" s="9" customFormat="1" ht="25.5" outlineLevel="3" x14ac:dyDescent="0.25">
      <c r="A279" s="18">
        <v>262</v>
      </c>
      <c r="B279" s="12" t="s">
        <v>333</v>
      </c>
      <c r="C279" s="13" t="s">
        <v>396</v>
      </c>
      <c r="D279" s="13" t="s">
        <v>7</v>
      </c>
      <c r="E279" s="13" t="s">
        <v>75</v>
      </c>
      <c r="F279" s="14" t="s">
        <v>397</v>
      </c>
      <c r="G279" s="15" t="s">
        <v>398</v>
      </c>
      <c r="H279" s="16" t="s">
        <v>662</v>
      </c>
      <c r="I279" s="16" t="s">
        <v>662</v>
      </c>
      <c r="J279" s="13">
        <v>2038</v>
      </c>
      <c r="K279" s="13">
        <v>2038</v>
      </c>
      <c r="L279" s="17">
        <f t="shared" si="7"/>
        <v>1281.8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  <c r="W279" s="17">
        <v>0</v>
      </c>
      <c r="X279" s="17">
        <v>0</v>
      </c>
      <c r="Y279" s="17">
        <v>0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1281.8</v>
      </c>
      <c r="AH279" s="17">
        <v>0</v>
      </c>
      <c r="AI279" s="17">
        <v>0</v>
      </c>
      <c r="AJ279" s="8"/>
      <c r="AK279" s="8"/>
      <c r="AL279" s="8"/>
    </row>
    <row r="280" spans="1:38" s="9" customFormat="1" ht="25.5" outlineLevel="3" x14ac:dyDescent="0.25">
      <c r="A280" s="11">
        <v>263</v>
      </c>
      <c r="B280" s="12" t="s">
        <v>332</v>
      </c>
      <c r="C280" s="13" t="s">
        <v>396</v>
      </c>
      <c r="D280" s="13" t="s">
        <v>7</v>
      </c>
      <c r="E280" s="13" t="s">
        <v>75</v>
      </c>
      <c r="F280" s="14" t="s">
        <v>397</v>
      </c>
      <c r="G280" s="15" t="s">
        <v>398</v>
      </c>
      <c r="H280" s="16" t="s">
        <v>663</v>
      </c>
      <c r="I280" s="16" t="s">
        <v>663</v>
      </c>
      <c r="J280" s="13">
        <v>2027</v>
      </c>
      <c r="K280" s="13">
        <v>2027</v>
      </c>
      <c r="L280" s="17">
        <f t="shared" si="7"/>
        <v>2123.6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2123.6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8"/>
      <c r="AK280" s="8"/>
      <c r="AL280" s="8"/>
    </row>
    <row r="281" spans="1:38" s="9" customFormat="1" ht="25.5" outlineLevel="3" x14ac:dyDescent="0.25">
      <c r="A281" s="18">
        <v>264</v>
      </c>
      <c r="B281" s="12" t="s">
        <v>331</v>
      </c>
      <c r="C281" s="13" t="s">
        <v>396</v>
      </c>
      <c r="D281" s="13" t="s">
        <v>7</v>
      </c>
      <c r="E281" s="13" t="s">
        <v>75</v>
      </c>
      <c r="F281" s="14" t="s">
        <v>397</v>
      </c>
      <c r="G281" s="15" t="s">
        <v>398</v>
      </c>
      <c r="H281" s="16" t="s">
        <v>664</v>
      </c>
      <c r="I281" s="16" t="s">
        <v>664</v>
      </c>
      <c r="J281" s="13">
        <v>2027</v>
      </c>
      <c r="K281" s="13">
        <v>2027</v>
      </c>
      <c r="L281" s="17">
        <f t="shared" si="7"/>
        <v>2921.7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2921.7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8"/>
      <c r="AK281" s="8"/>
      <c r="AL281" s="8"/>
    </row>
    <row r="282" spans="1:38" s="9" customFormat="1" ht="25.5" outlineLevel="3" x14ac:dyDescent="0.25">
      <c r="A282" s="18">
        <v>265</v>
      </c>
      <c r="B282" s="12" t="s">
        <v>323</v>
      </c>
      <c r="C282" s="13" t="s">
        <v>396</v>
      </c>
      <c r="D282" s="13" t="s">
        <v>7</v>
      </c>
      <c r="E282" s="13" t="s">
        <v>75</v>
      </c>
      <c r="F282" s="14" t="s">
        <v>397</v>
      </c>
      <c r="G282" s="15" t="s">
        <v>398</v>
      </c>
      <c r="H282" s="16" t="s">
        <v>665</v>
      </c>
      <c r="I282" s="16" t="s">
        <v>665</v>
      </c>
      <c r="J282" s="13">
        <v>2029</v>
      </c>
      <c r="K282" s="13">
        <v>2029</v>
      </c>
      <c r="L282" s="17">
        <f t="shared" si="7"/>
        <v>15930.1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15930.1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8"/>
      <c r="AK282" s="8"/>
      <c r="AL282" s="8"/>
    </row>
    <row r="283" spans="1:38" s="9" customFormat="1" ht="25.5" outlineLevel="3" x14ac:dyDescent="0.25">
      <c r="A283" s="11">
        <v>266</v>
      </c>
      <c r="B283" s="12" t="s">
        <v>323</v>
      </c>
      <c r="C283" s="13" t="s">
        <v>396</v>
      </c>
      <c r="D283" s="13" t="s">
        <v>7</v>
      </c>
      <c r="E283" s="13" t="s">
        <v>75</v>
      </c>
      <c r="F283" s="14" t="s">
        <v>397</v>
      </c>
      <c r="G283" s="15" t="s">
        <v>398</v>
      </c>
      <c r="H283" s="16" t="s">
        <v>666</v>
      </c>
      <c r="I283" s="16" t="s">
        <v>666</v>
      </c>
      <c r="J283" s="13">
        <v>2029</v>
      </c>
      <c r="K283" s="13">
        <v>2029</v>
      </c>
      <c r="L283" s="17">
        <f t="shared" si="7"/>
        <v>19064.7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17">
        <v>19064.7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8"/>
      <c r="AK283" s="8"/>
      <c r="AL283" s="8"/>
    </row>
    <row r="284" spans="1:38" s="9" customFormat="1" ht="25.5" outlineLevel="3" x14ac:dyDescent="0.25">
      <c r="A284" s="18">
        <v>267</v>
      </c>
      <c r="B284" s="12" t="s">
        <v>322</v>
      </c>
      <c r="C284" s="13" t="s">
        <v>396</v>
      </c>
      <c r="D284" s="13" t="s">
        <v>7</v>
      </c>
      <c r="E284" s="13" t="s">
        <v>75</v>
      </c>
      <c r="F284" s="14" t="s">
        <v>397</v>
      </c>
      <c r="G284" s="15" t="s">
        <v>398</v>
      </c>
      <c r="H284" s="16" t="s">
        <v>667</v>
      </c>
      <c r="I284" s="16" t="s">
        <v>667</v>
      </c>
      <c r="J284" s="13">
        <v>2030</v>
      </c>
      <c r="K284" s="13">
        <v>2030</v>
      </c>
      <c r="L284" s="17">
        <f t="shared" si="7"/>
        <v>24758.7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17">
        <v>0</v>
      </c>
      <c r="Y284" s="17">
        <v>24758.7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8"/>
      <c r="AK284" s="8"/>
      <c r="AL284" s="8"/>
    </row>
    <row r="285" spans="1:38" s="9" customFormat="1" ht="25.5" outlineLevel="3" x14ac:dyDescent="0.25">
      <c r="A285" s="18">
        <v>268</v>
      </c>
      <c r="B285" s="12" t="s">
        <v>321</v>
      </c>
      <c r="C285" s="13" t="s">
        <v>396</v>
      </c>
      <c r="D285" s="13" t="s">
        <v>7</v>
      </c>
      <c r="E285" s="13" t="s">
        <v>75</v>
      </c>
      <c r="F285" s="14" t="s">
        <v>397</v>
      </c>
      <c r="G285" s="15" t="s">
        <v>398</v>
      </c>
      <c r="H285" s="16" t="s">
        <v>668</v>
      </c>
      <c r="I285" s="16" t="s">
        <v>668</v>
      </c>
      <c r="J285" s="13">
        <v>2038</v>
      </c>
      <c r="K285" s="13">
        <v>2038</v>
      </c>
      <c r="L285" s="17">
        <f t="shared" si="7"/>
        <v>2286.1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2286.1</v>
      </c>
      <c r="AH285" s="17">
        <v>0</v>
      </c>
      <c r="AI285" s="17">
        <v>0</v>
      </c>
      <c r="AJ285" s="8"/>
      <c r="AK285" s="8"/>
      <c r="AL285" s="8"/>
    </row>
    <row r="286" spans="1:38" s="9" customFormat="1" ht="25.5" outlineLevel="3" x14ac:dyDescent="0.25">
      <c r="A286" s="11">
        <v>269</v>
      </c>
      <c r="B286" s="12" t="s">
        <v>320</v>
      </c>
      <c r="C286" s="13" t="s">
        <v>396</v>
      </c>
      <c r="D286" s="13" t="s">
        <v>7</v>
      </c>
      <c r="E286" s="13" t="s">
        <v>75</v>
      </c>
      <c r="F286" s="14" t="s">
        <v>397</v>
      </c>
      <c r="G286" s="15" t="s">
        <v>398</v>
      </c>
      <c r="H286" s="16" t="s">
        <v>669</v>
      </c>
      <c r="I286" s="16" t="s">
        <v>669</v>
      </c>
      <c r="J286" s="13">
        <v>2038</v>
      </c>
      <c r="K286" s="13">
        <v>2038</v>
      </c>
      <c r="L286" s="17">
        <f t="shared" si="7"/>
        <v>1338.9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1338.9</v>
      </c>
      <c r="AH286" s="17">
        <v>0</v>
      </c>
      <c r="AI286" s="17">
        <v>0</v>
      </c>
      <c r="AJ286" s="8"/>
      <c r="AK286" s="8"/>
      <c r="AL286" s="8"/>
    </row>
    <row r="287" spans="1:38" s="9" customFormat="1" ht="25.5" outlineLevel="3" x14ac:dyDescent="0.25">
      <c r="A287" s="18">
        <v>270</v>
      </c>
      <c r="B287" s="12" t="s">
        <v>319</v>
      </c>
      <c r="C287" s="13" t="s">
        <v>396</v>
      </c>
      <c r="D287" s="13" t="s">
        <v>7</v>
      </c>
      <c r="E287" s="13" t="s">
        <v>75</v>
      </c>
      <c r="F287" s="14" t="s">
        <v>397</v>
      </c>
      <c r="G287" s="15" t="s">
        <v>398</v>
      </c>
      <c r="H287" s="16" t="s">
        <v>670</v>
      </c>
      <c r="I287" s="16" t="s">
        <v>670</v>
      </c>
      <c r="J287" s="13">
        <v>2030</v>
      </c>
      <c r="K287" s="13">
        <v>2030</v>
      </c>
      <c r="L287" s="17">
        <f t="shared" si="7"/>
        <v>9583.9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9583.9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8"/>
      <c r="AK287" s="8"/>
      <c r="AL287" s="8"/>
    </row>
    <row r="288" spans="1:38" s="9" customFormat="1" ht="25.5" outlineLevel="3" x14ac:dyDescent="0.25">
      <c r="A288" s="18">
        <v>271</v>
      </c>
      <c r="B288" s="12" t="s">
        <v>306</v>
      </c>
      <c r="C288" s="13" t="s">
        <v>396</v>
      </c>
      <c r="D288" s="13" t="s">
        <v>7</v>
      </c>
      <c r="E288" s="13" t="s">
        <v>75</v>
      </c>
      <c r="F288" s="14" t="s">
        <v>397</v>
      </c>
      <c r="G288" s="15" t="s">
        <v>398</v>
      </c>
      <c r="H288" s="16" t="s">
        <v>671</v>
      </c>
      <c r="I288" s="16" t="s">
        <v>671</v>
      </c>
      <c r="J288" s="13">
        <v>2032</v>
      </c>
      <c r="K288" s="13">
        <v>2032</v>
      </c>
      <c r="L288" s="17">
        <f t="shared" si="7"/>
        <v>608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17">
        <v>0</v>
      </c>
      <c r="Y288" s="17">
        <v>0</v>
      </c>
      <c r="Z288" s="17">
        <v>0</v>
      </c>
      <c r="AA288" s="17">
        <v>608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8"/>
      <c r="AK288" s="8"/>
      <c r="AL288" s="8"/>
    </row>
    <row r="289" spans="1:38" s="9" customFormat="1" ht="25.5" outlineLevel="3" x14ac:dyDescent="0.25">
      <c r="A289" s="11">
        <v>272</v>
      </c>
      <c r="B289" s="12" t="s">
        <v>305</v>
      </c>
      <c r="C289" s="13" t="s">
        <v>396</v>
      </c>
      <c r="D289" s="13" t="s">
        <v>7</v>
      </c>
      <c r="E289" s="13" t="s">
        <v>75</v>
      </c>
      <c r="F289" s="14" t="s">
        <v>397</v>
      </c>
      <c r="G289" s="15" t="s">
        <v>398</v>
      </c>
      <c r="H289" s="16" t="s">
        <v>432</v>
      </c>
      <c r="I289" s="16" t="s">
        <v>432</v>
      </c>
      <c r="J289" s="13">
        <v>2032</v>
      </c>
      <c r="K289" s="13">
        <v>2032</v>
      </c>
      <c r="L289" s="17">
        <f t="shared" si="7"/>
        <v>983.6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7">
        <v>0</v>
      </c>
      <c r="X289" s="17">
        <v>0</v>
      </c>
      <c r="Y289" s="17">
        <v>0</v>
      </c>
      <c r="Z289" s="17">
        <v>0</v>
      </c>
      <c r="AA289" s="17">
        <v>983.6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8"/>
      <c r="AK289" s="8"/>
      <c r="AL289" s="8"/>
    </row>
    <row r="290" spans="1:38" s="9" customFormat="1" ht="25.5" outlineLevel="3" x14ac:dyDescent="0.25">
      <c r="A290" s="18">
        <v>273</v>
      </c>
      <c r="B290" s="12" t="s">
        <v>304</v>
      </c>
      <c r="C290" s="13" t="s">
        <v>396</v>
      </c>
      <c r="D290" s="13" t="s">
        <v>7</v>
      </c>
      <c r="E290" s="13" t="s">
        <v>75</v>
      </c>
      <c r="F290" s="14" t="s">
        <v>397</v>
      </c>
      <c r="G290" s="15" t="s">
        <v>398</v>
      </c>
      <c r="H290" s="16" t="s">
        <v>672</v>
      </c>
      <c r="I290" s="16" t="s">
        <v>672</v>
      </c>
      <c r="J290" s="13">
        <v>2032</v>
      </c>
      <c r="K290" s="13">
        <v>2032</v>
      </c>
      <c r="L290" s="17">
        <f t="shared" si="7"/>
        <v>669.1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669.1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8"/>
      <c r="AK290" s="8"/>
      <c r="AL290" s="8"/>
    </row>
    <row r="291" spans="1:38" s="9" customFormat="1" ht="25.5" outlineLevel="3" x14ac:dyDescent="0.25">
      <c r="A291" s="18">
        <v>274</v>
      </c>
      <c r="B291" s="12" t="s">
        <v>303</v>
      </c>
      <c r="C291" s="13" t="s">
        <v>396</v>
      </c>
      <c r="D291" s="13" t="s">
        <v>7</v>
      </c>
      <c r="E291" s="13" t="s">
        <v>75</v>
      </c>
      <c r="F291" s="14" t="s">
        <v>397</v>
      </c>
      <c r="G291" s="15" t="s">
        <v>398</v>
      </c>
      <c r="H291" s="16" t="s">
        <v>673</v>
      </c>
      <c r="I291" s="16" t="s">
        <v>673</v>
      </c>
      <c r="J291" s="13">
        <v>2036</v>
      </c>
      <c r="K291" s="13">
        <v>2036</v>
      </c>
      <c r="L291" s="17">
        <f t="shared" si="7"/>
        <v>2514.6999999999998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2514.6999999999998</v>
      </c>
      <c r="AF291" s="17">
        <v>0</v>
      </c>
      <c r="AG291" s="17">
        <v>0</v>
      </c>
      <c r="AH291" s="17">
        <v>0</v>
      </c>
      <c r="AI291" s="17">
        <v>0</v>
      </c>
      <c r="AJ291" s="8"/>
      <c r="AK291" s="8"/>
      <c r="AL291" s="8"/>
    </row>
    <row r="292" spans="1:38" s="9" customFormat="1" ht="25.5" outlineLevel="3" x14ac:dyDescent="0.25">
      <c r="A292" s="11">
        <v>275</v>
      </c>
      <c r="B292" s="12" t="s">
        <v>302</v>
      </c>
      <c r="C292" s="13" t="s">
        <v>396</v>
      </c>
      <c r="D292" s="13" t="s">
        <v>7</v>
      </c>
      <c r="E292" s="13" t="s">
        <v>75</v>
      </c>
      <c r="F292" s="14" t="s">
        <v>397</v>
      </c>
      <c r="G292" s="15" t="s">
        <v>398</v>
      </c>
      <c r="H292" s="16" t="s">
        <v>674</v>
      </c>
      <c r="I292" s="16" t="s">
        <v>674</v>
      </c>
      <c r="J292" s="13">
        <v>2036</v>
      </c>
      <c r="K292" s="13">
        <v>2036</v>
      </c>
      <c r="L292" s="17">
        <f t="shared" si="7"/>
        <v>2145.3000000000002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2145.3000000000002</v>
      </c>
      <c r="AF292" s="17">
        <v>0</v>
      </c>
      <c r="AG292" s="17">
        <v>0</v>
      </c>
      <c r="AH292" s="17">
        <v>0</v>
      </c>
      <c r="AI292" s="17">
        <v>0</v>
      </c>
      <c r="AJ292" s="8"/>
      <c r="AK292" s="8"/>
      <c r="AL292" s="8"/>
    </row>
    <row r="293" spans="1:38" s="9" customFormat="1" ht="25.5" outlineLevel="3" x14ac:dyDescent="0.25">
      <c r="A293" s="18">
        <v>276</v>
      </c>
      <c r="B293" s="12" t="s">
        <v>301</v>
      </c>
      <c r="C293" s="13" t="s">
        <v>396</v>
      </c>
      <c r="D293" s="13" t="s">
        <v>7</v>
      </c>
      <c r="E293" s="13" t="s">
        <v>75</v>
      </c>
      <c r="F293" s="14" t="s">
        <v>397</v>
      </c>
      <c r="G293" s="15" t="s">
        <v>398</v>
      </c>
      <c r="H293" s="16" t="s">
        <v>675</v>
      </c>
      <c r="I293" s="16" t="s">
        <v>675</v>
      </c>
      <c r="J293" s="13">
        <v>2032</v>
      </c>
      <c r="K293" s="13">
        <v>2032</v>
      </c>
      <c r="L293" s="17">
        <f t="shared" si="7"/>
        <v>1041.7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7">
        <v>0</v>
      </c>
      <c r="X293" s="17">
        <v>0</v>
      </c>
      <c r="Y293" s="17">
        <v>0</v>
      </c>
      <c r="Z293" s="17">
        <v>0</v>
      </c>
      <c r="AA293" s="17">
        <v>1041.7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8"/>
      <c r="AK293" s="8"/>
      <c r="AL293" s="8"/>
    </row>
    <row r="294" spans="1:38" s="9" customFormat="1" ht="25.5" outlineLevel="3" x14ac:dyDescent="0.25">
      <c r="A294" s="18">
        <v>277</v>
      </c>
      <c r="B294" s="12" t="s">
        <v>300</v>
      </c>
      <c r="C294" s="13" t="s">
        <v>396</v>
      </c>
      <c r="D294" s="13" t="s">
        <v>7</v>
      </c>
      <c r="E294" s="13" t="s">
        <v>75</v>
      </c>
      <c r="F294" s="14" t="s">
        <v>397</v>
      </c>
      <c r="G294" s="15" t="s">
        <v>398</v>
      </c>
      <c r="H294" s="16" t="s">
        <v>676</v>
      </c>
      <c r="I294" s="16" t="s">
        <v>676</v>
      </c>
      <c r="J294" s="13">
        <v>2032</v>
      </c>
      <c r="K294" s="13">
        <v>2032</v>
      </c>
      <c r="L294" s="17">
        <f t="shared" si="7"/>
        <v>338.6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17">
        <v>0</v>
      </c>
      <c r="Y294" s="17">
        <v>0</v>
      </c>
      <c r="Z294" s="17">
        <v>0</v>
      </c>
      <c r="AA294" s="17">
        <v>338.6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8"/>
      <c r="AK294" s="8"/>
      <c r="AL294" s="8"/>
    </row>
    <row r="295" spans="1:38" s="9" customFormat="1" ht="25.5" outlineLevel="3" x14ac:dyDescent="0.25">
      <c r="A295" s="11">
        <v>278</v>
      </c>
      <c r="B295" s="12" t="s">
        <v>299</v>
      </c>
      <c r="C295" s="13" t="s">
        <v>396</v>
      </c>
      <c r="D295" s="13" t="s">
        <v>7</v>
      </c>
      <c r="E295" s="13" t="s">
        <v>75</v>
      </c>
      <c r="F295" s="14" t="s">
        <v>397</v>
      </c>
      <c r="G295" s="15" t="s">
        <v>398</v>
      </c>
      <c r="H295" s="16" t="s">
        <v>677</v>
      </c>
      <c r="I295" s="16" t="s">
        <v>677</v>
      </c>
      <c r="J295" s="13">
        <v>2032</v>
      </c>
      <c r="K295" s="13">
        <v>2032</v>
      </c>
      <c r="L295" s="17">
        <f t="shared" si="7"/>
        <v>1789.6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1789.6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8"/>
      <c r="AK295" s="8"/>
      <c r="AL295" s="8"/>
    </row>
    <row r="296" spans="1:38" s="9" customFormat="1" ht="25.5" outlineLevel="3" x14ac:dyDescent="0.25">
      <c r="A296" s="18">
        <v>279</v>
      </c>
      <c r="B296" s="12" t="s">
        <v>298</v>
      </c>
      <c r="C296" s="13" t="s">
        <v>396</v>
      </c>
      <c r="D296" s="13" t="s">
        <v>7</v>
      </c>
      <c r="E296" s="13" t="s">
        <v>75</v>
      </c>
      <c r="F296" s="14" t="s">
        <v>397</v>
      </c>
      <c r="G296" s="15" t="s">
        <v>398</v>
      </c>
      <c r="H296" s="16" t="s">
        <v>678</v>
      </c>
      <c r="I296" s="16" t="s">
        <v>678</v>
      </c>
      <c r="J296" s="13">
        <v>2036</v>
      </c>
      <c r="K296" s="13">
        <v>2036</v>
      </c>
      <c r="L296" s="17">
        <f t="shared" si="7"/>
        <v>3253.5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3253.5</v>
      </c>
      <c r="AF296" s="17">
        <v>0</v>
      </c>
      <c r="AG296" s="17">
        <v>0</v>
      </c>
      <c r="AH296" s="17">
        <v>0</v>
      </c>
      <c r="AI296" s="17">
        <v>0</v>
      </c>
      <c r="AJ296" s="8"/>
      <c r="AK296" s="8"/>
      <c r="AL296" s="8"/>
    </row>
    <row r="297" spans="1:38" s="9" customFormat="1" ht="25.5" outlineLevel="3" x14ac:dyDescent="0.25">
      <c r="A297" s="18">
        <v>280</v>
      </c>
      <c r="B297" s="12" t="s">
        <v>297</v>
      </c>
      <c r="C297" s="13" t="s">
        <v>396</v>
      </c>
      <c r="D297" s="13" t="s">
        <v>7</v>
      </c>
      <c r="E297" s="13" t="s">
        <v>75</v>
      </c>
      <c r="F297" s="14" t="s">
        <v>397</v>
      </c>
      <c r="G297" s="15" t="s">
        <v>398</v>
      </c>
      <c r="H297" s="16" t="s">
        <v>679</v>
      </c>
      <c r="I297" s="16" t="s">
        <v>679</v>
      </c>
      <c r="J297" s="13">
        <v>2032</v>
      </c>
      <c r="K297" s="13">
        <v>2032</v>
      </c>
      <c r="L297" s="17">
        <f t="shared" si="7"/>
        <v>488.9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488.9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8"/>
      <c r="AK297" s="8"/>
      <c r="AL297" s="8"/>
    </row>
    <row r="298" spans="1:38" s="9" customFormat="1" ht="25.5" outlineLevel="3" x14ac:dyDescent="0.25">
      <c r="A298" s="11">
        <v>281</v>
      </c>
      <c r="B298" s="12" t="s">
        <v>296</v>
      </c>
      <c r="C298" s="13" t="s">
        <v>396</v>
      </c>
      <c r="D298" s="13" t="s">
        <v>7</v>
      </c>
      <c r="E298" s="13" t="s">
        <v>75</v>
      </c>
      <c r="F298" s="14" t="s">
        <v>397</v>
      </c>
      <c r="G298" s="15" t="s">
        <v>398</v>
      </c>
      <c r="H298" s="16" t="s">
        <v>680</v>
      </c>
      <c r="I298" s="16" t="s">
        <v>680</v>
      </c>
      <c r="J298" s="13">
        <v>2036</v>
      </c>
      <c r="K298" s="13">
        <v>2036</v>
      </c>
      <c r="L298" s="17">
        <f t="shared" si="7"/>
        <v>3253.5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3253.5</v>
      </c>
      <c r="AF298" s="17">
        <v>0</v>
      </c>
      <c r="AG298" s="17">
        <v>0</v>
      </c>
      <c r="AH298" s="17">
        <v>0</v>
      </c>
      <c r="AI298" s="17">
        <v>0</v>
      </c>
      <c r="AJ298" s="8"/>
      <c r="AK298" s="8"/>
      <c r="AL298" s="8"/>
    </row>
    <row r="299" spans="1:38" s="9" customFormat="1" ht="25.5" outlineLevel="3" x14ac:dyDescent="0.25">
      <c r="A299" s="18">
        <v>282</v>
      </c>
      <c r="B299" s="12" t="s">
        <v>277</v>
      </c>
      <c r="C299" s="13" t="s">
        <v>396</v>
      </c>
      <c r="D299" s="13" t="s">
        <v>7</v>
      </c>
      <c r="E299" s="13" t="s">
        <v>75</v>
      </c>
      <c r="F299" s="14" t="s">
        <v>397</v>
      </c>
      <c r="G299" s="15" t="s">
        <v>398</v>
      </c>
      <c r="H299" s="16" t="s">
        <v>681</v>
      </c>
      <c r="I299" s="16" t="s">
        <v>681</v>
      </c>
      <c r="J299" s="13">
        <v>2035</v>
      </c>
      <c r="K299" s="13">
        <v>2035</v>
      </c>
      <c r="L299" s="17">
        <f t="shared" si="7"/>
        <v>5748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5748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8"/>
      <c r="AK299" s="8"/>
      <c r="AL299" s="8"/>
    </row>
    <row r="300" spans="1:38" s="9" customFormat="1" ht="25.5" outlineLevel="3" x14ac:dyDescent="0.25">
      <c r="A300" s="18">
        <v>283</v>
      </c>
      <c r="B300" s="12" t="s">
        <v>262</v>
      </c>
      <c r="C300" s="13" t="s">
        <v>396</v>
      </c>
      <c r="D300" s="13" t="s">
        <v>7</v>
      </c>
      <c r="E300" s="13" t="s">
        <v>75</v>
      </c>
      <c r="F300" s="14" t="s">
        <v>397</v>
      </c>
      <c r="G300" s="15" t="s">
        <v>398</v>
      </c>
      <c r="H300" s="16" t="s">
        <v>682</v>
      </c>
      <c r="I300" s="16" t="s">
        <v>682</v>
      </c>
      <c r="J300" s="13">
        <v>2035</v>
      </c>
      <c r="K300" s="13">
        <v>2037</v>
      </c>
      <c r="L300" s="17">
        <f t="shared" si="7"/>
        <v>61103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20678</v>
      </c>
      <c r="AE300" s="17">
        <v>22674</v>
      </c>
      <c r="AF300" s="17">
        <v>17751</v>
      </c>
      <c r="AG300" s="17">
        <v>0</v>
      </c>
      <c r="AH300" s="17">
        <v>0</v>
      </c>
      <c r="AI300" s="17">
        <v>0</v>
      </c>
      <c r="AJ300" s="8"/>
      <c r="AK300" s="8"/>
      <c r="AL300" s="8"/>
    </row>
    <row r="301" spans="1:38" s="9" customFormat="1" ht="25.5" outlineLevel="3" x14ac:dyDescent="0.25">
      <c r="A301" s="11">
        <v>284</v>
      </c>
      <c r="B301" s="12" t="s">
        <v>261</v>
      </c>
      <c r="C301" s="13" t="s">
        <v>396</v>
      </c>
      <c r="D301" s="13" t="s">
        <v>7</v>
      </c>
      <c r="E301" s="13" t="s">
        <v>75</v>
      </c>
      <c r="F301" s="14" t="s">
        <v>397</v>
      </c>
      <c r="G301" s="15" t="s">
        <v>398</v>
      </c>
      <c r="H301" s="16" t="s">
        <v>683</v>
      </c>
      <c r="I301" s="16" t="s">
        <v>683</v>
      </c>
      <c r="J301" s="13">
        <v>2034</v>
      </c>
      <c r="K301" s="13">
        <v>2034</v>
      </c>
      <c r="L301" s="17">
        <f t="shared" si="7"/>
        <v>16359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16359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8"/>
      <c r="AK301" s="8"/>
      <c r="AL301" s="8"/>
    </row>
    <row r="302" spans="1:38" s="9" customFormat="1" ht="25.5" outlineLevel="3" x14ac:dyDescent="0.25">
      <c r="A302" s="18">
        <v>285</v>
      </c>
      <c r="B302" s="12" t="s">
        <v>260</v>
      </c>
      <c r="C302" s="13" t="s">
        <v>396</v>
      </c>
      <c r="D302" s="13" t="s">
        <v>7</v>
      </c>
      <c r="E302" s="13" t="s">
        <v>75</v>
      </c>
      <c r="F302" s="14" t="s">
        <v>397</v>
      </c>
      <c r="G302" s="15" t="s">
        <v>398</v>
      </c>
      <c r="H302" s="16" t="s">
        <v>684</v>
      </c>
      <c r="I302" s="16" t="s">
        <v>684</v>
      </c>
      <c r="J302" s="13">
        <v>2037</v>
      </c>
      <c r="K302" s="13">
        <v>2037</v>
      </c>
      <c r="L302" s="17">
        <f t="shared" si="7"/>
        <v>11800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11800</v>
      </c>
      <c r="AG302" s="17">
        <v>0</v>
      </c>
      <c r="AH302" s="17">
        <v>0</v>
      </c>
      <c r="AI302" s="17">
        <v>0</v>
      </c>
      <c r="AJ302" s="8"/>
      <c r="AK302" s="8"/>
      <c r="AL302" s="8"/>
    </row>
    <row r="303" spans="1:38" s="9" customFormat="1" ht="25.5" outlineLevel="3" x14ac:dyDescent="0.25">
      <c r="A303" s="18">
        <v>286</v>
      </c>
      <c r="B303" s="12" t="s">
        <v>259</v>
      </c>
      <c r="C303" s="13" t="s">
        <v>396</v>
      </c>
      <c r="D303" s="13" t="s">
        <v>7</v>
      </c>
      <c r="E303" s="13" t="s">
        <v>75</v>
      </c>
      <c r="F303" s="14" t="s">
        <v>397</v>
      </c>
      <c r="G303" s="15" t="s">
        <v>398</v>
      </c>
      <c r="H303" s="16" t="s">
        <v>685</v>
      </c>
      <c r="I303" s="16" t="s">
        <v>685</v>
      </c>
      <c r="J303" s="13">
        <v>2036</v>
      </c>
      <c r="K303" s="13">
        <v>2036</v>
      </c>
      <c r="L303" s="17">
        <f t="shared" si="7"/>
        <v>6200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7">
        <v>0</v>
      </c>
      <c r="W303" s="17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6200</v>
      </c>
      <c r="AF303" s="17">
        <v>0</v>
      </c>
      <c r="AG303" s="17">
        <v>0</v>
      </c>
      <c r="AH303" s="17">
        <v>0</v>
      </c>
      <c r="AI303" s="17">
        <v>0</v>
      </c>
      <c r="AJ303" s="8"/>
      <c r="AK303" s="8"/>
      <c r="AL303" s="8"/>
    </row>
    <row r="304" spans="1:38" s="9" customFormat="1" ht="25.5" outlineLevel="3" x14ac:dyDescent="0.25">
      <c r="A304" s="11">
        <v>287</v>
      </c>
      <c r="B304" s="12" t="s">
        <v>258</v>
      </c>
      <c r="C304" s="13" t="s">
        <v>396</v>
      </c>
      <c r="D304" s="13" t="s">
        <v>7</v>
      </c>
      <c r="E304" s="13" t="s">
        <v>75</v>
      </c>
      <c r="F304" s="14" t="s">
        <v>397</v>
      </c>
      <c r="G304" s="15" t="s">
        <v>398</v>
      </c>
      <c r="H304" s="16" t="s">
        <v>686</v>
      </c>
      <c r="I304" s="16" t="s">
        <v>686</v>
      </c>
      <c r="J304" s="13">
        <v>2035</v>
      </c>
      <c r="K304" s="13">
        <v>2035</v>
      </c>
      <c r="L304" s="17">
        <f t="shared" si="7"/>
        <v>13400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13400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8"/>
      <c r="AK304" s="8"/>
      <c r="AL304" s="8"/>
    </row>
    <row r="305" spans="1:38" s="9" customFormat="1" ht="25.5" outlineLevel="3" x14ac:dyDescent="0.25">
      <c r="A305" s="18">
        <v>288</v>
      </c>
      <c r="B305" s="12" t="s">
        <v>257</v>
      </c>
      <c r="C305" s="13" t="s">
        <v>396</v>
      </c>
      <c r="D305" s="13" t="s">
        <v>7</v>
      </c>
      <c r="E305" s="13" t="s">
        <v>75</v>
      </c>
      <c r="F305" s="14" t="s">
        <v>397</v>
      </c>
      <c r="G305" s="15" t="s">
        <v>398</v>
      </c>
      <c r="H305" s="16" t="s">
        <v>687</v>
      </c>
      <c r="I305" s="16" t="s">
        <v>687</v>
      </c>
      <c r="J305" s="13">
        <v>2033</v>
      </c>
      <c r="K305" s="13">
        <v>2033</v>
      </c>
      <c r="L305" s="17">
        <f t="shared" si="7"/>
        <v>4400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4400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8"/>
      <c r="AK305" s="8"/>
      <c r="AL305" s="8"/>
    </row>
    <row r="306" spans="1:38" s="9" customFormat="1" ht="25.5" outlineLevel="3" x14ac:dyDescent="0.25">
      <c r="A306" s="18">
        <v>289</v>
      </c>
      <c r="B306" s="12" t="s">
        <v>256</v>
      </c>
      <c r="C306" s="13" t="s">
        <v>396</v>
      </c>
      <c r="D306" s="13" t="s">
        <v>7</v>
      </c>
      <c r="E306" s="13" t="s">
        <v>75</v>
      </c>
      <c r="F306" s="14" t="s">
        <v>397</v>
      </c>
      <c r="G306" s="15" t="s">
        <v>398</v>
      </c>
      <c r="H306" s="16" t="s">
        <v>688</v>
      </c>
      <c r="I306" s="16" t="s">
        <v>688</v>
      </c>
      <c r="J306" s="13">
        <v>2037</v>
      </c>
      <c r="K306" s="13">
        <v>2037</v>
      </c>
      <c r="L306" s="17">
        <f t="shared" si="7"/>
        <v>11300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11300</v>
      </c>
      <c r="AG306" s="17">
        <v>0</v>
      </c>
      <c r="AH306" s="17">
        <v>0</v>
      </c>
      <c r="AI306" s="17">
        <v>0</v>
      </c>
      <c r="AJ306" s="8"/>
      <c r="AK306" s="8"/>
      <c r="AL306" s="8"/>
    </row>
    <row r="307" spans="1:38" s="9" customFormat="1" ht="25.5" outlineLevel="3" x14ac:dyDescent="0.25">
      <c r="A307" s="11">
        <v>290</v>
      </c>
      <c r="B307" s="12" t="s">
        <v>252</v>
      </c>
      <c r="C307" s="13" t="s">
        <v>396</v>
      </c>
      <c r="D307" s="13" t="s">
        <v>7</v>
      </c>
      <c r="E307" s="13" t="s">
        <v>75</v>
      </c>
      <c r="F307" s="14" t="s">
        <v>397</v>
      </c>
      <c r="G307" s="15" t="s">
        <v>398</v>
      </c>
      <c r="H307" s="16" t="s">
        <v>689</v>
      </c>
      <c r="I307" s="16" t="s">
        <v>689</v>
      </c>
      <c r="J307" s="13">
        <v>2035</v>
      </c>
      <c r="K307" s="13">
        <v>2035</v>
      </c>
      <c r="L307" s="17">
        <f t="shared" si="7"/>
        <v>32000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32000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8"/>
      <c r="AK307" s="8"/>
      <c r="AL307" s="8"/>
    </row>
    <row r="308" spans="1:38" s="9" customFormat="1" ht="25.5" outlineLevel="3" x14ac:dyDescent="0.25">
      <c r="A308" s="18">
        <v>291</v>
      </c>
      <c r="B308" s="12" t="s">
        <v>251</v>
      </c>
      <c r="C308" s="13" t="s">
        <v>396</v>
      </c>
      <c r="D308" s="13" t="s">
        <v>7</v>
      </c>
      <c r="E308" s="13" t="s">
        <v>75</v>
      </c>
      <c r="F308" s="14" t="s">
        <v>397</v>
      </c>
      <c r="G308" s="15" t="s">
        <v>398</v>
      </c>
      <c r="H308" s="16" t="s">
        <v>690</v>
      </c>
      <c r="I308" s="16" t="s">
        <v>690</v>
      </c>
      <c r="J308" s="13">
        <v>2036</v>
      </c>
      <c r="K308" s="13">
        <v>2038</v>
      </c>
      <c r="L308" s="17">
        <f t="shared" si="7"/>
        <v>111169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/>
      <c r="AE308" s="17">
        <v>21142</v>
      </c>
      <c r="AF308" s="17">
        <v>26339</v>
      </c>
      <c r="AG308" s="17">
        <v>63688</v>
      </c>
      <c r="AH308" s="17">
        <v>0</v>
      </c>
      <c r="AI308" s="17">
        <v>0</v>
      </c>
      <c r="AJ308" s="8"/>
      <c r="AK308" s="8"/>
      <c r="AL308" s="8"/>
    </row>
    <row r="309" spans="1:38" s="9" customFormat="1" ht="25.5" outlineLevel="3" x14ac:dyDescent="0.25">
      <c r="A309" s="18">
        <v>292</v>
      </c>
      <c r="B309" s="12" t="s">
        <v>248</v>
      </c>
      <c r="C309" s="13" t="s">
        <v>396</v>
      </c>
      <c r="D309" s="13" t="s">
        <v>7</v>
      </c>
      <c r="E309" s="13" t="s">
        <v>75</v>
      </c>
      <c r="F309" s="14" t="s">
        <v>397</v>
      </c>
      <c r="G309" s="15" t="s">
        <v>398</v>
      </c>
      <c r="H309" s="16" t="s">
        <v>691</v>
      </c>
      <c r="I309" s="16" t="s">
        <v>691</v>
      </c>
      <c r="J309" s="13">
        <v>2035</v>
      </c>
      <c r="K309" s="13">
        <v>2035</v>
      </c>
      <c r="L309" s="17">
        <f t="shared" si="7"/>
        <v>12500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12500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8"/>
      <c r="AK309" s="8"/>
      <c r="AL309" s="8"/>
    </row>
    <row r="310" spans="1:38" s="9" customFormat="1" ht="25.5" outlineLevel="3" x14ac:dyDescent="0.25">
      <c r="A310" s="11">
        <v>293</v>
      </c>
      <c r="B310" s="12" t="s">
        <v>247</v>
      </c>
      <c r="C310" s="13" t="s">
        <v>396</v>
      </c>
      <c r="D310" s="13" t="s">
        <v>7</v>
      </c>
      <c r="E310" s="13" t="s">
        <v>75</v>
      </c>
      <c r="F310" s="14" t="s">
        <v>397</v>
      </c>
      <c r="G310" s="15" t="s">
        <v>398</v>
      </c>
      <c r="H310" s="16" t="s">
        <v>691</v>
      </c>
      <c r="I310" s="16" t="s">
        <v>691</v>
      </c>
      <c r="J310" s="13">
        <v>2030</v>
      </c>
      <c r="K310" s="13">
        <v>2030</v>
      </c>
      <c r="L310" s="17">
        <f t="shared" si="7"/>
        <v>11728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11728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8"/>
      <c r="AK310" s="8"/>
      <c r="AL310" s="8"/>
    </row>
    <row r="311" spans="1:38" s="9" customFormat="1" ht="25.5" outlineLevel="3" x14ac:dyDescent="0.25">
      <c r="A311" s="18">
        <v>294</v>
      </c>
      <c r="B311" s="12" t="s">
        <v>246</v>
      </c>
      <c r="C311" s="13" t="s">
        <v>396</v>
      </c>
      <c r="D311" s="13" t="s">
        <v>7</v>
      </c>
      <c r="E311" s="13" t="s">
        <v>75</v>
      </c>
      <c r="F311" s="14" t="s">
        <v>397</v>
      </c>
      <c r="G311" s="15" t="s">
        <v>398</v>
      </c>
      <c r="H311" s="16" t="s">
        <v>692</v>
      </c>
      <c r="I311" s="16" t="s">
        <v>692</v>
      </c>
      <c r="J311" s="13">
        <v>2027</v>
      </c>
      <c r="K311" s="13">
        <v>2027</v>
      </c>
      <c r="L311" s="17">
        <f t="shared" si="7"/>
        <v>5398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5398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8"/>
      <c r="AK311" s="8"/>
      <c r="AL311" s="8"/>
    </row>
    <row r="312" spans="1:38" s="9" customFormat="1" ht="25.5" outlineLevel="3" x14ac:dyDescent="0.25">
      <c r="A312" s="18">
        <v>295</v>
      </c>
      <c r="B312" s="12" t="s">
        <v>245</v>
      </c>
      <c r="C312" s="13" t="s">
        <v>396</v>
      </c>
      <c r="D312" s="13" t="s">
        <v>7</v>
      </c>
      <c r="E312" s="13" t="s">
        <v>75</v>
      </c>
      <c r="F312" s="14" t="s">
        <v>397</v>
      </c>
      <c r="G312" s="15" t="s">
        <v>398</v>
      </c>
      <c r="H312" s="16" t="s">
        <v>693</v>
      </c>
      <c r="I312" s="16" t="s">
        <v>693</v>
      </c>
      <c r="J312" s="13">
        <v>2037</v>
      </c>
      <c r="K312" s="13">
        <v>2037</v>
      </c>
      <c r="L312" s="17">
        <f t="shared" si="7"/>
        <v>32000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32000</v>
      </c>
      <c r="AG312" s="17">
        <v>0</v>
      </c>
      <c r="AH312" s="17">
        <v>0</v>
      </c>
      <c r="AI312" s="17">
        <v>0</v>
      </c>
      <c r="AJ312" s="8"/>
      <c r="AK312" s="8"/>
      <c r="AL312" s="8"/>
    </row>
    <row r="313" spans="1:38" s="9" customFormat="1" ht="25.5" outlineLevel="3" x14ac:dyDescent="0.25">
      <c r="A313" s="11">
        <v>296</v>
      </c>
      <c r="B313" s="12" t="s">
        <v>244</v>
      </c>
      <c r="C313" s="13" t="s">
        <v>396</v>
      </c>
      <c r="D313" s="13" t="s">
        <v>7</v>
      </c>
      <c r="E313" s="13" t="s">
        <v>75</v>
      </c>
      <c r="F313" s="14" t="s">
        <v>397</v>
      </c>
      <c r="G313" s="15" t="s">
        <v>398</v>
      </c>
      <c r="H313" s="16" t="s">
        <v>694</v>
      </c>
      <c r="I313" s="16" t="s">
        <v>694</v>
      </c>
      <c r="J313" s="13">
        <v>2023</v>
      </c>
      <c r="K313" s="13">
        <v>2023</v>
      </c>
      <c r="L313" s="17">
        <f t="shared" si="7"/>
        <v>7100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7100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8"/>
      <c r="AK313" s="8"/>
      <c r="AL313" s="8"/>
    </row>
    <row r="314" spans="1:38" s="9" customFormat="1" ht="25.5" outlineLevel="3" x14ac:dyDescent="0.25">
      <c r="A314" s="18">
        <v>297</v>
      </c>
      <c r="B314" s="12" t="s">
        <v>243</v>
      </c>
      <c r="C314" s="13" t="s">
        <v>396</v>
      </c>
      <c r="D314" s="13" t="s">
        <v>7</v>
      </c>
      <c r="E314" s="13" t="s">
        <v>75</v>
      </c>
      <c r="F314" s="14" t="s">
        <v>397</v>
      </c>
      <c r="G314" s="15" t="s">
        <v>398</v>
      </c>
      <c r="H314" s="16" t="s">
        <v>695</v>
      </c>
      <c r="I314" s="16" t="s">
        <v>695</v>
      </c>
      <c r="J314" s="13">
        <v>2028</v>
      </c>
      <c r="K314" s="13">
        <v>2032</v>
      </c>
      <c r="L314" s="17">
        <f t="shared" si="7"/>
        <v>213006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32270</v>
      </c>
      <c r="X314" s="17">
        <v>48000</v>
      </c>
      <c r="Y314" s="17">
        <v>45982</v>
      </c>
      <c r="Z314" s="17">
        <v>44754</v>
      </c>
      <c r="AA314" s="17">
        <v>42000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8"/>
      <c r="AK314" s="8"/>
      <c r="AL314" s="8"/>
    </row>
    <row r="315" spans="1:38" s="9" customFormat="1" ht="25.5" outlineLevel="3" x14ac:dyDescent="0.25">
      <c r="A315" s="18">
        <v>298</v>
      </c>
      <c r="B315" s="12" t="s">
        <v>241</v>
      </c>
      <c r="C315" s="13" t="s">
        <v>396</v>
      </c>
      <c r="D315" s="13" t="s">
        <v>7</v>
      </c>
      <c r="E315" s="13" t="s">
        <v>75</v>
      </c>
      <c r="F315" s="14" t="s">
        <v>397</v>
      </c>
      <c r="G315" s="15" t="s">
        <v>398</v>
      </c>
      <c r="H315" s="16" t="s">
        <v>696</v>
      </c>
      <c r="I315" s="16" t="s">
        <v>696</v>
      </c>
      <c r="J315" s="13">
        <v>2038</v>
      </c>
      <c r="K315" s="13">
        <v>2038</v>
      </c>
      <c r="L315" s="17">
        <f t="shared" si="7"/>
        <v>6712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6712</v>
      </c>
      <c r="AH315" s="17">
        <v>0</v>
      </c>
      <c r="AI315" s="17">
        <v>0</v>
      </c>
      <c r="AJ315" s="8"/>
      <c r="AK315" s="8"/>
      <c r="AL315" s="8"/>
    </row>
    <row r="316" spans="1:38" s="9" customFormat="1" ht="25.5" outlineLevel="3" x14ac:dyDescent="0.25">
      <c r="A316" s="11">
        <v>299</v>
      </c>
      <c r="B316" s="12" t="s">
        <v>240</v>
      </c>
      <c r="C316" s="13" t="s">
        <v>396</v>
      </c>
      <c r="D316" s="13" t="s">
        <v>7</v>
      </c>
      <c r="E316" s="13" t="s">
        <v>75</v>
      </c>
      <c r="F316" s="14" t="s">
        <v>397</v>
      </c>
      <c r="G316" s="15" t="s">
        <v>398</v>
      </c>
      <c r="H316" s="16" t="s">
        <v>697</v>
      </c>
      <c r="I316" s="16" t="s">
        <v>697</v>
      </c>
      <c r="J316" s="13">
        <v>2031</v>
      </c>
      <c r="K316" s="13">
        <v>2031</v>
      </c>
      <c r="L316" s="17">
        <f t="shared" si="7"/>
        <v>18992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18992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8"/>
      <c r="AK316" s="8"/>
      <c r="AL316" s="8"/>
    </row>
    <row r="317" spans="1:38" s="9" customFormat="1" ht="25.5" outlineLevel="3" x14ac:dyDescent="0.25">
      <c r="A317" s="18">
        <v>300</v>
      </c>
      <c r="B317" s="12" t="s">
        <v>239</v>
      </c>
      <c r="C317" s="13" t="s">
        <v>396</v>
      </c>
      <c r="D317" s="13" t="s">
        <v>7</v>
      </c>
      <c r="E317" s="13" t="s">
        <v>75</v>
      </c>
      <c r="F317" s="14" t="s">
        <v>397</v>
      </c>
      <c r="G317" s="15" t="s">
        <v>398</v>
      </c>
      <c r="H317" s="16" t="s">
        <v>698</v>
      </c>
      <c r="I317" s="16" t="s">
        <v>698</v>
      </c>
      <c r="J317" s="13">
        <v>2023</v>
      </c>
      <c r="K317" s="13">
        <v>2023</v>
      </c>
      <c r="L317" s="17">
        <f t="shared" si="7"/>
        <v>21600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21600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8"/>
      <c r="AK317" s="8"/>
      <c r="AL317" s="8"/>
    </row>
    <row r="318" spans="1:38" s="9" customFormat="1" ht="25.5" x14ac:dyDescent="0.25">
      <c r="A318" s="18">
        <v>301</v>
      </c>
      <c r="B318" s="12" t="s">
        <v>699</v>
      </c>
      <c r="C318" s="13" t="s">
        <v>396</v>
      </c>
      <c r="D318" s="13" t="s">
        <v>7</v>
      </c>
      <c r="E318" s="13" t="s">
        <v>74</v>
      </c>
      <c r="F318" s="13" t="s">
        <v>625</v>
      </c>
      <c r="G318" s="13" t="s">
        <v>626</v>
      </c>
      <c r="H318" s="13">
        <v>1</v>
      </c>
      <c r="I318" s="13">
        <v>1</v>
      </c>
      <c r="J318" s="19">
        <v>2022</v>
      </c>
      <c r="K318" s="19">
        <v>2022</v>
      </c>
      <c r="L318" s="17">
        <f t="shared" si="7"/>
        <v>70</v>
      </c>
      <c r="M318" s="17">
        <v>0</v>
      </c>
      <c r="N318" s="17">
        <v>0</v>
      </c>
      <c r="O318" s="17">
        <v>0</v>
      </c>
      <c r="P318" s="17">
        <v>0</v>
      </c>
      <c r="Q318" s="17">
        <v>70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8" t="s">
        <v>627</v>
      </c>
      <c r="AK318" s="8"/>
      <c r="AL318" s="8" t="s">
        <v>628</v>
      </c>
    </row>
    <row r="319" spans="1:38" s="9" customFormat="1" ht="25.5" x14ac:dyDescent="0.25">
      <c r="A319" s="11">
        <v>302</v>
      </c>
      <c r="B319" s="12" t="s">
        <v>700</v>
      </c>
      <c r="C319" s="13" t="s">
        <v>396</v>
      </c>
      <c r="D319" s="13" t="s">
        <v>7</v>
      </c>
      <c r="E319" s="13" t="s">
        <v>73</v>
      </c>
      <c r="F319" s="13" t="s">
        <v>625</v>
      </c>
      <c r="G319" s="13" t="s">
        <v>626</v>
      </c>
      <c r="H319" s="13">
        <v>1</v>
      </c>
      <c r="I319" s="13">
        <v>1</v>
      </c>
      <c r="J319" s="19">
        <v>2019</v>
      </c>
      <c r="K319" s="19">
        <v>2022</v>
      </c>
      <c r="L319" s="17">
        <f t="shared" si="7"/>
        <v>1380</v>
      </c>
      <c r="M319" s="17">
        <v>0</v>
      </c>
      <c r="N319" s="17">
        <v>980</v>
      </c>
      <c r="O319" s="17">
        <v>0</v>
      </c>
      <c r="P319" s="17">
        <v>0</v>
      </c>
      <c r="Q319" s="17">
        <v>400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8" t="s">
        <v>627</v>
      </c>
      <c r="AK319" s="8"/>
      <c r="AL319" s="8" t="s">
        <v>628</v>
      </c>
    </row>
    <row r="320" spans="1:38" s="9" customFormat="1" ht="25.5" x14ac:dyDescent="0.25">
      <c r="A320" s="18">
        <v>303</v>
      </c>
      <c r="B320" s="12" t="s">
        <v>701</v>
      </c>
      <c r="C320" s="13" t="s">
        <v>396</v>
      </c>
      <c r="D320" s="13" t="s">
        <v>7</v>
      </c>
      <c r="E320" s="13" t="s">
        <v>72</v>
      </c>
      <c r="F320" s="13" t="s">
        <v>625</v>
      </c>
      <c r="G320" s="13" t="s">
        <v>626</v>
      </c>
      <c r="H320" s="13">
        <v>1</v>
      </c>
      <c r="I320" s="13">
        <v>1</v>
      </c>
      <c r="J320" s="19">
        <v>2019</v>
      </c>
      <c r="K320" s="19">
        <v>2022</v>
      </c>
      <c r="L320" s="17">
        <f t="shared" si="7"/>
        <v>2219.9999999999995</v>
      </c>
      <c r="M320" s="17">
        <v>0</v>
      </c>
      <c r="N320" s="17">
        <v>980</v>
      </c>
      <c r="O320" s="17">
        <v>0</v>
      </c>
      <c r="P320" s="17">
        <v>0</v>
      </c>
      <c r="Q320" s="17">
        <v>1240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-4.5474735088646412E-13</v>
      </c>
      <c r="AI320" s="17">
        <v>0</v>
      </c>
      <c r="AJ320" s="8" t="s">
        <v>627</v>
      </c>
      <c r="AK320" s="8"/>
      <c r="AL320" s="8" t="s">
        <v>628</v>
      </c>
    </row>
    <row r="321" spans="1:38" s="9" customFormat="1" ht="25.5" x14ac:dyDescent="0.25">
      <c r="A321" s="18">
        <v>304</v>
      </c>
      <c r="B321" s="12" t="s">
        <v>702</v>
      </c>
      <c r="C321" s="13" t="s">
        <v>396</v>
      </c>
      <c r="D321" s="13" t="s">
        <v>7</v>
      </c>
      <c r="E321" s="13" t="s">
        <v>71</v>
      </c>
      <c r="F321" s="13" t="s">
        <v>625</v>
      </c>
      <c r="G321" s="13" t="s">
        <v>626</v>
      </c>
      <c r="H321" s="13">
        <v>1</v>
      </c>
      <c r="I321" s="13">
        <v>1</v>
      </c>
      <c r="J321" s="19">
        <v>2019</v>
      </c>
      <c r="K321" s="19">
        <v>2022</v>
      </c>
      <c r="L321" s="17">
        <f t="shared" si="7"/>
        <v>2189.9999999999995</v>
      </c>
      <c r="M321" s="17">
        <v>0</v>
      </c>
      <c r="N321" s="17">
        <v>980</v>
      </c>
      <c r="O321" s="17">
        <v>0</v>
      </c>
      <c r="P321" s="17">
        <v>0</v>
      </c>
      <c r="Q321" s="17">
        <v>1210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-4.5474735088646412E-13</v>
      </c>
      <c r="AI321" s="17">
        <v>0</v>
      </c>
      <c r="AJ321" s="8" t="s">
        <v>627</v>
      </c>
      <c r="AK321" s="8"/>
      <c r="AL321" s="8" t="s">
        <v>628</v>
      </c>
    </row>
    <row r="322" spans="1:38" s="9" customFormat="1" ht="25.5" x14ac:dyDescent="0.25">
      <c r="A322" s="11">
        <v>305</v>
      </c>
      <c r="B322" s="12" t="s">
        <v>703</v>
      </c>
      <c r="C322" s="13" t="s">
        <v>396</v>
      </c>
      <c r="D322" s="13" t="s">
        <v>7</v>
      </c>
      <c r="E322" s="13" t="s">
        <v>70</v>
      </c>
      <c r="F322" s="13" t="s">
        <v>625</v>
      </c>
      <c r="G322" s="13" t="s">
        <v>626</v>
      </c>
      <c r="H322" s="13">
        <v>1</v>
      </c>
      <c r="I322" s="13">
        <v>1</v>
      </c>
      <c r="J322" s="19">
        <v>2019</v>
      </c>
      <c r="K322" s="19">
        <v>2022</v>
      </c>
      <c r="L322" s="17">
        <f t="shared" si="7"/>
        <v>3199.9999999999995</v>
      </c>
      <c r="M322" s="17">
        <v>0</v>
      </c>
      <c r="N322" s="17">
        <v>980</v>
      </c>
      <c r="O322" s="17">
        <v>0</v>
      </c>
      <c r="P322" s="17">
        <v>0</v>
      </c>
      <c r="Q322" s="17">
        <v>2220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-4.5474735088646412E-13</v>
      </c>
      <c r="AI322" s="17">
        <v>0</v>
      </c>
      <c r="AJ322" s="8" t="s">
        <v>627</v>
      </c>
      <c r="AK322" s="8"/>
      <c r="AL322" s="8" t="s">
        <v>628</v>
      </c>
    </row>
    <row r="323" spans="1:38" s="9" customFormat="1" ht="25.5" x14ac:dyDescent="0.25">
      <c r="A323" s="18">
        <v>306</v>
      </c>
      <c r="B323" s="12" t="s">
        <v>704</v>
      </c>
      <c r="C323" s="13" t="s">
        <v>396</v>
      </c>
      <c r="D323" s="13" t="s">
        <v>7</v>
      </c>
      <c r="E323" s="13" t="s">
        <v>69</v>
      </c>
      <c r="F323" s="13" t="s">
        <v>625</v>
      </c>
      <c r="G323" s="13" t="s">
        <v>626</v>
      </c>
      <c r="H323" s="13">
        <v>1</v>
      </c>
      <c r="I323" s="13">
        <v>1</v>
      </c>
      <c r="J323" s="19">
        <v>2022</v>
      </c>
      <c r="K323" s="19">
        <v>2022</v>
      </c>
      <c r="L323" s="17">
        <f t="shared" si="7"/>
        <v>380</v>
      </c>
      <c r="M323" s="17">
        <v>0</v>
      </c>
      <c r="N323" s="17">
        <v>0</v>
      </c>
      <c r="O323" s="17">
        <v>0</v>
      </c>
      <c r="P323" s="17">
        <v>0</v>
      </c>
      <c r="Q323" s="17">
        <v>380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8" t="s">
        <v>627</v>
      </c>
      <c r="AK323" s="8"/>
      <c r="AL323" s="8" t="s">
        <v>628</v>
      </c>
    </row>
    <row r="324" spans="1:38" s="9" customFormat="1" ht="25.5" x14ac:dyDescent="0.25">
      <c r="A324" s="18">
        <v>307</v>
      </c>
      <c r="B324" s="12" t="s">
        <v>705</v>
      </c>
      <c r="C324" s="13" t="s">
        <v>396</v>
      </c>
      <c r="D324" s="13" t="s">
        <v>7</v>
      </c>
      <c r="E324" s="13" t="s">
        <v>68</v>
      </c>
      <c r="F324" s="13" t="s">
        <v>625</v>
      </c>
      <c r="G324" s="13" t="s">
        <v>626</v>
      </c>
      <c r="H324" s="13">
        <v>1</v>
      </c>
      <c r="I324" s="13">
        <v>1</v>
      </c>
      <c r="J324" s="19">
        <v>2019</v>
      </c>
      <c r="K324" s="19">
        <v>2022</v>
      </c>
      <c r="L324" s="17">
        <f t="shared" si="7"/>
        <v>1080</v>
      </c>
      <c r="M324" s="17">
        <v>0</v>
      </c>
      <c r="N324" s="17">
        <v>980</v>
      </c>
      <c r="O324" s="17">
        <v>0</v>
      </c>
      <c r="P324" s="17">
        <v>0</v>
      </c>
      <c r="Q324" s="17">
        <v>100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8" t="s">
        <v>627</v>
      </c>
      <c r="AK324" s="8"/>
      <c r="AL324" s="8" t="s">
        <v>628</v>
      </c>
    </row>
    <row r="325" spans="1:38" s="9" customFormat="1" ht="25.5" x14ac:dyDescent="0.25">
      <c r="A325" s="11">
        <v>308</v>
      </c>
      <c r="B325" s="12" t="s">
        <v>706</v>
      </c>
      <c r="C325" s="13" t="s">
        <v>396</v>
      </c>
      <c r="D325" s="13" t="s">
        <v>7</v>
      </c>
      <c r="E325" s="13" t="s">
        <v>67</v>
      </c>
      <c r="F325" s="13" t="s">
        <v>625</v>
      </c>
      <c r="G325" s="13" t="s">
        <v>626</v>
      </c>
      <c r="H325" s="13">
        <v>1</v>
      </c>
      <c r="I325" s="13">
        <v>1</v>
      </c>
      <c r="J325" s="19">
        <v>2019</v>
      </c>
      <c r="K325" s="19">
        <v>2022</v>
      </c>
      <c r="L325" s="17">
        <f t="shared" si="7"/>
        <v>1460</v>
      </c>
      <c r="M325" s="17">
        <v>0</v>
      </c>
      <c r="N325" s="17">
        <v>980</v>
      </c>
      <c r="O325" s="17">
        <v>0</v>
      </c>
      <c r="P325" s="17">
        <v>0</v>
      </c>
      <c r="Q325" s="17">
        <v>480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8" t="s">
        <v>627</v>
      </c>
      <c r="AK325" s="8"/>
      <c r="AL325" s="8" t="s">
        <v>628</v>
      </c>
    </row>
    <row r="326" spans="1:38" s="9" customFormat="1" ht="66.75" customHeight="1" x14ac:dyDescent="0.25">
      <c r="A326" s="18">
        <v>309</v>
      </c>
      <c r="B326" s="12" t="s">
        <v>643</v>
      </c>
      <c r="C326" s="13" t="s">
        <v>38</v>
      </c>
      <c r="D326" s="25" t="s">
        <v>7</v>
      </c>
      <c r="E326" s="13" t="s">
        <v>644</v>
      </c>
      <c r="F326" s="13" t="s">
        <v>625</v>
      </c>
      <c r="G326" s="13" t="s">
        <v>626</v>
      </c>
      <c r="H326" s="13">
        <v>0</v>
      </c>
      <c r="I326" s="24">
        <v>16</v>
      </c>
      <c r="J326" s="19">
        <v>2020</v>
      </c>
      <c r="K326" s="19">
        <v>2020</v>
      </c>
      <c r="L326" s="17">
        <f t="shared" ref="L326:L328" si="8">SUM(M326:AH326)</f>
        <v>642.47787610619469</v>
      </c>
      <c r="M326" s="17">
        <v>0</v>
      </c>
      <c r="N326" s="17">
        <v>0</v>
      </c>
      <c r="O326" s="17">
        <v>642.47787610619469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0</v>
      </c>
      <c r="X326" s="17">
        <v>0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8" t="s">
        <v>645</v>
      </c>
      <c r="AK326" s="8"/>
      <c r="AL326" s="8" t="s">
        <v>646</v>
      </c>
    </row>
    <row r="327" spans="1:38" s="9" customFormat="1" ht="38.25" outlineLevel="1" x14ac:dyDescent="0.25">
      <c r="A327" s="18">
        <v>310</v>
      </c>
      <c r="B327" s="21" t="s">
        <v>44</v>
      </c>
      <c r="C327" s="13" t="s">
        <v>647</v>
      </c>
      <c r="D327" s="14" t="s">
        <v>707</v>
      </c>
      <c r="E327" s="13" t="s">
        <v>37</v>
      </c>
      <c r="F327" s="13" t="s">
        <v>625</v>
      </c>
      <c r="G327" s="13" t="s">
        <v>626</v>
      </c>
      <c r="H327" s="16">
        <v>1</v>
      </c>
      <c r="I327" s="16">
        <v>1</v>
      </c>
      <c r="J327" s="19">
        <v>2019</v>
      </c>
      <c r="K327" s="19">
        <v>2019</v>
      </c>
      <c r="L327" s="17">
        <f t="shared" si="8"/>
        <v>35000</v>
      </c>
      <c r="M327" s="17">
        <v>0</v>
      </c>
      <c r="N327" s="17">
        <v>0</v>
      </c>
      <c r="O327" s="17">
        <v>0</v>
      </c>
      <c r="P327" s="17">
        <v>0</v>
      </c>
      <c r="Q327" s="17">
        <v>2400</v>
      </c>
      <c r="R327" s="17">
        <v>20830</v>
      </c>
      <c r="S327" s="17">
        <v>11770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8" t="s">
        <v>645</v>
      </c>
      <c r="AK327" s="8"/>
      <c r="AL327" s="8" t="s">
        <v>708</v>
      </c>
    </row>
    <row r="328" spans="1:38" s="9" customFormat="1" ht="41.25" customHeight="1" x14ac:dyDescent="0.25">
      <c r="A328" s="11">
        <v>311</v>
      </c>
      <c r="B328" s="12" t="s">
        <v>36</v>
      </c>
      <c r="C328" s="13" t="s">
        <v>647</v>
      </c>
      <c r="D328" s="13" t="s">
        <v>7</v>
      </c>
      <c r="E328" s="13" t="s">
        <v>707</v>
      </c>
      <c r="F328" s="13" t="s">
        <v>625</v>
      </c>
      <c r="G328" s="13" t="s">
        <v>626</v>
      </c>
      <c r="H328" s="16">
        <v>1</v>
      </c>
      <c r="I328" s="16">
        <v>1</v>
      </c>
      <c r="J328" s="19">
        <v>2020</v>
      </c>
      <c r="K328" s="19">
        <v>2023</v>
      </c>
      <c r="L328" s="17">
        <f t="shared" si="8"/>
        <v>180000</v>
      </c>
      <c r="M328" s="17">
        <v>0</v>
      </c>
      <c r="N328" s="17">
        <v>0</v>
      </c>
      <c r="O328" s="17">
        <v>25000</v>
      </c>
      <c r="P328" s="17">
        <v>72000</v>
      </c>
      <c r="Q328" s="17">
        <v>53000</v>
      </c>
      <c r="R328" s="17">
        <v>30000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8"/>
      <c r="AK328" s="8"/>
      <c r="AL328" s="8"/>
    </row>
    <row r="329" spans="1:38" s="9" customFormat="1" ht="12.75" outlineLevel="3" x14ac:dyDescent="0.25">
      <c r="A329" s="16"/>
      <c r="B329" s="12"/>
      <c r="C329" s="13"/>
      <c r="D329" s="13"/>
      <c r="E329" s="13"/>
      <c r="F329" s="14"/>
      <c r="G329" s="15"/>
      <c r="H329" s="16"/>
      <c r="I329" s="16"/>
      <c r="J329" s="13"/>
      <c r="K329" s="13"/>
      <c r="L329" s="23">
        <f>SUM(L262:L328)</f>
        <v>939496.37787610618</v>
      </c>
      <c r="M329" s="23">
        <f t="shared" ref="M329:AI329" si="9">SUM(M262:M328)</f>
        <v>0</v>
      </c>
      <c r="N329" s="23">
        <f t="shared" si="9"/>
        <v>8912.2000000000007</v>
      </c>
      <c r="O329" s="23">
        <f t="shared" si="9"/>
        <v>29812.577876106196</v>
      </c>
      <c r="P329" s="23">
        <f t="shared" si="9"/>
        <v>72000</v>
      </c>
      <c r="Q329" s="23">
        <f t="shared" si="9"/>
        <v>61500</v>
      </c>
      <c r="R329" s="23">
        <f t="shared" si="9"/>
        <v>82050.8</v>
      </c>
      <c r="S329" s="23">
        <f t="shared" si="9"/>
        <v>11770</v>
      </c>
      <c r="T329" s="23">
        <f t="shared" si="9"/>
        <v>0</v>
      </c>
      <c r="U329" s="23">
        <f t="shared" si="9"/>
        <v>0</v>
      </c>
      <c r="V329" s="23">
        <f t="shared" si="9"/>
        <v>10443.299999999999</v>
      </c>
      <c r="W329" s="23">
        <f t="shared" si="9"/>
        <v>32270</v>
      </c>
      <c r="X329" s="23">
        <f t="shared" si="9"/>
        <v>82994.8</v>
      </c>
      <c r="Y329" s="23">
        <f t="shared" si="9"/>
        <v>92052.6</v>
      </c>
      <c r="Z329" s="23">
        <f t="shared" si="9"/>
        <v>63746</v>
      </c>
      <c r="AA329" s="23">
        <f t="shared" si="9"/>
        <v>47919.5</v>
      </c>
      <c r="AB329" s="23">
        <f t="shared" si="9"/>
        <v>4400</v>
      </c>
      <c r="AC329" s="23">
        <f t="shared" si="9"/>
        <v>16359</v>
      </c>
      <c r="AD329" s="23">
        <f t="shared" si="9"/>
        <v>84326</v>
      </c>
      <c r="AE329" s="23">
        <f t="shared" si="9"/>
        <v>61183</v>
      </c>
      <c r="AF329" s="23">
        <f t="shared" si="9"/>
        <v>100358.1</v>
      </c>
      <c r="AG329" s="23">
        <f t="shared" si="9"/>
        <v>77398.5</v>
      </c>
      <c r="AH329" s="23">
        <f t="shared" si="9"/>
        <v>-1.3642420526593924E-12</v>
      </c>
      <c r="AI329" s="23">
        <f t="shared" si="9"/>
        <v>0</v>
      </c>
      <c r="AJ329" s="8"/>
      <c r="AK329" s="8"/>
      <c r="AL329" s="8"/>
    </row>
    <row r="330" spans="1:38" s="33" customFormat="1" ht="12.75" outlineLevel="3" x14ac:dyDescent="0.25">
      <c r="A330" s="34" t="s">
        <v>833</v>
      </c>
    </row>
    <row r="331" spans="1:38" s="9" customFormat="1" ht="25.5" outlineLevel="3" x14ac:dyDescent="0.25">
      <c r="A331" s="11">
        <v>312</v>
      </c>
      <c r="B331" s="12" t="s">
        <v>364</v>
      </c>
      <c r="C331" s="13" t="s">
        <v>396</v>
      </c>
      <c r="D331" s="13" t="s">
        <v>13</v>
      </c>
      <c r="E331" s="13" t="s">
        <v>75</v>
      </c>
      <c r="F331" s="14" t="s">
        <v>397</v>
      </c>
      <c r="G331" s="15" t="s">
        <v>398</v>
      </c>
      <c r="H331" s="16" t="s">
        <v>709</v>
      </c>
      <c r="I331" s="16" t="s">
        <v>709</v>
      </c>
      <c r="J331" s="13">
        <v>2024</v>
      </c>
      <c r="K331" s="13">
        <v>2024</v>
      </c>
      <c r="L331" s="17">
        <f t="shared" ref="L331:L358" si="10">SUM(M331:AH331)</f>
        <v>1031.3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1031.3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8"/>
      <c r="AK331" s="8"/>
      <c r="AL331" s="8"/>
    </row>
    <row r="332" spans="1:38" s="9" customFormat="1" ht="25.5" outlineLevel="3" x14ac:dyDescent="0.25">
      <c r="A332" s="18">
        <v>313</v>
      </c>
      <c r="B332" s="12" t="s">
        <v>363</v>
      </c>
      <c r="C332" s="13" t="s">
        <v>396</v>
      </c>
      <c r="D332" s="13" t="s">
        <v>13</v>
      </c>
      <c r="E332" s="13" t="s">
        <v>75</v>
      </c>
      <c r="F332" s="14" t="s">
        <v>397</v>
      </c>
      <c r="G332" s="15" t="s">
        <v>398</v>
      </c>
      <c r="H332" s="16" t="s">
        <v>710</v>
      </c>
      <c r="I332" s="16" t="s">
        <v>710</v>
      </c>
      <c r="J332" s="13">
        <v>2024</v>
      </c>
      <c r="K332" s="13">
        <v>2024</v>
      </c>
      <c r="L332" s="17">
        <f t="shared" si="10"/>
        <v>475.3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475.3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8"/>
      <c r="AK332" s="8"/>
      <c r="AL332" s="8"/>
    </row>
    <row r="333" spans="1:38" s="9" customFormat="1" ht="25.5" outlineLevel="3" x14ac:dyDescent="0.25">
      <c r="A333" s="11">
        <v>314</v>
      </c>
      <c r="B333" s="12" t="s">
        <v>362</v>
      </c>
      <c r="C333" s="13" t="s">
        <v>396</v>
      </c>
      <c r="D333" s="13" t="s">
        <v>13</v>
      </c>
      <c r="E333" s="13" t="s">
        <v>75</v>
      </c>
      <c r="F333" s="14" t="s">
        <v>397</v>
      </c>
      <c r="G333" s="15" t="s">
        <v>398</v>
      </c>
      <c r="H333" s="16" t="s">
        <v>711</v>
      </c>
      <c r="I333" s="16" t="s">
        <v>711</v>
      </c>
      <c r="J333" s="13">
        <v>2024</v>
      </c>
      <c r="K333" s="13">
        <v>2024</v>
      </c>
      <c r="L333" s="17">
        <f t="shared" si="10"/>
        <v>329.5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329.5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8"/>
      <c r="AK333" s="8"/>
      <c r="AL333" s="8"/>
    </row>
    <row r="334" spans="1:38" s="9" customFormat="1" ht="25.5" outlineLevel="3" x14ac:dyDescent="0.25">
      <c r="A334" s="18">
        <v>315</v>
      </c>
      <c r="B334" s="12" t="s">
        <v>361</v>
      </c>
      <c r="C334" s="13" t="s">
        <v>396</v>
      </c>
      <c r="D334" s="13" t="s">
        <v>13</v>
      </c>
      <c r="E334" s="13" t="s">
        <v>75</v>
      </c>
      <c r="F334" s="14" t="s">
        <v>397</v>
      </c>
      <c r="G334" s="15" t="s">
        <v>398</v>
      </c>
      <c r="H334" s="16" t="s">
        <v>712</v>
      </c>
      <c r="I334" s="16" t="s">
        <v>712</v>
      </c>
      <c r="J334" s="13">
        <v>2024</v>
      </c>
      <c r="K334" s="13">
        <v>2024</v>
      </c>
      <c r="L334" s="17">
        <f t="shared" si="10"/>
        <v>1034.8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1034.8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8"/>
      <c r="AK334" s="8"/>
      <c r="AL334" s="8"/>
    </row>
    <row r="335" spans="1:38" s="9" customFormat="1" ht="25.5" outlineLevel="3" x14ac:dyDescent="0.25">
      <c r="A335" s="11">
        <v>316</v>
      </c>
      <c r="B335" s="12" t="s">
        <v>360</v>
      </c>
      <c r="C335" s="13" t="s">
        <v>396</v>
      </c>
      <c r="D335" s="13" t="s">
        <v>13</v>
      </c>
      <c r="E335" s="13" t="s">
        <v>75</v>
      </c>
      <c r="F335" s="14" t="s">
        <v>397</v>
      </c>
      <c r="G335" s="15" t="s">
        <v>398</v>
      </c>
      <c r="H335" s="16" t="s">
        <v>713</v>
      </c>
      <c r="I335" s="16" t="s">
        <v>713</v>
      </c>
      <c r="J335" s="13">
        <v>2024</v>
      </c>
      <c r="K335" s="13">
        <v>2024</v>
      </c>
      <c r="L335" s="17">
        <f t="shared" si="10"/>
        <v>796.9</v>
      </c>
      <c r="M335" s="17">
        <v>0</v>
      </c>
      <c r="N335" s="17">
        <v>796.9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8"/>
      <c r="AK335" s="8"/>
      <c r="AL335" s="8"/>
    </row>
    <row r="336" spans="1:38" s="9" customFormat="1" ht="25.5" outlineLevel="3" x14ac:dyDescent="0.25">
      <c r="A336" s="18">
        <v>317</v>
      </c>
      <c r="B336" s="12" t="s">
        <v>359</v>
      </c>
      <c r="C336" s="13" t="s">
        <v>396</v>
      </c>
      <c r="D336" s="13" t="s">
        <v>13</v>
      </c>
      <c r="E336" s="13" t="s">
        <v>75</v>
      </c>
      <c r="F336" s="14" t="s">
        <v>397</v>
      </c>
      <c r="G336" s="15" t="s">
        <v>398</v>
      </c>
      <c r="H336" s="16" t="s">
        <v>714</v>
      </c>
      <c r="I336" s="16" t="s">
        <v>714</v>
      </c>
      <c r="J336" s="13">
        <v>2024</v>
      </c>
      <c r="K336" s="13">
        <v>2024</v>
      </c>
      <c r="L336" s="17">
        <f t="shared" si="10"/>
        <v>961.6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961.6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8"/>
      <c r="AK336" s="8"/>
      <c r="AL336" s="8"/>
    </row>
    <row r="337" spans="1:38" s="9" customFormat="1" ht="25.5" outlineLevel="3" x14ac:dyDescent="0.25">
      <c r="A337" s="11">
        <v>318</v>
      </c>
      <c r="B337" s="12" t="s">
        <v>358</v>
      </c>
      <c r="C337" s="13" t="s">
        <v>396</v>
      </c>
      <c r="D337" s="13" t="s">
        <v>13</v>
      </c>
      <c r="E337" s="13" t="s">
        <v>75</v>
      </c>
      <c r="F337" s="14" t="s">
        <v>397</v>
      </c>
      <c r="G337" s="15" t="s">
        <v>398</v>
      </c>
      <c r="H337" s="16" t="s">
        <v>715</v>
      </c>
      <c r="I337" s="16" t="s">
        <v>715</v>
      </c>
      <c r="J337" s="13">
        <v>2024</v>
      </c>
      <c r="K337" s="13">
        <v>2024</v>
      </c>
      <c r="L337" s="17">
        <f t="shared" si="10"/>
        <v>890.8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890.8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8"/>
      <c r="AK337" s="8"/>
      <c r="AL337" s="8"/>
    </row>
    <row r="338" spans="1:38" s="9" customFormat="1" ht="25.5" outlineLevel="3" x14ac:dyDescent="0.25">
      <c r="A338" s="18">
        <v>319</v>
      </c>
      <c r="B338" s="12" t="s">
        <v>357</v>
      </c>
      <c r="C338" s="13" t="s">
        <v>396</v>
      </c>
      <c r="D338" s="13" t="s">
        <v>13</v>
      </c>
      <c r="E338" s="13" t="s">
        <v>75</v>
      </c>
      <c r="F338" s="14" t="s">
        <v>397</v>
      </c>
      <c r="G338" s="15" t="s">
        <v>398</v>
      </c>
      <c r="H338" s="16" t="s">
        <v>716</v>
      </c>
      <c r="I338" s="16" t="s">
        <v>716</v>
      </c>
      <c r="J338" s="13">
        <v>2024</v>
      </c>
      <c r="K338" s="13">
        <v>2024</v>
      </c>
      <c r="L338" s="17">
        <f t="shared" si="10"/>
        <v>10819.3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f>10969.3-150</f>
        <v>10819.3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8"/>
      <c r="AK338" s="8"/>
      <c r="AL338" s="8"/>
    </row>
    <row r="339" spans="1:38" s="9" customFormat="1" ht="25.5" outlineLevel="3" x14ac:dyDescent="0.25">
      <c r="A339" s="11">
        <v>320</v>
      </c>
      <c r="B339" s="12" t="s">
        <v>344</v>
      </c>
      <c r="C339" s="13" t="s">
        <v>396</v>
      </c>
      <c r="D339" s="13" t="s">
        <v>13</v>
      </c>
      <c r="E339" s="13" t="s">
        <v>75</v>
      </c>
      <c r="F339" s="14" t="s">
        <v>397</v>
      </c>
      <c r="G339" s="15" t="s">
        <v>398</v>
      </c>
      <c r="H339" s="16" t="s">
        <v>717</v>
      </c>
      <c r="I339" s="16" t="s">
        <v>717</v>
      </c>
      <c r="J339" s="13">
        <v>2037</v>
      </c>
      <c r="K339" s="13">
        <v>2037</v>
      </c>
      <c r="L339" s="17">
        <f t="shared" si="10"/>
        <v>1628.3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1628.3</v>
      </c>
      <c r="AG339" s="17">
        <v>0</v>
      </c>
      <c r="AH339" s="17">
        <v>0</v>
      </c>
      <c r="AI339" s="17">
        <v>0</v>
      </c>
      <c r="AJ339" s="8"/>
      <c r="AK339" s="8"/>
      <c r="AL339" s="8"/>
    </row>
    <row r="340" spans="1:38" s="9" customFormat="1" ht="25.5" outlineLevel="3" x14ac:dyDescent="0.25">
      <c r="A340" s="18">
        <v>321</v>
      </c>
      <c r="B340" s="12" t="s">
        <v>343</v>
      </c>
      <c r="C340" s="13" t="s">
        <v>396</v>
      </c>
      <c r="D340" s="13" t="s">
        <v>13</v>
      </c>
      <c r="E340" s="13" t="s">
        <v>75</v>
      </c>
      <c r="F340" s="14" t="s">
        <v>397</v>
      </c>
      <c r="G340" s="15" t="s">
        <v>398</v>
      </c>
      <c r="H340" s="16" t="s">
        <v>718</v>
      </c>
      <c r="I340" s="16" t="s">
        <v>718</v>
      </c>
      <c r="J340" s="13">
        <v>2037</v>
      </c>
      <c r="K340" s="13">
        <v>2037</v>
      </c>
      <c r="L340" s="17">
        <f t="shared" si="10"/>
        <v>4193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4193</v>
      </c>
      <c r="AG340" s="17">
        <v>0</v>
      </c>
      <c r="AH340" s="17">
        <v>0</v>
      </c>
      <c r="AI340" s="17">
        <v>0</v>
      </c>
      <c r="AJ340" s="8"/>
      <c r="AK340" s="8"/>
      <c r="AL340" s="8"/>
    </row>
    <row r="341" spans="1:38" s="9" customFormat="1" ht="25.5" outlineLevel="3" x14ac:dyDescent="0.25">
      <c r="A341" s="11">
        <v>322</v>
      </c>
      <c r="B341" s="12" t="s">
        <v>342</v>
      </c>
      <c r="C341" s="13" t="s">
        <v>396</v>
      </c>
      <c r="D341" s="13" t="s">
        <v>13</v>
      </c>
      <c r="E341" s="13" t="s">
        <v>75</v>
      </c>
      <c r="F341" s="14" t="s">
        <v>397</v>
      </c>
      <c r="G341" s="15" t="s">
        <v>398</v>
      </c>
      <c r="H341" s="16" t="s">
        <v>719</v>
      </c>
      <c r="I341" s="16" t="s">
        <v>719</v>
      </c>
      <c r="J341" s="13">
        <v>2037</v>
      </c>
      <c r="K341" s="13">
        <v>2037</v>
      </c>
      <c r="L341" s="17">
        <f t="shared" si="10"/>
        <v>626.20000000000005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626.20000000000005</v>
      </c>
      <c r="AG341" s="17">
        <v>0</v>
      </c>
      <c r="AH341" s="17">
        <v>0</v>
      </c>
      <c r="AI341" s="17">
        <v>0</v>
      </c>
      <c r="AJ341" s="8"/>
      <c r="AK341" s="8"/>
      <c r="AL341" s="8"/>
    </row>
    <row r="342" spans="1:38" s="9" customFormat="1" ht="25.5" outlineLevel="3" x14ac:dyDescent="0.25">
      <c r="A342" s="18">
        <v>323</v>
      </c>
      <c r="B342" s="12" t="s">
        <v>341</v>
      </c>
      <c r="C342" s="13" t="s">
        <v>396</v>
      </c>
      <c r="D342" s="13" t="s">
        <v>13</v>
      </c>
      <c r="E342" s="13" t="s">
        <v>75</v>
      </c>
      <c r="F342" s="14" t="s">
        <v>397</v>
      </c>
      <c r="G342" s="15" t="s">
        <v>398</v>
      </c>
      <c r="H342" s="16" t="s">
        <v>720</v>
      </c>
      <c r="I342" s="16" t="s">
        <v>720</v>
      </c>
      <c r="J342" s="13">
        <v>2037</v>
      </c>
      <c r="K342" s="13">
        <v>2037</v>
      </c>
      <c r="L342" s="17">
        <f t="shared" si="10"/>
        <v>785.9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785.9</v>
      </c>
      <c r="AG342" s="17">
        <v>0</v>
      </c>
      <c r="AH342" s="17">
        <v>0</v>
      </c>
      <c r="AI342" s="17">
        <v>0</v>
      </c>
      <c r="AJ342" s="8"/>
      <c r="AK342" s="8"/>
      <c r="AL342" s="8"/>
    </row>
    <row r="343" spans="1:38" s="9" customFormat="1" ht="25.5" outlineLevel="3" x14ac:dyDescent="0.25">
      <c r="A343" s="11">
        <v>324</v>
      </c>
      <c r="B343" s="12" t="s">
        <v>318</v>
      </c>
      <c r="C343" s="13" t="s">
        <v>396</v>
      </c>
      <c r="D343" s="13" t="s">
        <v>13</v>
      </c>
      <c r="E343" s="13" t="s">
        <v>75</v>
      </c>
      <c r="F343" s="14" t="s">
        <v>397</v>
      </c>
      <c r="G343" s="15" t="s">
        <v>398</v>
      </c>
      <c r="H343" s="16" t="s">
        <v>721</v>
      </c>
      <c r="I343" s="16" t="s">
        <v>721</v>
      </c>
      <c r="J343" s="13">
        <v>2030</v>
      </c>
      <c r="K343" s="13">
        <v>2030</v>
      </c>
      <c r="L343" s="17">
        <f t="shared" si="10"/>
        <v>1388.5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1388.5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8"/>
      <c r="AK343" s="8"/>
      <c r="AL343" s="8"/>
    </row>
    <row r="344" spans="1:38" s="9" customFormat="1" ht="25.5" outlineLevel="3" x14ac:dyDescent="0.25">
      <c r="A344" s="18">
        <v>325</v>
      </c>
      <c r="B344" s="12" t="s">
        <v>317</v>
      </c>
      <c r="C344" s="13" t="s">
        <v>396</v>
      </c>
      <c r="D344" s="13" t="s">
        <v>13</v>
      </c>
      <c r="E344" s="13" t="s">
        <v>75</v>
      </c>
      <c r="F344" s="14" t="s">
        <v>397</v>
      </c>
      <c r="G344" s="15" t="s">
        <v>398</v>
      </c>
      <c r="H344" s="16" t="s">
        <v>722</v>
      </c>
      <c r="I344" s="16" t="s">
        <v>722</v>
      </c>
      <c r="J344" s="13">
        <v>2038</v>
      </c>
      <c r="K344" s="13">
        <v>2038</v>
      </c>
      <c r="L344" s="17">
        <f t="shared" si="10"/>
        <v>1022.7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1022.7</v>
      </c>
      <c r="AH344" s="17">
        <v>0</v>
      </c>
      <c r="AI344" s="17">
        <v>0</v>
      </c>
      <c r="AJ344" s="8"/>
      <c r="AK344" s="8"/>
      <c r="AL344" s="8"/>
    </row>
    <row r="345" spans="1:38" s="9" customFormat="1" ht="25.5" outlineLevel="3" x14ac:dyDescent="0.25">
      <c r="A345" s="11">
        <v>326</v>
      </c>
      <c r="B345" s="12" t="s">
        <v>271</v>
      </c>
      <c r="C345" s="13" t="s">
        <v>396</v>
      </c>
      <c r="D345" s="13" t="s">
        <v>13</v>
      </c>
      <c r="E345" s="13" t="s">
        <v>75</v>
      </c>
      <c r="F345" s="14" t="s">
        <v>397</v>
      </c>
      <c r="G345" s="15" t="s">
        <v>398</v>
      </c>
      <c r="H345" s="16" t="s">
        <v>723</v>
      </c>
      <c r="I345" s="16" t="s">
        <v>723</v>
      </c>
      <c r="J345" s="13">
        <v>2035</v>
      </c>
      <c r="K345" s="13">
        <v>2035</v>
      </c>
      <c r="L345" s="17">
        <f t="shared" si="10"/>
        <v>1581.7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1581.7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8"/>
      <c r="AK345" s="8"/>
      <c r="AL345" s="8"/>
    </row>
    <row r="346" spans="1:38" s="9" customFormat="1" ht="25.5" outlineLevel="3" x14ac:dyDescent="0.25">
      <c r="A346" s="18">
        <v>327</v>
      </c>
      <c r="B346" s="12" t="s">
        <v>270</v>
      </c>
      <c r="C346" s="13" t="s">
        <v>396</v>
      </c>
      <c r="D346" s="13" t="s">
        <v>13</v>
      </c>
      <c r="E346" s="13" t="s">
        <v>75</v>
      </c>
      <c r="F346" s="14" t="s">
        <v>397</v>
      </c>
      <c r="G346" s="15" t="s">
        <v>398</v>
      </c>
      <c r="H346" s="16" t="s">
        <v>724</v>
      </c>
      <c r="I346" s="16" t="s">
        <v>724</v>
      </c>
      <c r="J346" s="13">
        <v>2035</v>
      </c>
      <c r="K346" s="13">
        <v>2035</v>
      </c>
      <c r="L346" s="17">
        <f t="shared" si="10"/>
        <v>3977.1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3977.1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8"/>
      <c r="AK346" s="8"/>
      <c r="AL346" s="8"/>
    </row>
    <row r="347" spans="1:38" s="9" customFormat="1" ht="25.5" outlineLevel="3" x14ac:dyDescent="0.25">
      <c r="A347" s="11">
        <v>328</v>
      </c>
      <c r="B347" s="12" t="s">
        <v>269</v>
      </c>
      <c r="C347" s="13" t="s">
        <v>396</v>
      </c>
      <c r="D347" s="13" t="s">
        <v>13</v>
      </c>
      <c r="E347" s="13" t="s">
        <v>75</v>
      </c>
      <c r="F347" s="14" t="s">
        <v>397</v>
      </c>
      <c r="G347" s="15" t="s">
        <v>398</v>
      </c>
      <c r="H347" s="16" t="s">
        <v>725</v>
      </c>
      <c r="I347" s="16" t="s">
        <v>725</v>
      </c>
      <c r="J347" s="13">
        <v>2035</v>
      </c>
      <c r="K347" s="13">
        <v>2035</v>
      </c>
      <c r="L347" s="17">
        <f t="shared" si="10"/>
        <v>6921.3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6921.3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8"/>
      <c r="AK347" s="8"/>
      <c r="AL347" s="8"/>
    </row>
    <row r="348" spans="1:38" s="9" customFormat="1" ht="25.5" outlineLevel="3" x14ac:dyDescent="0.25">
      <c r="A348" s="18">
        <v>329</v>
      </c>
      <c r="B348" s="12" t="s">
        <v>268</v>
      </c>
      <c r="C348" s="13" t="s">
        <v>396</v>
      </c>
      <c r="D348" s="13" t="s">
        <v>13</v>
      </c>
      <c r="E348" s="13" t="s">
        <v>75</v>
      </c>
      <c r="F348" s="14" t="s">
        <v>397</v>
      </c>
      <c r="G348" s="15" t="s">
        <v>398</v>
      </c>
      <c r="H348" s="16" t="s">
        <v>726</v>
      </c>
      <c r="I348" s="16" t="s">
        <v>726</v>
      </c>
      <c r="J348" s="13">
        <v>2035</v>
      </c>
      <c r="K348" s="13">
        <v>2035</v>
      </c>
      <c r="L348" s="17">
        <f t="shared" si="10"/>
        <v>275.5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275.5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8"/>
      <c r="AK348" s="8"/>
      <c r="AL348" s="8"/>
    </row>
    <row r="349" spans="1:38" s="9" customFormat="1" ht="25.5" outlineLevel="3" x14ac:dyDescent="0.25">
      <c r="A349" s="11">
        <v>330</v>
      </c>
      <c r="B349" s="12" t="s">
        <v>267</v>
      </c>
      <c r="C349" s="13" t="s">
        <v>396</v>
      </c>
      <c r="D349" s="13" t="s">
        <v>13</v>
      </c>
      <c r="E349" s="13" t="s">
        <v>75</v>
      </c>
      <c r="F349" s="14" t="s">
        <v>397</v>
      </c>
      <c r="G349" s="15" t="s">
        <v>398</v>
      </c>
      <c r="H349" s="16" t="s">
        <v>727</v>
      </c>
      <c r="I349" s="16" t="s">
        <v>727</v>
      </c>
      <c r="J349" s="13">
        <v>2035</v>
      </c>
      <c r="K349" s="13">
        <v>2035</v>
      </c>
      <c r="L349" s="17">
        <f t="shared" si="10"/>
        <v>1397.3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1397.3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8"/>
      <c r="AK349" s="8"/>
      <c r="AL349" s="8"/>
    </row>
    <row r="350" spans="1:38" s="9" customFormat="1" ht="25.5" outlineLevel="3" x14ac:dyDescent="0.25">
      <c r="A350" s="18">
        <v>331</v>
      </c>
      <c r="B350" s="12" t="s">
        <v>266</v>
      </c>
      <c r="C350" s="13" t="s">
        <v>396</v>
      </c>
      <c r="D350" s="13" t="s">
        <v>13</v>
      </c>
      <c r="E350" s="13" t="s">
        <v>75</v>
      </c>
      <c r="F350" s="14" t="s">
        <v>397</v>
      </c>
      <c r="G350" s="15" t="s">
        <v>398</v>
      </c>
      <c r="H350" s="16" t="s">
        <v>728</v>
      </c>
      <c r="I350" s="16" t="s">
        <v>728</v>
      </c>
      <c r="J350" s="13">
        <v>2035</v>
      </c>
      <c r="K350" s="13">
        <v>2035</v>
      </c>
      <c r="L350" s="17">
        <f t="shared" si="10"/>
        <v>5373.2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5373.2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8"/>
      <c r="AK350" s="8"/>
      <c r="AL350" s="8"/>
    </row>
    <row r="351" spans="1:38" s="9" customFormat="1" ht="25.5" outlineLevel="3" x14ac:dyDescent="0.25">
      <c r="A351" s="11">
        <v>332</v>
      </c>
      <c r="B351" s="12" t="s">
        <v>265</v>
      </c>
      <c r="C351" s="13" t="s">
        <v>396</v>
      </c>
      <c r="D351" s="13" t="s">
        <v>13</v>
      </c>
      <c r="E351" s="13" t="s">
        <v>75</v>
      </c>
      <c r="F351" s="14" t="s">
        <v>397</v>
      </c>
      <c r="G351" s="15" t="s">
        <v>398</v>
      </c>
      <c r="H351" s="16" t="s">
        <v>729</v>
      </c>
      <c r="I351" s="16" t="s">
        <v>729</v>
      </c>
      <c r="J351" s="13">
        <v>2035</v>
      </c>
      <c r="K351" s="13">
        <v>2035</v>
      </c>
      <c r="L351" s="17">
        <f t="shared" si="10"/>
        <v>2871.9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2871.9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8"/>
      <c r="AK351" s="8"/>
      <c r="AL351" s="8"/>
    </row>
    <row r="352" spans="1:38" s="9" customFormat="1" ht="25.5" outlineLevel="3" x14ac:dyDescent="0.25">
      <c r="A352" s="18">
        <v>333</v>
      </c>
      <c r="B352" s="12" t="s">
        <v>264</v>
      </c>
      <c r="C352" s="13" t="s">
        <v>396</v>
      </c>
      <c r="D352" s="13" t="s">
        <v>13</v>
      </c>
      <c r="E352" s="13" t="s">
        <v>75</v>
      </c>
      <c r="F352" s="14" t="s">
        <v>397</v>
      </c>
      <c r="G352" s="15" t="s">
        <v>398</v>
      </c>
      <c r="H352" s="16" t="s">
        <v>730</v>
      </c>
      <c r="I352" s="16" t="s">
        <v>730</v>
      </c>
      <c r="J352" s="13">
        <v>2036</v>
      </c>
      <c r="K352" s="13">
        <v>2036</v>
      </c>
      <c r="L352" s="17">
        <f t="shared" si="10"/>
        <v>2952.8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2952.8</v>
      </c>
      <c r="AF352" s="17">
        <v>0</v>
      </c>
      <c r="AG352" s="17">
        <v>0</v>
      </c>
      <c r="AH352" s="17">
        <v>0</v>
      </c>
      <c r="AI352" s="17">
        <v>0</v>
      </c>
      <c r="AJ352" s="8"/>
      <c r="AK352" s="8"/>
      <c r="AL352" s="8"/>
    </row>
    <row r="353" spans="1:38" s="9" customFormat="1" ht="25.5" outlineLevel="3" x14ac:dyDescent="0.25">
      <c r="A353" s="11">
        <v>334</v>
      </c>
      <c r="B353" s="12" t="s">
        <v>263</v>
      </c>
      <c r="C353" s="13" t="s">
        <v>396</v>
      </c>
      <c r="D353" s="13" t="s">
        <v>13</v>
      </c>
      <c r="E353" s="13" t="s">
        <v>75</v>
      </c>
      <c r="F353" s="14" t="s">
        <v>397</v>
      </c>
      <c r="G353" s="15" t="s">
        <v>398</v>
      </c>
      <c r="H353" s="16" t="s">
        <v>731</v>
      </c>
      <c r="I353" s="16" t="s">
        <v>731</v>
      </c>
      <c r="J353" s="13">
        <v>2035</v>
      </c>
      <c r="K353" s="13">
        <v>2035</v>
      </c>
      <c r="L353" s="17">
        <f t="shared" si="10"/>
        <v>1564.4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1564.4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8"/>
      <c r="AK353" s="8"/>
      <c r="AL353" s="8"/>
    </row>
    <row r="354" spans="1:38" s="9" customFormat="1" ht="25.5" outlineLevel="3" x14ac:dyDescent="0.25">
      <c r="A354" s="18">
        <v>335</v>
      </c>
      <c r="B354" s="12" t="s">
        <v>255</v>
      </c>
      <c r="C354" s="13" t="s">
        <v>396</v>
      </c>
      <c r="D354" s="13" t="s">
        <v>13</v>
      </c>
      <c r="E354" s="13" t="s">
        <v>75</v>
      </c>
      <c r="F354" s="14" t="s">
        <v>397</v>
      </c>
      <c r="G354" s="15" t="s">
        <v>398</v>
      </c>
      <c r="H354" s="16" t="s">
        <v>732</v>
      </c>
      <c r="I354" s="16" t="s">
        <v>732</v>
      </c>
      <c r="J354" s="13">
        <v>2036</v>
      </c>
      <c r="K354" s="13">
        <v>2036</v>
      </c>
      <c r="L354" s="17">
        <f t="shared" si="10"/>
        <v>18100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18100</v>
      </c>
      <c r="AF354" s="17">
        <v>0</v>
      </c>
      <c r="AG354" s="17">
        <v>0</v>
      </c>
      <c r="AH354" s="17">
        <v>0</v>
      </c>
      <c r="AI354" s="17">
        <v>0</v>
      </c>
      <c r="AJ354" s="8"/>
      <c r="AK354" s="8"/>
      <c r="AL354" s="8"/>
    </row>
    <row r="355" spans="1:38" s="9" customFormat="1" ht="25.5" outlineLevel="3" x14ac:dyDescent="0.25">
      <c r="A355" s="11">
        <v>336</v>
      </c>
      <c r="B355" s="12" t="s">
        <v>254</v>
      </c>
      <c r="C355" s="13" t="s">
        <v>396</v>
      </c>
      <c r="D355" s="13" t="s">
        <v>13</v>
      </c>
      <c r="E355" s="13" t="s">
        <v>75</v>
      </c>
      <c r="F355" s="14" t="s">
        <v>397</v>
      </c>
      <c r="G355" s="15" t="s">
        <v>398</v>
      </c>
      <c r="H355" s="16" t="s">
        <v>733</v>
      </c>
      <c r="I355" s="16" t="s">
        <v>733</v>
      </c>
      <c r="J355" s="13">
        <v>2033</v>
      </c>
      <c r="K355" s="13">
        <v>2033</v>
      </c>
      <c r="L355" s="17">
        <f t="shared" si="10"/>
        <v>17900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17900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8"/>
      <c r="AK355" s="8"/>
      <c r="AL355" s="8"/>
    </row>
    <row r="356" spans="1:38" s="9" customFormat="1" ht="25.5" outlineLevel="3" x14ac:dyDescent="0.25">
      <c r="A356" s="18">
        <v>337</v>
      </c>
      <c r="B356" s="12" t="s">
        <v>253</v>
      </c>
      <c r="C356" s="13" t="s">
        <v>396</v>
      </c>
      <c r="D356" s="13" t="s">
        <v>13</v>
      </c>
      <c r="E356" s="13" t="s">
        <v>75</v>
      </c>
      <c r="F356" s="14" t="s">
        <v>397</v>
      </c>
      <c r="G356" s="15" t="s">
        <v>398</v>
      </c>
      <c r="H356" s="16" t="s">
        <v>734</v>
      </c>
      <c r="I356" s="16" t="s">
        <v>734</v>
      </c>
      <c r="J356" s="13">
        <v>2029</v>
      </c>
      <c r="K356" s="13">
        <v>2029</v>
      </c>
      <c r="L356" s="17">
        <f t="shared" si="10"/>
        <v>10654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10654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8"/>
      <c r="AK356" s="8"/>
      <c r="AL356" s="8"/>
    </row>
    <row r="357" spans="1:38" s="9" customFormat="1" ht="25.5" outlineLevel="3" x14ac:dyDescent="0.25">
      <c r="A357" s="11">
        <v>338</v>
      </c>
      <c r="B357" s="12" t="s">
        <v>242</v>
      </c>
      <c r="C357" s="13" t="s">
        <v>396</v>
      </c>
      <c r="D357" s="13" t="s">
        <v>13</v>
      </c>
      <c r="E357" s="13" t="s">
        <v>75</v>
      </c>
      <c r="F357" s="14" t="s">
        <v>397</v>
      </c>
      <c r="G357" s="15" t="s">
        <v>398</v>
      </c>
      <c r="H357" s="16" t="s">
        <v>735</v>
      </c>
      <c r="I357" s="16" t="s">
        <v>735</v>
      </c>
      <c r="J357" s="13">
        <v>2027</v>
      </c>
      <c r="K357" s="13">
        <v>2027</v>
      </c>
      <c r="L357" s="17">
        <f t="shared" si="10"/>
        <v>38400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38400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/>
      <c r="AH357" s="17">
        <v>0</v>
      </c>
      <c r="AI357" s="17">
        <v>0</v>
      </c>
      <c r="AJ357" s="8"/>
      <c r="AK357" s="8"/>
      <c r="AL357" s="8"/>
    </row>
    <row r="358" spans="1:38" s="9" customFormat="1" ht="38.25" outlineLevel="1" x14ac:dyDescent="0.25">
      <c r="A358" s="18">
        <v>339</v>
      </c>
      <c r="B358" s="12" t="s">
        <v>736</v>
      </c>
      <c r="C358" s="13" t="s">
        <v>647</v>
      </c>
      <c r="D358" s="14" t="s">
        <v>737</v>
      </c>
      <c r="E358" s="13" t="s">
        <v>45</v>
      </c>
      <c r="F358" s="13" t="s">
        <v>625</v>
      </c>
      <c r="G358" s="13" t="s">
        <v>626</v>
      </c>
      <c r="H358" s="16">
        <v>1</v>
      </c>
      <c r="I358" s="16">
        <v>1</v>
      </c>
      <c r="J358" s="19">
        <v>2019</v>
      </c>
      <c r="K358" s="19">
        <v>2019</v>
      </c>
      <c r="L358" s="17">
        <f t="shared" si="10"/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8" t="s">
        <v>645</v>
      </c>
      <c r="AK358" s="8"/>
      <c r="AL358" s="8" t="s">
        <v>708</v>
      </c>
    </row>
    <row r="359" spans="1:38" s="9" customFormat="1" ht="12.75" outlineLevel="3" x14ac:dyDescent="0.25">
      <c r="A359" s="16"/>
      <c r="B359" s="12"/>
      <c r="C359" s="13"/>
      <c r="D359" s="13"/>
      <c r="E359" s="13"/>
      <c r="F359" s="14"/>
      <c r="G359" s="15"/>
      <c r="H359" s="16"/>
      <c r="I359" s="16"/>
      <c r="J359" s="13"/>
      <c r="K359" s="13"/>
      <c r="L359" s="23">
        <f>SUM(L331:L358)</f>
        <v>137953.30000000002</v>
      </c>
      <c r="M359" s="23">
        <f t="shared" ref="M359:AI359" si="11">SUM(M331:M358)</f>
        <v>0</v>
      </c>
      <c r="N359" s="23">
        <f t="shared" si="11"/>
        <v>796.9</v>
      </c>
      <c r="O359" s="23">
        <f t="shared" si="11"/>
        <v>0</v>
      </c>
      <c r="P359" s="23">
        <f t="shared" si="11"/>
        <v>0</v>
      </c>
      <c r="Q359" s="23">
        <f t="shared" si="11"/>
        <v>0</v>
      </c>
      <c r="R359" s="23">
        <f t="shared" si="11"/>
        <v>0</v>
      </c>
      <c r="S359" s="23">
        <f t="shared" si="11"/>
        <v>15542.599999999999</v>
      </c>
      <c r="T359" s="23">
        <f t="shared" si="11"/>
        <v>0</v>
      </c>
      <c r="U359" s="23">
        <f t="shared" si="11"/>
        <v>0</v>
      </c>
      <c r="V359" s="23">
        <f t="shared" si="11"/>
        <v>38400</v>
      </c>
      <c r="W359" s="23">
        <f t="shared" si="11"/>
        <v>0</v>
      </c>
      <c r="X359" s="23">
        <f t="shared" si="11"/>
        <v>10654</v>
      </c>
      <c r="Y359" s="23">
        <f t="shared" si="11"/>
        <v>1388.5</v>
      </c>
      <c r="Z359" s="23">
        <f t="shared" si="11"/>
        <v>0</v>
      </c>
      <c r="AA359" s="23">
        <f t="shared" si="11"/>
        <v>0</v>
      </c>
      <c r="AB359" s="23">
        <f t="shared" si="11"/>
        <v>17900</v>
      </c>
      <c r="AC359" s="23">
        <f t="shared" si="11"/>
        <v>0</v>
      </c>
      <c r="AD359" s="23">
        <f t="shared" si="11"/>
        <v>23962.400000000001</v>
      </c>
      <c r="AE359" s="23">
        <f t="shared" si="11"/>
        <v>21052.799999999999</v>
      </c>
      <c r="AF359" s="23">
        <f t="shared" si="11"/>
        <v>7233.4</v>
      </c>
      <c r="AG359" s="23">
        <f t="shared" si="11"/>
        <v>1022.7</v>
      </c>
      <c r="AH359" s="23">
        <f t="shared" si="11"/>
        <v>0</v>
      </c>
      <c r="AI359" s="23">
        <f t="shared" si="11"/>
        <v>0</v>
      </c>
      <c r="AJ359" s="8"/>
      <c r="AK359" s="8"/>
      <c r="AL359" s="8"/>
    </row>
    <row r="360" spans="1:38" s="33" customFormat="1" ht="12.75" outlineLevel="3" x14ac:dyDescent="0.25">
      <c r="A360" s="34" t="s">
        <v>834</v>
      </c>
    </row>
    <row r="361" spans="1:38" s="9" customFormat="1" ht="25.5" outlineLevel="3" x14ac:dyDescent="0.25">
      <c r="A361" s="11">
        <v>340</v>
      </c>
      <c r="B361" s="12" t="s">
        <v>356</v>
      </c>
      <c r="C361" s="13" t="s">
        <v>396</v>
      </c>
      <c r="D361" s="13" t="s">
        <v>8</v>
      </c>
      <c r="E361" s="13" t="s">
        <v>75</v>
      </c>
      <c r="F361" s="14" t="s">
        <v>397</v>
      </c>
      <c r="G361" s="15" t="s">
        <v>398</v>
      </c>
      <c r="H361" s="16" t="s">
        <v>738</v>
      </c>
      <c r="I361" s="16" t="s">
        <v>738</v>
      </c>
      <c r="J361" s="13">
        <v>2024</v>
      </c>
      <c r="K361" s="13">
        <v>2024</v>
      </c>
      <c r="L361" s="17">
        <f t="shared" ref="L361:L368" si="12">SUM(M361:AH361)</f>
        <v>8376.9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8376.9</v>
      </c>
      <c r="T361" s="17">
        <v>0</v>
      </c>
      <c r="U361" s="17">
        <v>0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8"/>
      <c r="AK361" s="8"/>
      <c r="AL361" s="8"/>
    </row>
    <row r="362" spans="1:38" s="9" customFormat="1" ht="25.5" outlineLevel="3" x14ac:dyDescent="0.25">
      <c r="A362" s="18">
        <v>341</v>
      </c>
      <c r="B362" s="12" t="s">
        <v>351</v>
      </c>
      <c r="C362" s="13" t="s">
        <v>396</v>
      </c>
      <c r="D362" s="13" t="s">
        <v>8</v>
      </c>
      <c r="E362" s="13" t="s">
        <v>75</v>
      </c>
      <c r="F362" s="14" t="s">
        <v>397</v>
      </c>
      <c r="G362" s="15" t="s">
        <v>398</v>
      </c>
      <c r="H362" s="16" t="s">
        <v>739</v>
      </c>
      <c r="I362" s="16" t="s">
        <v>739</v>
      </c>
      <c r="J362" s="13">
        <v>2025</v>
      </c>
      <c r="K362" s="13">
        <v>2025</v>
      </c>
      <c r="L362" s="17">
        <f t="shared" si="12"/>
        <v>952.9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952.9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8"/>
      <c r="AK362" s="8"/>
      <c r="AL362" s="8"/>
    </row>
    <row r="363" spans="1:38" s="9" customFormat="1" ht="25.5" outlineLevel="3" x14ac:dyDescent="0.25">
      <c r="A363" s="11">
        <v>342</v>
      </c>
      <c r="B363" s="12" t="s">
        <v>350</v>
      </c>
      <c r="C363" s="13" t="s">
        <v>396</v>
      </c>
      <c r="D363" s="13" t="s">
        <v>8</v>
      </c>
      <c r="E363" s="13" t="s">
        <v>75</v>
      </c>
      <c r="F363" s="14" t="s">
        <v>397</v>
      </c>
      <c r="G363" s="15" t="s">
        <v>398</v>
      </c>
      <c r="H363" s="16" t="s">
        <v>740</v>
      </c>
      <c r="I363" s="16" t="s">
        <v>740</v>
      </c>
      <c r="J363" s="13">
        <v>2025</v>
      </c>
      <c r="K363" s="13">
        <v>2025</v>
      </c>
      <c r="L363" s="17">
        <f t="shared" si="12"/>
        <v>1736.4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1736.4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8"/>
      <c r="AK363" s="8"/>
      <c r="AL363" s="8"/>
    </row>
    <row r="364" spans="1:38" s="9" customFormat="1" ht="25.5" outlineLevel="3" x14ac:dyDescent="0.25">
      <c r="A364" s="18">
        <v>343</v>
      </c>
      <c r="B364" s="12" t="s">
        <v>348</v>
      </c>
      <c r="C364" s="13" t="s">
        <v>396</v>
      </c>
      <c r="D364" s="13" t="s">
        <v>8</v>
      </c>
      <c r="E364" s="13" t="s">
        <v>75</v>
      </c>
      <c r="F364" s="14" t="s">
        <v>397</v>
      </c>
      <c r="G364" s="15" t="s">
        <v>398</v>
      </c>
      <c r="H364" s="16" t="s">
        <v>741</v>
      </c>
      <c r="I364" s="16" t="s">
        <v>741</v>
      </c>
      <c r="J364" s="13">
        <v>2037</v>
      </c>
      <c r="K364" s="13">
        <v>2037</v>
      </c>
      <c r="L364" s="17">
        <f t="shared" si="12"/>
        <v>2335.3000000000002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2335.3000000000002</v>
      </c>
      <c r="AG364" s="17">
        <v>0</v>
      </c>
      <c r="AH364" s="17">
        <v>0</v>
      </c>
      <c r="AI364" s="17">
        <v>0</v>
      </c>
      <c r="AJ364" s="8"/>
      <c r="AK364" s="8"/>
      <c r="AL364" s="8"/>
    </row>
    <row r="365" spans="1:38" s="9" customFormat="1" ht="25.5" outlineLevel="3" x14ac:dyDescent="0.25">
      <c r="A365" s="11">
        <v>344</v>
      </c>
      <c r="B365" s="12" t="s">
        <v>273</v>
      </c>
      <c r="C365" s="13" t="s">
        <v>396</v>
      </c>
      <c r="D365" s="13" t="s">
        <v>8</v>
      </c>
      <c r="E365" s="13" t="s">
        <v>75</v>
      </c>
      <c r="F365" s="14" t="s">
        <v>397</v>
      </c>
      <c r="G365" s="15" t="s">
        <v>398</v>
      </c>
      <c r="H365" s="16" t="s">
        <v>742</v>
      </c>
      <c r="I365" s="16" t="s">
        <v>742</v>
      </c>
      <c r="J365" s="13">
        <v>2035</v>
      </c>
      <c r="K365" s="13">
        <v>2035</v>
      </c>
      <c r="L365" s="17">
        <f t="shared" si="12"/>
        <v>4543.5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4543.5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8"/>
      <c r="AK365" s="8"/>
      <c r="AL365" s="8"/>
    </row>
    <row r="366" spans="1:38" s="9" customFormat="1" ht="25.5" outlineLevel="3" x14ac:dyDescent="0.25">
      <c r="A366" s="18">
        <v>345</v>
      </c>
      <c r="B366" s="12" t="s">
        <v>272</v>
      </c>
      <c r="C366" s="13" t="s">
        <v>396</v>
      </c>
      <c r="D366" s="13" t="s">
        <v>8</v>
      </c>
      <c r="E366" s="13" t="s">
        <v>75</v>
      </c>
      <c r="F366" s="14" t="s">
        <v>397</v>
      </c>
      <c r="G366" s="15" t="s">
        <v>398</v>
      </c>
      <c r="H366" s="16" t="s">
        <v>743</v>
      </c>
      <c r="I366" s="16" t="s">
        <v>743</v>
      </c>
      <c r="J366" s="13">
        <v>2035</v>
      </c>
      <c r="K366" s="13">
        <v>2035</v>
      </c>
      <c r="L366" s="17">
        <f t="shared" si="12"/>
        <v>1472.2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  <c r="W366" s="17">
        <v>0</v>
      </c>
      <c r="X366" s="17">
        <v>0</v>
      </c>
      <c r="Y366" s="17">
        <v>0</v>
      </c>
      <c r="Z366" s="17">
        <v>0</v>
      </c>
      <c r="AA366" s="17">
        <v>0</v>
      </c>
      <c r="AB366" s="17">
        <v>0</v>
      </c>
      <c r="AC366" s="17">
        <v>0</v>
      </c>
      <c r="AD366" s="17">
        <v>1472.2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8"/>
      <c r="AK366" s="8"/>
      <c r="AL366" s="8"/>
    </row>
    <row r="367" spans="1:38" s="9" customFormat="1" ht="57" customHeight="1" x14ac:dyDescent="0.25">
      <c r="A367" s="11">
        <v>346</v>
      </c>
      <c r="B367" s="12" t="s">
        <v>643</v>
      </c>
      <c r="C367" s="13" t="s">
        <v>38</v>
      </c>
      <c r="D367" s="25" t="s">
        <v>8</v>
      </c>
      <c r="E367" s="13" t="s">
        <v>644</v>
      </c>
      <c r="F367" s="13" t="s">
        <v>625</v>
      </c>
      <c r="G367" s="13" t="s">
        <v>626</v>
      </c>
      <c r="H367" s="13">
        <v>0</v>
      </c>
      <c r="I367" s="24">
        <v>16</v>
      </c>
      <c r="J367" s="19">
        <v>2020</v>
      </c>
      <c r="K367" s="19">
        <v>2020</v>
      </c>
      <c r="L367" s="17">
        <f t="shared" si="12"/>
        <v>955.75221238938047</v>
      </c>
      <c r="M367" s="17">
        <v>0</v>
      </c>
      <c r="N367" s="17">
        <v>0</v>
      </c>
      <c r="O367" s="17">
        <v>955.75221238938047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8" t="s">
        <v>645</v>
      </c>
      <c r="AK367" s="8"/>
      <c r="AL367" s="8" t="s">
        <v>646</v>
      </c>
    </row>
    <row r="368" spans="1:38" s="9" customFormat="1" ht="45.75" customHeight="1" outlineLevel="1" x14ac:dyDescent="0.25">
      <c r="A368" s="18">
        <v>347</v>
      </c>
      <c r="B368" s="12" t="s">
        <v>52</v>
      </c>
      <c r="C368" s="13" t="s">
        <v>647</v>
      </c>
      <c r="D368" s="14" t="s">
        <v>8</v>
      </c>
      <c r="E368" s="13" t="s">
        <v>51</v>
      </c>
      <c r="F368" s="13" t="s">
        <v>625</v>
      </c>
      <c r="G368" s="13" t="s">
        <v>626</v>
      </c>
      <c r="H368" s="16">
        <v>1</v>
      </c>
      <c r="I368" s="16">
        <v>1</v>
      </c>
      <c r="J368" s="19">
        <v>2022</v>
      </c>
      <c r="K368" s="19">
        <v>2022</v>
      </c>
      <c r="L368" s="17">
        <f t="shared" si="12"/>
        <v>3960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3960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8" t="s">
        <v>645</v>
      </c>
      <c r="AK368" s="8"/>
      <c r="AL368" s="8" t="s">
        <v>708</v>
      </c>
    </row>
    <row r="369" spans="1:38" s="9" customFormat="1" ht="12.75" outlineLevel="3" x14ac:dyDescent="0.25">
      <c r="A369" s="16"/>
      <c r="B369" s="12"/>
      <c r="C369" s="13"/>
      <c r="D369" s="13"/>
      <c r="E369" s="13"/>
      <c r="F369" s="14"/>
      <c r="G369" s="15"/>
      <c r="H369" s="16"/>
      <c r="I369" s="16"/>
      <c r="J369" s="13"/>
      <c r="K369" s="13"/>
      <c r="L369" s="23">
        <f>SUM(L361:L368)</f>
        <v>24332.95221238938</v>
      </c>
      <c r="M369" s="23">
        <f t="shared" ref="M369:AI369" si="13">SUM(M361:M368)</f>
        <v>0</v>
      </c>
      <c r="N369" s="23">
        <f t="shared" si="13"/>
        <v>0</v>
      </c>
      <c r="O369" s="23">
        <f t="shared" si="13"/>
        <v>955.75221238938047</v>
      </c>
      <c r="P369" s="23">
        <f t="shared" si="13"/>
        <v>0</v>
      </c>
      <c r="Q369" s="23">
        <f t="shared" si="13"/>
        <v>0</v>
      </c>
      <c r="R369" s="23">
        <f t="shared" si="13"/>
        <v>0</v>
      </c>
      <c r="S369" s="23">
        <f t="shared" si="13"/>
        <v>12336.9</v>
      </c>
      <c r="T369" s="23">
        <f t="shared" si="13"/>
        <v>2689.3</v>
      </c>
      <c r="U369" s="23">
        <f t="shared" si="13"/>
        <v>0</v>
      </c>
      <c r="V369" s="23">
        <f t="shared" si="13"/>
        <v>0</v>
      </c>
      <c r="W369" s="23">
        <f t="shared" si="13"/>
        <v>0</v>
      </c>
      <c r="X369" s="23">
        <f t="shared" si="13"/>
        <v>0</v>
      </c>
      <c r="Y369" s="23">
        <f t="shared" si="13"/>
        <v>0</v>
      </c>
      <c r="Z369" s="23">
        <f t="shared" si="13"/>
        <v>0</v>
      </c>
      <c r="AA369" s="23">
        <f t="shared" si="13"/>
        <v>0</v>
      </c>
      <c r="AB369" s="23">
        <f t="shared" si="13"/>
        <v>0</v>
      </c>
      <c r="AC369" s="23">
        <f t="shared" si="13"/>
        <v>0</v>
      </c>
      <c r="AD369" s="23">
        <f t="shared" si="13"/>
        <v>6015.7</v>
      </c>
      <c r="AE369" s="23">
        <f t="shared" si="13"/>
        <v>0</v>
      </c>
      <c r="AF369" s="23">
        <f t="shared" si="13"/>
        <v>2335.3000000000002</v>
      </c>
      <c r="AG369" s="23">
        <f t="shared" si="13"/>
        <v>0</v>
      </c>
      <c r="AH369" s="23">
        <f t="shared" si="13"/>
        <v>0</v>
      </c>
      <c r="AI369" s="23">
        <f t="shared" si="13"/>
        <v>0</v>
      </c>
      <c r="AJ369" s="8"/>
      <c r="AK369" s="8"/>
      <c r="AL369" s="8"/>
    </row>
    <row r="370" spans="1:38" s="33" customFormat="1" ht="12.75" outlineLevel="3" x14ac:dyDescent="0.25">
      <c r="A370" s="34" t="s">
        <v>835</v>
      </c>
    </row>
    <row r="371" spans="1:38" s="9" customFormat="1" ht="25.5" outlineLevel="3" x14ac:dyDescent="0.25">
      <c r="A371" s="11">
        <v>348</v>
      </c>
      <c r="B371" s="12" t="s">
        <v>355</v>
      </c>
      <c r="C371" s="13" t="s">
        <v>396</v>
      </c>
      <c r="D371" s="13" t="s">
        <v>6</v>
      </c>
      <c r="E371" s="13" t="s">
        <v>75</v>
      </c>
      <c r="F371" s="14" t="s">
        <v>397</v>
      </c>
      <c r="G371" s="15" t="s">
        <v>398</v>
      </c>
      <c r="H371" s="16" t="s">
        <v>744</v>
      </c>
      <c r="I371" s="16" t="s">
        <v>744</v>
      </c>
      <c r="J371" s="13">
        <v>2024</v>
      </c>
      <c r="K371" s="13">
        <v>2024</v>
      </c>
      <c r="L371" s="17">
        <f t="shared" ref="L371:L386" si="14">SUM(M371:AH371)</f>
        <v>456.9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456.9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8"/>
      <c r="AK371" s="8"/>
      <c r="AL371" s="8"/>
    </row>
    <row r="372" spans="1:38" s="9" customFormat="1" ht="25.5" outlineLevel="3" x14ac:dyDescent="0.25">
      <c r="A372" s="18">
        <v>349</v>
      </c>
      <c r="B372" s="12" t="s">
        <v>354</v>
      </c>
      <c r="C372" s="13" t="s">
        <v>396</v>
      </c>
      <c r="D372" s="13" t="s">
        <v>6</v>
      </c>
      <c r="E372" s="13" t="s">
        <v>75</v>
      </c>
      <c r="F372" s="14" t="s">
        <v>397</v>
      </c>
      <c r="G372" s="15" t="s">
        <v>398</v>
      </c>
      <c r="H372" s="16" t="s">
        <v>745</v>
      </c>
      <c r="I372" s="16" t="s">
        <v>745</v>
      </c>
      <c r="J372" s="13">
        <v>2024</v>
      </c>
      <c r="K372" s="13">
        <v>2024</v>
      </c>
      <c r="L372" s="17">
        <f t="shared" si="14"/>
        <v>34.299999999999997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34.299999999999997</v>
      </c>
      <c r="T372" s="17">
        <v>0</v>
      </c>
      <c r="U372" s="17">
        <v>0</v>
      </c>
      <c r="V372" s="17">
        <v>0</v>
      </c>
      <c r="W372" s="17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8"/>
      <c r="AK372" s="8"/>
      <c r="AL372" s="8"/>
    </row>
    <row r="373" spans="1:38" s="9" customFormat="1" ht="25.5" outlineLevel="3" x14ac:dyDescent="0.25">
      <c r="A373" s="11">
        <v>350</v>
      </c>
      <c r="B373" s="12" t="s">
        <v>353</v>
      </c>
      <c r="C373" s="13" t="s">
        <v>396</v>
      </c>
      <c r="D373" s="13" t="s">
        <v>6</v>
      </c>
      <c r="E373" s="13" t="s">
        <v>75</v>
      </c>
      <c r="F373" s="14" t="s">
        <v>397</v>
      </c>
      <c r="G373" s="15" t="s">
        <v>398</v>
      </c>
      <c r="H373" s="16" t="s">
        <v>746</v>
      </c>
      <c r="I373" s="16" t="s">
        <v>746</v>
      </c>
      <c r="J373" s="13">
        <v>2024</v>
      </c>
      <c r="K373" s="13">
        <v>2024</v>
      </c>
      <c r="L373" s="17">
        <f t="shared" si="14"/>
        <v>502.8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502.8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8"/>
      <c r="AK373" s="8"/>
      <c r="AL373" s="8"/>
    </row>
    <row r="374" spans="1:38" s="9" customFormat="1" ht="25.5" outlineLevel="3" x14ac:dyDescent="0.25">
      <c r="A374" s="18">
        <v>351</v>
      </c>
      <c r="B374" s="12" t="s">
        <v>349</v>
      </c>
      <c r="C374" s="13" t="s">
        <v>396</v>
      </c>
      <c r="D374" s="13" t="s">
        <v>6</v>
      </c>
      <c r="E374" s="13" t="s">
        <v>75</v>
      </c>
      <c r="F374" s="14" t="s">
        <v>397</v>
      </c>
      <c r="G374" s="15" t="s">
        <v>398</v>
      </c>
      <c r="H374" s="16" t="s">
        <v>747</v>
      </c>
      <c r="I374" s="16" t="s">
        <v>747</v>
      </c>
      <c r="J374" s="13">
        <v>2025</v>
      </c>
      <c r="K374" s="13">
        <v>2025</v>
      </c>
      <c r="L374" s="17">
        <f t="shared" si="14"/>
        <v>3051.7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3051.7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8"/>
      <c r="AK374" s="8"/>
      <c r="AL374" s="8"/>
    </row>
    <row r="375" spans="1:38" s="9" customFormat="1" ht="25.5" outlineLevel="3" x14ac:dyDescent="0.25">
      <c r="A375" s="11">
        <v>352</v>
      </c>
      <c r="B375" s="12" t="s">
        <v>347</v>
      </c>
      <c r="C375" s="13" t="s">
        <v>396</v>
      </c>
      <c r="D375" s="13" t="s">
        <v>6</v>
      </c>
      <c r="E375" s="13" t="s">
        <v>75</v>
      </c>
      <c r="F375" s="14" t="s">
        <v>397</v>
      </c>
      <c r="G375" s="15" t="s">
        <v>398</v>
      </c>
      <c r="H375" s="16" t="s">
        <v>748</v>
      </c>
      <c r="I375" s="16" t="s">
        <v>748</v>
      </c>
      <c r="J375" s="13">
        <v>2037</v>
      </c>
      <c r="K375" s="13">
        <v>2037</v>
      </c>
      <c r="L375" s="17">
        <f t="shared" si="14"/>
        <v>2592.4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2592.4</v>
      </c>
      <c r="AG375" s="17">
        <v>0</v>
      </c>
      <c r="AH375" s="17">
        <v>0</v>
      </c>
      <c r="AI375" s="17">
        <v>0</v>
      </c>
      <c r="AJ375" s="8"/>
      <c r="AK375" s="8"/>
      <c r="AL375" s="8"/>
    </row>
    <row r="376" spans="1:38" s="9" customFormat="1" ht="25.5" outlineLevel="3" x14ac:dyDescent="0.25">
      <c r="A376" s="18">
        <v>353</v>
      </c>
      <c r="B376" s="12" t="s">
        <v>280</v>
      </c>
      <c r="C376" s="13" t="s">
        <v>396</v>
      </c>
      <c r="D376" s="13" t="s">
        <v>6</v>
      </c>
      <c r="E376" s="13" t="s">
        <v>75</v>
      </c>
      <c r="F376" s="14" t="s">
        <v>397</v>
      </c>
      <c r="G376" s="15" t="s">
        <v>398</v>
      </c>
      <c r="H376" s="16" t="s">
        <v>749</v>
      </c>
      <c r="I376" s="16" t="s">
        <v>749</v>
      </c>
      <c r="J376" s="13">
        <v>2034</v>
      </c>
      <c r="K376" s="13">
        <v>2034</v>
      </c>
      <c r="L376" s="17">
        <f t="shared" si="14"/>
        <v>3225.3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3225.3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8"/>
      <c r="AK376" s="8"/>
      <c r="AL376" s="8"/>
    </row>
    <row r="377" spans="1:38" s="9" customFormat="1" ht="25.5" outlineLevel="3" x14ac:dyDescent="0.25">
      <c r="A377" s="11">
        <v>354</v>
      </c>
      <c r="B377" s="12" t="s">
        <v>279</v>
      </c>
      <c r="C377" s="13" t="s">
        <v>396</v>
      </c>
      <c r="D377" s="13" t="s">
        <v>6</v>
      </c>
      <c r="E377" s="13" t="s">
        <v>75</v>
      </c>
      <c r="F377" s="14" t="s">
        <v>397</v>
      </c>
      <c r="G377" s="15" t="s">
        <v>398</v>
      </c>
      <c r="H377" s="16" t="s">
        <v>750</v>
      </c>
      <c r="I377" s="16" t="s">
        <v>750</v>
      </c>
      <c r="J377" s="13">
        <v>2034</v>
      </c>
      <c r="K377" s="13">
        <v>2034</v>
      </c>
      <c r="L377" s="17">
        <f t="shared" si="14"/>
        <v>1343.9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17">
        <v>0</v>
      </c>
      <c r="Y377" s="17">
        <v>0</v>
      </c>
      <c r="Z377" s="17">
        <v>0</v>
      </c>
      <c r="AA377" s="17">
        <v>0</v>
      </c>
      <c r="AB377" s="17">
        <v>0</v>
      </c>
      <c r="AC377" s="17">
        <v>1343.9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8"/>
      <c r="AK377" s="8"/>
      <c r="AL377" s="8"/>
    </row>
    <row r="378" spans="1:38" s="9" customFormat="1" ht="25.5" outlineLevel="3" x14ac:dyDescent="0.25">
      <c r="A378" s="18">
        <v>355</v>
      </c>
      <c r="B378" s="12" t="s">
        <v>236</v>
      </c>
      <c r="C378" s="13" t="s">
        <v>396</v>
      </c>
      <c r="D378" s="13" t="s">
        <v>6</v>
      </c>
      <c r="E378" s="13" t="s">
        <v>75</v>
      </c>
      <c r="F378" s="14" t="s">
        <v>397</v>
      </c>
      <c r="G378" s="15" t="s">
        <v>398</v>
      </c>
      <c r="H378" s="16" t="s">
        <v>751</v>
      </c>
      <c r="I378" s="16" t="s">
        <v>751</v>
      </c>
      <c r="J378" s="13">
        <v>2038</v>
      </c>
      <c r="K378" s="13">
        <v>2038</v>
      </c>
      <c r="L378" s="17">
        <f t="shared" si="14"/>
        <v>11600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0</v>
      </c>
      <c r="X378" s="17">
        <v>0</v>
      </c>
      <c r="Y378" s="17">
        <v>0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11600</v>
      </c>
      <c r="AH378" s="17">
        <v>0</v>
      </c>
      <c r="AI378" s="17">
        <v>0</v>
      </c>
      <c r="AJ378" s="8"/>
      <c r="AK378" s="8"/>
      <c r="AL378" s="8"/>
    </row>
    <row r="379" spans="1:38" s="9" customFormat="1" ht="25.5" outlineLevel="3" x14ac:dyDescent="0.25">
      <c r="A379" s="11">
        <v>356</v>
      </c>
      <c r="B379" s="12" t="s">
        <v>752</v>
      </c>
      <c r="C379" s="13" t="s">
        <v>396</v>
      </c>
      <c r="D379" s="26" t="s">
        <v>6</v>
      </c>
      <c r="E379" s="13" t="s">
        <v>75</v>
      </c>
      <c r="F379" s="14" t="s">
        <v>397</v>
      </c>
      <c r="G379" s="15" t="s">
        <v>398</v>
      </c>
      <c r="H379" s="16" t="s">
        <v>753</v>
      </c>
      <c r="I379" s="16" t="s">
        <v>753</v>
      </c>
      <c r="J379" s="13">
        <v>2024</v>
      </c>
      <c r="K379" s="13">
        <v>2024</v>
      </c>
      <c r="L379" s="17">
        <f t="shared" si="14"/>
        <v>3400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/>
      <c r="T379" s="17">
        <v>0</v>
      </c>
      <c r="U379" s="17">
        <v>3400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8"/>
      <c r="AK379" s="8"/>
      <c r="AL379" s="8"/>
    </row>
    <row r="380" spans="1:38" s="9" customFormat="1" ht="25.5" outlineLevel="3" x14ac:dyDescent="0.25">
      <c r="A380" s="18">
        <v>357</v>
      </c>
      <c r="B380" s="12" t="s">
        <v>754</v>
      </c>
      <c r="C380" s="13" t="s">
        <v>396</v>
      </c>
      <c r="D380" s="26" t="s">
        <v>6</v>
      </c>
      <c r="E380" s="13" t="s">
        <v>75</v>
      </c>
      <c r="F380" s="14" t="s">
        <v>397</v>
      </c>
      <c r="G380" s="15" t="s">
        <v>398</v>
      </c>
      <c r="H380" s="16" t="s">
        <v>755</v>
      </c>
      <c r="I380" s="16" t="s">
        <v>755</v>
      </c>
      <c r="J380" s="13">
        <v>2022</v>
      </c>
      <c r="K380" s="13">
        <v>2022</v>
      </c>
      <c r="L380" s="17">
        <f t="shared" si="14"/>
        <v>4666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4666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8"/>
      <c r="AK380" s="8"/>
      <c r="AL380" s="8"/>
    </row>
    <row r="381" spans="1:38" s="9" customFormat="1" ht="25.5" outlineLevel="3" x14ac:dyDescent="0.25">
      <c r="A381" s="11">
        <v>358</v>
      </c>
      <c r="B381" s="12" t="s">
        <v>756</v>
      </c>
      <c r="C381" s="13" t="s">
        <v>396</v>
      </c>
      <c r="D381" s="26" t="s">
        <v>6</v>
      </c>
      <c r="E381" s="13" t="s">
        <v>75</v>
      </c>
      <c r="F381" s="14" t="s">
        <v>397</v>
      </c>
      <c r="G381" s="15" t="s">
        <v>398</v>
      </c>
      <c r="H381" s="16" t="s">
        <v>757</v>
      </c>
      <c r="I381" s="16" t="s">
        <v>757</v>
      </c>
      <c r="J381" s="13">
        <v>2022</v>
      </c>
      <c r="K381" s="13">
        <v>2022</v>
      </c>
      <c r="L381" s="17">
        <f t="shared" si="14"/>
        <v>4150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4150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8"/>
      <c r="AK381" s="8"/>
      <c r="AL381" s="8"/>
    </row>
    <row r="382" spans="1:38" s="9" customFormat="1" ht="25.5" outlineLevel="3" x14ac:dyDescent="0.25">
      <c r="A382" s="18">
        <v>359</v>
      </c>
      <c r="B382" s="12" t="s">
        <v>758</v>
      </c>
      <c r="C382" s="13" t="s">
        <v>396</v>
      </c>
      <c r="D382" s="26" t="s">
        <v>6</v>
      </c>
      <c r="E382" s="13" t="s">
        <v>75</v>
      </c>
      <c r="F382" s="14" t="s">
        <v>397</v>
      </c>
      <c r="G382" s="15" t="s">
        <v>398</v>
      </c>
      <c r="H382" s="16" t="s">
        <v>757</v>
      </c>
      <c r="I382" s="16" t="s">
        <v>757</v>
      </c>
      <c r="J382" s="13">
        <v>2022</v>
      </c>
      <c r="K382" s="13">
        <v>2022</v>
      </c>
      <c r="L382" s="17">
        <f t="shared" si="14"/>
        <v>4150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4150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8"/>
      <c r="AK382" s="8"/>
      <c r="AL382" s="8"/>
    </row>
    <row r="383" spans="1:38" s="9" customFormat="1" ht="25.5" outlineLevel="3" x14ac:dyDescent="0.25">
      <c r="A383" s="11">
        <v>360</v>
      </c>
      <c r="B383" s="12" t="s">
        <v>759</v>
      </c>
      <c r="C383" s="13" t="s">
        <v>396</v>
      </c>
      <c r="D383" s="26" t="s">
        <v>6</v>
      </c>
      <c r="E383" s="13" t="s">
        <v>75</v>
      </c>
      <c r="F383" s="14" t="s">
        <v>397</v>
      </c>
      <c r="G383" s="15" t="s">
        <v>398</v>
      </c>
      <c r="H383" s="16" t="s">
        <v>760</v>
      </c>
      <c r="I383" s="16" t="s">
        <v>760</v>
      </c>
      <c r="J383" s="13">
        <v>2024</v>
      </c>
      <c r="K383" s="13">
        <v>2024</v>
      </c>
      <c r="L383" s="17">
        <f t="shared" si="14"/>
        <v>5100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5100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8"/>
      <c r="AK383" s="8"/>
      <c r="AL383" s="8"/>
    </row>
    <row r="384" spans="1:38" s="9" customFormat="1" ht="25.5" outlineLevel="3" x14ac:dyDescent="0.25">
      <c r="A384" s="18">
        <v>361</v>
      </c>
      <c r="B384" s="12" t="s">
        <v>761</v>
      </c>
      <c r="C384" s="13" t="s">
        <v>396</v>
      </c>
      <c r="D384" s="26" t="s">
        <v>6</v>
      </c>
      <c r="E384" s="13" t="s">
        <v>75</v>
      </c>
      <c r="F384" s="14" t="s">
        <v>397</v>
      </c>
      <c r="G384" s="15" t="s">
        <v>398</v>
      </c>
      <c r="H384" s="16" t="s">
        <v>762</v>
      </c>
      <c r="I384" s="16" t="s">
        <v>762</v>
      </c>
      <c r="J384" s="13">
        <v>2024</v>
      </c>
      <c r="K384" s="13">
        <v>2024</v>
      </c>
      <c r="L384" s="17">
        <f t="shared" si="14"/>
        <v>5100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5100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8"/>
      <c r="AK384" s="8"/>
      <c r="AL384" s="8"/>
    </row>
    <row r="385" spans="1:38" s="9" customFormat="1" ht="25.5" outlineLevel="3" x14ac:dyDescent="0.25">
      <c r="A385" s="11">
        <v>362</v>
      </c>
      <c r="B385" s="12" t="s">
        <v>763</v>
      </c>
      <c r="C385" s="13" t="s">
        <v>396</v>
      </c>
      <c r="D385" s="26" t="s">
        <v>6</v>
      </c>
      <c r="E385" s="13" t="s">
        <v>75</v>
      </c>
      <c r="F385" s="14" t="s">
        <v>397</v>
      </c>
      <c r="G385" s="15" t="s">
        <v>398</v>
      </c>
      <c r="H385" s="16" t="s">
        <v>764</v>
      </c>
      <c r="I385" s="16" t="s">
        <v>764</v>
      </c>
      <c r="J385" s="13">
        <v>2024</v>
      </c>
      <c r="K385" s="13">
        <v>2024</v>
      </c>
      <c r="L385" s="17">
        <f t="shared" si="14"/>
        <v>3500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3500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8"/>
      <c r="AK385" s="8"/>
      <c r="AL385" s="8"/>
    </row>
    <row r="386" spans="1:38" s="9" customFormat="1" ht="54" customHeight="1" x14ac:dyDescent="0.25">
      <c r="A386" s="18">
        <v>363</v>
      </c>
      <c r="B386" s="12" t="s">
        <v>643</v>
      </c>
      <c r="C386" s="13" t="s">
        <v>38</v>
      </c>
      <c r="D386" s="13" t="s">
        <v>6</v>
      </c>
      <c r="E386" s="13" t="s">
        <v>644</v>
      </c>
      <c r="F386" s="13" t="s">
        <v>625</v>
      </c>
      <c r="G386" s="13" t="s">
        <v>626</v>
      </c>
      <c r="H386" s="13">
        <v>0</v>
      </c>
      <c r="I386" s="24">
        <v>16</v>
      </c>
      <c r="J386" s="19">
        <v>2020</v>
      </c>
      <c r="K386" s="19">
        <v>2020</v>
      </c>
      <c r="L386" s="17">
        <f t="shared" si="14"/>
        <v>556.19469026548677</v>
      </c>
      <c r="M386" s="17">
        <v>0</v>
      </c>
      <c r="N386" s="17">
        <v>0</v>
      </c>
      <c r="O386" s="17">
        <v>556.19469026548677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8" t="s">
        <v>645</v>
      </c>
      <c r="AK386" s="8"/>
      <c r="AL386" s="8" t="s">
        <v>646</v>
      </c>
    </row>
    <row r="387" spans="1:38" s="9" customFormat="1" ht="12.75" outlineLevel="3" x14ac:dyDescent="0.25">
      <c r="A387" s="16"/>
      <c r="B387" s="12"/>
      <c r="C387" s="13"/>
      <c r="D387" s="13"/>
      <c r="E387" s="13"/>
      <c r="F387" s="14"/>
      <c r="G387" s="15"/>
      <c r="H387" s="16"/>
      <c r="I387" s="16"/>
      <c r="J387" s="13"/>
      <c r="K387" s="13"/>
      <c r="L387" s="23">
        <f t="shared" ref="L387:AI387" si="15">SUM(L371:L386)</f>
        <v>53429.494690265492</v>
      </c>
      <c r="M387" s="23">
        <f t="shared" si="15"/>
        <v>0</v>
      </c>
      <c r="N387" s="23">
        <f t="shared" si="15"/>
        <v>0</v>
      </c>
      <c r="O387" s="23">
        <f t="shared" si="15"/>
        <v>556.19469026548677</v>
      </c>
      <c r="P387" s="23">
        <f t="shared" si="15"/>
        <v>0</v>
      </c>
      <c r="Q387" s="23">
        <f t="shared" si="15"/>
        <v>0</v>
      </c>
      <c r="R387" s="23">
        <f t="shared" si="15"/>
        <v>0</v>
      </c>
      <c r="S387" s="23">
        <f t="shared" si="15"/>
        <v>13960</v>
      </c>
      <c r="T387" s="23">
        <f t="shared" si="15"/>
        <v>3051.7</v>
      </c>
      <c r="U387" s="23">
        <f t="shared" si="15"/>
        <v>17100</v>
      </c>
      <c r="V387" s="23">
        <f t="shared" si="15"/>
        <v>0</v>
      </c>
      <c r="W387" s="23">
        <f t="shared" si="15"/>
        <v>0</v>
      </c>
      <c r="X387" s="23">
        <f t="shared" si="15"/>
        <v>0</v>
      </c>
      <c r="Y387" s="23">
        <f t="shared" si="15"/>
        <v>0</v>
      </c>
      <c r="Z387" s="23">
        <f t="shared" si="15"/>
        <v>0</v>
      </c>
      <c r="AA387" s="23">
        <f t="shared" si="15"/>
        <v>0</v>
      </c>
      <c r="AB387" s="23">
        <f t="shared" si="15"/>
        <v>0</v>
      </c>
      <c r="AC387" s="23">
        <f t="shared" si="15"/>
        <v>4569.2000000000007</v>
      </c>
      <c r="AD387" s="23">
        <f t="shared" si="15"/>
        <v>0</v>
      </c>
      <c r="AE387" s="23">
        <f t="shared" si="15"/>
        <v>0</v>
      </c>
      <c r="AF387" s="23">
        <f t="shared" si="15"/>
        <v>2592.4</v>
      </c>
      <c r="AG387" s="23">
        <f t="shared" si="15"/>
        <v>11600</v>
      </c>
      <c r="AH387" s="23">
        <f t="shared" si="15"/>
        <v>0</v>
      </c>
      <c r="AI387" s="23">
        <f t="shared" si="15"/>
        <v>0</v>
      </c>
      <c r="AJ387" s="8"/>
      <c r="AK387" s="8"/>
      <c r="AL387" s="8"/>
    </row>
    <row r="388" spans="1:38" s="33" customFormat="1" ht="12.75" outlineLevel="3" x14ac:dyDescent="0.25">
      <c r="A388" s="34" t="s">
        <v>836</v>
      </c>
    </row>
    <row r="389" spans="1:38" s="9" customFormat="1" ht="25.5" outlineLevel="3" x14ac:dyDescent="0.25">
      <c r="A389" s="11">
        <v>364</v>
      </c>
      <c r="B389" s="12" t="s">
        <v>352</v>
      </c>
      <c r="C389" s="13" t="s">
        <v>396</v>
      </c>
      <c r="D389" s="13" t="s">
        <v>10</v>
      </c>
      <c r="E389" s="13" t="s">
        <v>75</v>
      </c>
      <c r="F389" s="14" t="s">
        <v>397</v>
      </c>
      <c r="G389" s="15" t="s">
        <v>398</v>
      </c>
      <c r="H389" s="16" t="s">
        <v>469</v>
      </c>
      <c r="I389" s="16" t="s">
        <v>469</v>
      </c>
      <c r="J389" s="13">
        <v>2035</v>
      </c>
      <c r="K389" s="13">
        <v>2035</v>
      </c>
      <c r="L389" s="17">
        <f t="shared" ref="L389:L407" si="16">SUM(M389:AH389)</f>
        <v>10227.1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  <c r="W389" s="17">
        <v>0</v>
      </c>
      <c r="X389" s="17">
        <v>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10227.1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8"/>
      <c r="AK389" s="8"/>
      <c r="AL389" s="8"/>
    </row>
    <row r="390" spans="1:38" s="9" customFormat="1" ht="25.5" outlineLevel="3" x14ac:dyDescent="0.25">
      <c r="A390" s="18">
        <v>365</v>
      </c>
      <c r="B390" s="12" t="s">
        <v>334</v>
      </c>
      <c r="C390" s="13" t="s">
        <v>396</v>
      </c>
      <c r="D390" s="13" t="s">
        <v>10</v>
      </c>
      <c r="E390" s="13" t="s">
        <v>75</v>
      </c>
      <c r="F390" s="14" t="s">
        <v>397</v>
      </c>
      <c r="G390" s="15" t="s">
        <v>398</v>
      </c>
      <c r="H390" s="16" t="s">
        <v>765</v>
      </c>
      <c r="I390" s="16" t="s">
        <v>765</v>
      </c>
      <c r="J390" s="13">
        <v>2027</v>
      </c>
      <c r="K390" s="13">
        <v>2027</v>
      </c>
      <c r="L390" s="17">
        <f t="shared" si="16"/>
        <v>7879.2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7879.2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8"/>
      <c r="AK390" s="8"/>
      <c r="AL390" s="8"/>
    </row>
    <row r="391" spans="1:38" s="9" customFormat="1" ht="25.5" outlineLevel="3" x14ac:dyDescent="0.25">
      <c r="A391" s="11">
        <v>366</v>
      </c>
      <c r="B391" s="12" t="s">
        <v>330</v>
      </c>
      <c r="C391" s="13" t="s">
        <v>396</v>
      </c>
      <c r="D391" s="13" t="s">
        <v>10</v>
      </c>
      <c r="E391" s="13" t="s">
        <v>75</v>
      </c>
      <c r="F391" s="14" t="s">
        <v>397</v>
      </c>
      <c r="G391" s="15" t="s">
        <v>398</v>
      </c>
      <c r="H391" s="16" t="s">
        <v>766</v>
      </c>
      <c r="I391" s="16" t="s">
        <v>766</v>
      </c>
      <c r="J391" s="13">
        <v>2028</v>
      </c>
      <c r="K391" s="13">
        <v>2028</v>
      </c>
      <c r="L391" s="17">
        <f t="shared" si="16"/>
        <v>15737.9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15737.9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8"/>
      <c r="AK391" s="8"/>
      <c r="AL391" s="8"/>
    </row>
    <row r="392" spans="1:38" s="9" customFormat="1" ht="25.5" outlineLevel="3" x14ac:dyDescent="0.25">
      <c r="A392" s="18">
        <v>367</v>
      </c>
      <c r="B392" s="12" t="s">
        <v>325</v>
      </c>
      <c r="C392" s="13" t="s">
        <v>396</v>
      </c>
      <c r="D392" s="13" t="s">
        <v>10</v>
      </c>
      <c r="E392" s="13" t="s">
        <v>75</v>
      </c>
      <c r="F392" s="14" t="s">
        <v>397</v>
      </c>
      <c r="G392" s="15" t="s">
        <v>398</v>
      </c>
      <c r="H392" s="16" t="s">
        <v>767</v>
      </c>
      <c r="I392" s="16" t="s">
        <v>767</v>
      </c>
      <c r="J392" s="13">
        <v>2028</v>
      </c>
      <c r="K392" s="13">
        <v>2028</v>
      </c>
      <c r="L392" s="17">
        <f t="shared" si="16"/>
        <v>3862.4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0</v>
      </c>
      <c r="W392" s="17">
        <v>3862.4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8"/>
      <c r="AK392" s="8"/>
      <c r="AL392" s="8"/>
    </row>
    <row r="393" spans="1:38" s="9" customFormat="1" ht="25.5" outlineLevel="3" x14ac:dyDescent="0.25">
      <c r="A393" s="11">
        <v>368</v>
      </c>
      <c r="B393" s="12" t="s">
        <v>324</v>
      </c>
      <c r="C393" s="13" t="s">
        <v>396</v>
      </c>
      <c r="D393" s="13" t="s">
        <v>10</v>
      </c>
      <c r="E393" s="13" t="s">
        <v>75</v>
      </c>
      <c r="F393" s="14" t="s">
        <v>397</v>
      </c>
      <c r="G393" s="15" t="s">
        <v>398</v>
      </c>
      <c r="H393" s="16" t="s">
        <v>768</v>
      </c>
      <c r="I393" s="16" t="s">
        <v>768</v>
      </c>
      <c r="J393" s="13">
        <v>2032</v>
      </c>
      <c r="K393" s="13">
        <v>2032</v>
      </c>
      <c r="L393" s="17">
        <f t="shared" si="16"/>
        <v>20522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20522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8"/>
      <c r="AK393" s="8"/>
      <c r="AL393" s="8"/>
    </row>
    <row r="394" spans="1:38" s="9" customFormat="1" ht="25.5" outlineLevel="3" x14ac:dyDescent="0.25">
      <c r="A394" s="18">
        <v>369</v>
      </c>
      <c r="B394" s="12" t="s">
        <v>316</v>
      </c>
      <c r="C394" s="13" t="s">
        <v>396</v>
      </c>
      <c r="D394" s="13" t="s">
        <v>10</v>
      </c>
      <c r="E394" s="13" t="s">
        <v>75</v>
      </c>
      <c r="F394" s="14" t="s">
        <v>397</v>
      </c>
      <c r="G394" s="15" t="s">
        <v>398</v>
      </c>
      <c r="H394" s="16" t="s">
        <v>769</v>
      </c>
      <c r="I394" s="16" t="s">
        <v>769</v>
      </c>
      <c r="J394" s="13">
        <v>2030</v>
      </c>
      <c r="K394" s="13">
        <v>2030</v>
      </c>
      <c r="L394" s="17">
        <f t="shared" si="16"/>
        <v>2191.4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2191.4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8"/>
      <c r="AK394" s="8"/>
      <c r="AL394" s="8"/>
    </row>
    <row r="395" spans="1:38" s="9" customFormat="1" ht="25.5" outlineLevel="3" x14ac:dyDescent="0.25">
      <c r="A395" s="11">
        <v>370</v>
      </c>
      <c r="B395" s="12" t="s">
        <v>295</v>
      </c>
      <c r="C395" s="13" t="s">
        <v>396</v>
      </c>
      <c r="D395" s="13" t="s">
        <v>10</v>
      </c>
      <c r="E395" s="13" t="s">
        <v>75</v>
      </c>
      <c r="F395" s="14" t="s">
        <v>397</v>
      </c>
      <c r="G395" s="15" t="s">
        <v>398</v>
      </c>
      <c r="H395" s="16" t="s">
        <v>770</v>
      </c>
      <c r="I395" s="16" t="s">
        <v>770</v>
      </c>
      <c r="J395" s="13">
        <v>2032</v>
      </c>
      <c r="K395" s="13">
        <v>2032</v>
      </c>
      <c r="L395" s="17">
        <f t="shared" si="16"/>
        <v>1691.8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1691.8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8"/>
      <c r="AK395" s="8"/>
      <c r="AL395" s="8"/>
    </row>
    <row r="396" spans="1:38" s="9" customFormat="1" ht="25.5" outlineLevel="3" x14ac:dyDescent="0.25">
      <c r="A396" s="18">
        <v>371</v>
      </c>
      <c r="B396" s="12" t="s">
        <v>294</v>
      </c>
      <c r="C396" s="13" t="s">
        <v>396</v>
      </c>
      <c r="D396" s="13" t="s">
        <v>10</v>
      </c>
      <c r="E396" s="13" t="s">
        <v>75</v>
      </c>
      <c r="F396" s="14" t="s">
        <v>397</v>
      </c>
      <c r="G396" s="15" t="s">
        <v>398</v>
      </c>
      <c r="H396" s="16" t="s">
        <v>771</v>
      </c>
      <c r="I396" s="16" t="s">
        <v>771</v>
      </c>
      <c r="J396" s="13">
        <v>2036</v>
      </c>
      <c r="K396" s="13">
        <v>2036</v>
      </c>
      <c r="L396" s="17">
        <f t="shared" si="16"/>
        <v>10824.7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0</v>
      </c>
      <c r="X396" s="17">
        <v>0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10824.7</v>
      </c>
      <c r="AF396" s="17">
        <v>0</v>
      </c>
      <c r="AG396" s="17">
        <v>0</v>
      </c>
      <c r="AH396" s="17">
        <v>0</v>
      </c>
      <c r="AI396" s="17">
        <v>0</v>
      </c>
      <c r="AJ396" s="8"/>
      <c r="AK396" s="8"/>
      <c r="AL396" s="8"/>
    </row>
    <row r="397" spans="1:38" s="9" customFormat="1" ht="25.5" outlineLevel="3" x14ac:dyDescent="0.25">
      <c r="A397" s="11">
        <v>372</v>
      </c>
      <c r="B397" s="12" t="s">
        <v>278</v>
      </c>
      <c r="C397" s="13" t="s">
        <v>396</v>
      </c>
      <c r="D397" s="13" t="s">
        <v>10</v>
      </c>
      <c r="E397" s="13" t="s">
        <v>75</v>
      </c>
      <c r="F397" s="14" t="s">
        <v>397</v>
      </c>
      <c r="G397" s="15" t="s">
        <v>398</v>
      </c>
      <c r="H397" s="16" t="s">
        <v>488</v>
      </c>
      <c r="I397" s="16" t="s">
        <v>488</v>
      </c>
      <c r="J397" s="13">
        <v>2034</v>
      </c>
      <c r="K397" s="13">
        <v>2034</v>
      </c>
      <c r="L397" s="17">
        <f t="shared" si="16"/>
        <v>671.3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671.3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8"/>
      <c r="AK397" s="8"/>
      <c r="AL397" s="8"/>
    </row>
    <row r="398" spans="1:38" s="9" customFormat="1" ht="25.5" outlineLevel="3" x14ac:dyDescent="0.25">
      <c r="A398" s="18">
        <v>373</v>
      </c>
      <c r="B398" s="12" t="s">
        <v>250</v>
      </c>
      <c r="C398" s="13" t="s">
        <v>396</v>
      </c>
      <c r="D398" s="13" t="s">
        <v>10</v>
      </c>
      <c r="E398" s="13" t="s">
        <v>75</v>
      </c>
      <c r="F398" s="14" t="s">
        <v>397</v>
      </c>
      <c r="G398" s="15" t="s">
        <v>398</v>
      </c>
      <c r="H398" s="16" t="s">
        <v>772</v>
      </c>
      <c r="I398" s="16" t="s">
        <v>772</v>
      </c>
      <c r="J398" s="13">
        <v>2031</v>
      </c>
      <c r="K398" s="13">
        <v>2034</v>
      </c>
      <c r="L398" s="17">
        <f t="shared" si="16"/>
        <v>102493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17">
        <v>0</v>
      </c>
      <c r="W398" s="17">
        <v>0</v>
      </c>
      <c r="X398" s="17">
        <v>0</v>
      </c>
      <c r="Y398" s="17">
        <v>0</v>
      </c>
      <c r="Z398" s="17">
        <v>19787</v>
      </c>
      <c r="AA398" s="17">
        <v>29625</v>
      </c>
      <c r="AB398" s="17">
        <v>19054</v>
      </c>
      <c r="AC398" s="17">
        <v>34027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8"/>
      <c r="AK398" s="8"/>
      <c r="AL398" s="8"/>
    </row>
    <row r="399" spans="1:38" s="9" customFormat="1" ht="25.5" outlineLevel="3" x14ac:dyDescent="0.25">
      <c r="A399" s="11">
        <v>374</v>
      </c>
      <c r="B399" s="12" t="s">
        <v>249</v>
      </c>
      <c r="C399" s="13" t="s">
        <v>396</v>
      </c>
      <c r="D399" s="13" t="s">
        <v>10</v>
      </c>
      <c r="E399" s="13" t="s">
        <v>75</v>
      </c>
      <c r="F399" s="14" t="s">
        <v>397</v>
      </c>
      <c r="G399" s="15" t="s">
        <v>398</v>
      </c>
      <c r="H399" s="16" t="s">
        <v>773</v>
      </c>
      <c r="I399" s="16" t="s">
        <v>773</v>
      </c>
      <c r="J399" s="13">
        <v>2035</v>
      </c>
      <c r="K399" s="13">
        <v>2036</v>
      </c>
      <c r="L399" s="17">
        <f t="shared" si="16"/>
        <v>20830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5000</v>
      </c>
      <c r="AE399" s="17">
        <v>15830</v>
      </c>
      <c r="AF399" s="17">
        <v>0</v>
      </c>
      <c r="AG399" s="17">
        <v>0</v>
      </c>
      <c r="AH399" s="17">
        <v>0</v>
      </c>
      <c r="AI399" s="17">
        <v>0</v>
      </c>
      <c r="AJ399" s="8"/>
      <c r="AK399" s="8"/>
      <c r="AL399" s="8"/>
    </row>
    <row r="400" spans="1:38" s="9" customFormat="1" ht="25.5" outlineLevel="3" x14ac:dyDescent="0.25">
      <c r="A400" s="18">
        <v>375</v>
      </c>
      <c r="B400" s="12" t="s">
        <v>238</v>
      </c>
      <c r="C400" s="13" t="s">
        <v>396</v>
      </c>
      <c r="D400" s="13" t="s">
        <v>10</v>
      </c>
      <c r="E400" s="13" t="s">
        <v>75</v>
      </c>
      <c r="F400" s="14" t="s">
        <v>397</v>
      </c>
      <c r="G400" s="15" t="s">
        <v>398</v>
      </c>
      <c r="H400" s="16" t="s">
        <v>774</v>
      </c>
      <c r="I400" s="16" t="s">
        <v>774</v>
      </c>
      <c r="J400" s="13">
        <v>2025</v>
      </c>
      <c r="K400" s="13">
        <v>2026</v>
      </c>
      <c r="L400" s="17">
        <f t="shared" si="16"/>
        <v>71896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13142</v>
      </c>
      <c r="U400" s="17">
        <v>58754</v>
      </c>
      <c r="V400" s="17">
        <v>0</v>
      </c>
      <c r="W400" s="17">
        <v>0</v>
      </c>
      <c r="X400" s="17">
        <v>0</v>
      </c>
      <c r="Y400" s="17">
        <v>0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8"/>
      <c r="AK400" s="8"/>
      <c r="AL400" s="8"/>
    </row>
    <row r="401" spans="1:38" s="9" customFormat="1" ht="25.5" outlineLevel="3" x14ac:dyDescent="0.25">
      <c r="A401" s="11">
        <v>376</v>
      </c>
      <c r="B401" s="12" t="s">
        <v>237</v>
      </c>
      <c r="C401" s="13" t="s">
        <v>396</v>
      </c>
      <c r="D401" s="13" t="s">
        <v>10</v>
      </c>
      <c r="E401" s="13" t="s">
        <v>75</v>
      </c>
      <c r="F401" s="14" t="s">
        <v>397</v>
      </c>
      <c r="G401" s="15" t="s">
        <v>398</v>
      </c>
      <c r="H401" s="16" t="s">
        <v>775</v>
      </c>
      <c r="I401" s="16" t="s">
        <v>775</v>
      </c>
      <c r="J401" s="13">
        <v>2025</v>
      </c>
      <c r="K401" s="13">
        <v>2025</v>
      </c>
      <c r="L401" s="17">
        <f t="shared" si="16"/>
        <v>64530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43480</v>
      </c>
      <c r="U401" s="17">
        <v>0</v>
      </c>
      <c r="V401" s="17">
        <v>0</v>
      </c>
      <c r="W401" s="17">
        <v>0</v>
      </c>
      <c r="X401" s="17">
        <v>0</v>
      </c>
      <c r="Y401" s="17"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21050</v>
      </c>
      <c r="AH401" s="17">
        <v>0</v>
      </c>
      <c r="AI401" s="17">
        <v>0</v>
      </c>
      <c r="AJ401" s="8"/>
      <c r="AK401" s="8"/>
      <c r="AL401" s="8"/>
    </row>
    <row r="402" spans="1:38" s="9" customFormat="1" ht="25.5" outlineLevel="3" x14ac:dyDescent="0.25">
      <c r="A402" s="18">
        <v>377</v>
      </c>
      <c r="B402" s="12" t="s">
        <v>234</v>
      </c>
      <c r="C402" s="13" t="s">
        <v>396</v>
      </c>
      <c r="D402" s="13" t="s">
        <v>10</v>
      </c>
      <c r="E402" s="13" t="s">
        <v>75</v>
      </c>
      <c r="F402" s="14" t="s">
        <v>397</v>
      </c>
      <c r="G402" s="15" t="s">
        <v>398</v>
      </c>
      <c r="H402" s="16" t="s">
        <v>776</v>
      </c>
      <c r="I402" s="16" t="s">
        <v>776</v>
      </c>
      <c r="J402" s="13">
        <v>2038</v>
      </c>
      <c r="K402" s="13">
        <v>2038</v>
      </c>
      <c r="L402" s="17">
        <f t="shared" si="16"/>
        <v>7216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7216</v>
      </c>
      <c r="AH402" s="17">
        <v>0</v>
      </c>
      <c r="AI402" s="17">
        <v>0</v>
      </c>
      <c r="AJ402" s="8"/>
      <c r="AK402" s="8"/>
      <c r="AL402" s="8"/>
    </row>
    <row r="403" spans="1:38" s="9" customFormat="1" ht="25.5" outlineLevel="3" x14ac:dyDescent="0.25">
      <c r="A403" s="11">
        <v>378</v>
      </c>
      <c r="B403" s="12" t="s">
        <v>233</v>
      </c>
      <c r="C403" s="13" t="s">
        <v>396</v>
      </c>
      <c r="D403" s="13" t="s">
        <v>10</v>
      </c>
      <c r="E403" s="13" t="s">
        <v>75</v>
      </c>
      <c r="F403" s="14" t="s">
        <v>397</v>
      </c>
      <c r="G403" s="15" t="s">
        <v>398</v>
      </c>
      <c r="H403" s="16" t="s">
        <v>777</v>
      </c>
      <c r="I403" s="16" t="s">
        <v>777</v>
      </c>
      <c r="J403" s="13">
        <v>2037</v>
      </c>
      <c r="K403" s="13">
        <v>2037</v>
      </c>
      <c r="L403" s="17">
        <f t="shared" si="16"/>
        <v>5970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7">
        <v>0</v>
      </c>
      <c r="X403" s="17">
        <v>0</v>
      </c>
      <c r="Y403" s="17">
        <v>0</v>
      </c>
      <c r="Z403" s="17">
        <v>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5970</v>
      </c>
      <c r="AG403" s="17">
        <v>0</v>
      </c>
      <c r="AH403" s="17">
        <v>0</v>
      </c>
      <c r="AI403" s="17">
        <v>0</v>
      </c>
      <c r="AJ403" s="8"/>
      <c r="AK403" s="8"/>
      <c r="AL403" s="8"/>
    </row>
    <row r="404" spans="1:38" s="9" customFormat="1" ht="32.25" customHeight="1" x14ac:dyDescent="0.25">
      <c r="A404" s="18">
        <v>379</v>
      </c>
      <c r="B404" s="12" t="s">
        <v>643</v>
      </c>
      <c r="C404" s="13" t="s">
        <v>38</v>
      </c>
      <c r="D404" s="14" t="s">
        <v>778</v>
      </c>
      <c r="E404" s="13" t="s">
        <v>35</v>
      </c>
      <c r="F404" s="13" t="s">
        <v>625</v>
      </c>
      <c r="G404" s="13" t="s">
        <v>626</v>
      </c>
      <c r="H404" s="13">
        <v>0</v>
      </c>
      <c r="I404" s="24">
        <v>16</v>
      </c>
      <c r="J404" s="19">
        <v>2020</v>
      </c>
      <c r="K404" s="19">
        <v>2020</v>
      </c>
      <c r="L404" s="17">
        <f t="shared" si="16"/>
        <v>642.47787610619469</v>
      </c>
      <c r="M404" s="17">
        <v>0</v>
      </c>
      <c r="N404" s="17">
        <v>0</v>
      </c>
      <c r="O404" s="17">
        <v>642.47787610619469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17">
        <v>0</v>
      </c>
      <c r="W404" s="17">
        <v>0</v>
      </c>
      <c r="X404" s="17">
        <v>0</v>
      </c>
      <c r="Y404" s="17">
        <v>0</v>
      </c>
      <c r="Z404" s="17">
        <v>0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8" t="s">
        <v>645</v>
      </c>
      <c r="AK404" s="8"/>
      <c r="AL404" s="8" t="s">
        <v>646</v>
      </c>
    </row>
    <row r="405" spans="1:38" s="9" customFormat="1" ht="32.25" customHeight="1" outlineLevel="1" x14ac:dyDescent="0.25">
      <c r="A405" s="11">
        <v>380</v>
      </c>
      <c r="B405" s="12" t="s">
        <v>779</v>
      </c>
      <c r="C405" s="13" t="s">
        <v>38</v>
      </c>
      <c r="D405" s="14" t="s">
        <v>780</v>
      </c>
      <c r="E405" s="13" t="s">
        <v>35</v>
      </c>
      <c r="F405" s="13" t="s">
        <v>625</v>
      </c>
      <c r="G405" s="13" t="s">
        <v>626</v>
      </c>
      <c r="H405" s="16">
        <v>1</v>
      </c>
      <c r="I405" s="16">
        <v>1</v>
      </c>
      <c r="J405" s="19">
        <v>2023</v>
      </c>
      <c r="K405" s="19">
        <v>2023</v>
      </c>
      <c r="L405" s="17">
        <f t="shared" si="16"/>
        <v>29000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2500</v>
      </c>
      <c r="U405" s="17">
        <v>26500</v>
      </c>
      <c r="V405" s="17">
        <v>0</v>
      </c>
      <c r="W405" s="17">
        <v>0</v>
      </c>
      <c r="X405" s="17">
        <v>0</v>
      </c>
      <c r="Y405" s="17">
        <v>0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8" t="s">
        <v>645</v>
      </c>
      <c r="AK405" s="8"/>
      <c r="AL405" s="8"/>
    </row>
    <row r="406" spans="1:38" s="9" customFormat="1" ht="38.25" outlineLevel="1" x14ac:dyDescent="0.25">
      <c r="A406" s="18">
        <v>381</v>
      </c>
      <c r="B406" s="21" t="s">
        <v>781</v>
      </c>
      <c r="C406" s="13" t="s">
        <v>647</v>
      </c>
      <c r="D406" s="14" t="s">
        <v>778</v>
      </c>
      <c r="E406" s="13" t="s">
        <v>35</v>
      </c>
      <c r="F406" s="13" t="s">
        <v>625</v>
      </c>
      <c r="G406" s="13" t="s">
        <v>626</v>
      </c>
      <c r="H406" s="16">
        <v>1</v>
      </c>
      <c r="I406" s="16">
        <v>1</v>
      </c>
      <c r="J406" s="19">
        <v>2020</v>
      </c>
      <c r="K406" s="19">
        <v>2023</v>
      </c>
      <c r="L406" s="17">
        <f t="shared" si="16"/>
        <v>33000</v>
      </c>
      <c r="M406" s="17">
        <v>0</v>
      </c>
      <c r="N406" s="17">
        <v>0</v>
      </c>
      <c r="O406" s="17">
        <v>0</v>
      </c>
      <c r="P406" s="17">
        <v>0</v>
      </c>
      <c r="Q406" s="17">
        <v>2600</v>
      </c>
      <c r="R406" s="17">
        <v>30400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8" t="s">
        <v>645</v>
      </c>
      <c r="AK406" s="8"/>
      <c r="AL406" s="8" t="s">
        <v>628</v>
      </c>
    </row>
    <row r="407" spans="1:38" s="9" customFormat="1" ht="38.25" x14ac:dyDescent="0.25">
      <c r="A407" s="11">
        <v>382</v>
      </c>
      <c r="B407" s="12" t="s">
        <v>34</v>
      </c>
      <c r="C407" s="13" t="s">
        <v>647</v>
      </c>
      <c r="D407" s="13" t="s">
        <v>10</v>
      </c>
      <c r="E407" s="13" t="s">
        <v>778</v>
      </c>
      <c r="F407" s="13" t="s">
        <v>625</v>
      </c>
      <c r="G407" s="13" t="s">
        <v>626</v>
      </c>
      <c r="H407" s="16">
        <v>1</v>
      </c>
      <c r="I407" s="16">
        <v>1</v>
      </c>
      <c r="J407" s="19">
        <v>2020</v>
      </c>
      <c r="K407" s="19">
        <v>2023</v>
      </c>
      <c r="L407" s="17">
        <f t="shared" si="16"/>
        <v>97000</v>
      </c>
      <c r="M407" s="17">
        <v>0</v>
      </c>
      <c r="N407" s="17">
        <v>0</v>
      </c>
      <c r="O407" s="17">
        <v>13000</v>
      </c>
      <c r="P407" s="17">
        <v>30000</v>
      </c>
      <c r="Q407" s="17">
        <v>23950</v>
      </c>
      <c r="R407" s="17">
        <v>30050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8"/>
      <c r="AK407" s="8"/>
      <c r="AL407" s="8"/>
    </row>
    <row r="408" spans="1:38" s="9" customFormat="1" ht="12.75" outlineLevel="3" x14ac:dyDescent="0.25">
      <c r="A408" s="16"/>
      <c r="B408" s="12"/>
      <c r="C408" s="13"/>
      <c r="D408" s="13"/>
      <c r="E408" s="13"/>
      <c r="F408" s="14"/>
      <c r="G408" s="15"/>
      <c r="H408" s="16"/>
      <c r="I408" s="16"/>
      <c r="J408" s="13"/>
      <c r="K408" s="13"/>
      <c r="L408" s="23">
        <f>SUM(L389:L407)</f>
        <v>506185.27787610621</v>
      </c>
      <c r="M408" s="23">
        <f t="shared" ref="M408:AI408" si="17">SUM(M389:M407)</f>
        <v>0</v>
      </c>
      <c r="N408" s="23">
        <f t="shared" si="17"/>
        <v>0</v>
      </c>
      <c r="O408" s="23">
        <f t="shared" si="17"/>
        <v>13642.477876106195</v>
      </c>
      <c r="P408" s="23">
        <f t="shared" si="17"/>
        <v>30000</v>
      </c>
      <c r="Q408" s="23">
        <f t="shared" si="17"/>
        <v>26550</v>
      </c>
      <c r="R408" s="23">
        <f t="shared" si="17"/>
        <v>60450</v>
      </c>
      <c r="S408" s="23">
        <f t="shared" si="17"/>
        <v>0</v>
      </c>
      <c r="T408" s="23">
        <f t="shared" si="17"/>
        <v>59122</v>
      </c>
      <c r="U408" s="23">
        <f t="shared" si="17"/>
        <v>85254</v>
      </c>
      <c r="V408" s="23">
        <f t="shared" si="17"/>
        <v>7879.2</v>
      </c>
      <c r="W408" s="23">
        <f t="shared" si="17"/>
        <v>19600.3</v>
      </c>
      <c r="X408" s="23">
        <f t="shared" si="17"/>
        <v>0</v>
      </c>
      <c r="Y408" s="23">
        <f t="shared" si="17"/>
        <v>2191.4</v>
      </c>
      <c r="Z408" s="23">
        <f t="shared" si="17"/>
        <v>19787</v>
      </c>
      <c r="AA408" s="23">
        <f t="shared" si="17"/>
        <v>51838.8</v>
      </c>
      <c r="AB408" s="23">
        <f t="shared" si="17"/>
        <v>19054</v>
      </c>
      <c r="AC408" s="23">
        <f t="shared" si="17"/>
        <v>34698.300000000003</v>
      </c>
      <c r="AD408" s="23">
        <f t="shared" si="17"/>
        <v>15227.1</v>
      </c>
      <c r="AE408" s="23">
        <f t="shared" si="17"/>
        <v>26654.7</v>
      </c>
      <c r="AF408" s="23">
        <f t="shared" si="17"/>
        <v>5970</v>
      </c>
      <c r="AG408" s="23">
        <f t="shared" si="17"/>
        <v>28266</v>
      </c>
      <c r="AH408" s="23">
        <f t="shared" si="17"/>
        <v>0</v>
      </c>
      <c r="AI408" s="23">
        <f t="shared" si="17"/>
        <v>0</v>
      </c>
      <c r="AJ408" s="8"/>
      <c r="AK408" s="8"/>
      <c r="AL408" s="8"/>
    </row>
    <row r="409" spans="1:38" s="33" customFormat="1" ht="12.75" outlineLevel="3" x14ac:dyDescent="0.25">
      <c r="A409" s="34" t="s">
        <v>837</v>
      </c>
    </row>
    <row r="410" spans="1:38" s="9" customFormat="1" ht="25.5" outlineLevel="3" x14ac:dyDescent="0.25">
      <c r="A410" s="11">
        <v>383</v>
      </c>
      <c r="B410" s="12" t="s">
        <v>346</v>
      </c>
      <c r="C410" s="13" t="s">
        <v>396</v>
      </c>
      <c r="D410" s="13" t="s">
        <v>4</v>
      </c>
      <c r="E410" s="13" t="s">
        <v>75</v>
      </c>
      <c r="F410" s="14" t="s">
        <v>397</v>
      </c>
      <c r="G410" s="15" t="s">
        <v>398</v>
      </c>
      <c r="H410" s="16" t="s">
        <v>640</v>
      </c>
      <c r="I410" s="16" t="s">
        <v>640</v>
      </c>
      <c r="J410" s="13">
        <v>2037</v>
      </c>
      <c r="K410" s="13">
        <v>2037</v>
      </c>
      <c r="L410" s="17">
        <f t="shared" ref="L410:L415" si="18">SUM(M410:AH410)</f>
        <v>5512.3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5512.3</v>
      </c>
      <c r="AG410" s="17">
        <v>0</v>
      </c>
      <c r="AH410" s="17">
        <v>0</v>
      </c>
      <c r="AI410" s="17">
        <v>0</v>
      </c>
      <c r="AJ410" s="8"/>
      <c r="AK410" s="8"/>
      <c r="AL410" s="8"/>
    </row>
    <row r="411" spans="1:38" s="9" customFormat="1" ht="25.5" outlineLevel="3" x14ac:dyDescent="0.25">
      <c r="A411" s="18">
        <v>384</v>
      </c>
      <c r="B411" s="12" t="s">
        <v>345</v>
      </c>
      <c r="C411" s="13" t="s">
        <v>396</v>
      </c>
      <c r="D411" s="13" t="s">
        <v>4</v>
      </c>
      <c r="E411" s="13" t="s">
        <v>75</v>
      </c>
      <c r="F411" s="14" t="s">
        <v>397</v>
      </c>
      <c r="G411" s="15" t="s">
        <v>398</v>
      </c>
      <c r="H411" s="16" t="s">
        <v>782</v>
      </c>
      <c r="I411" s="16" t="s">
        <v>782</v>
      </c>
      <c r="J411" s="13">
        <v>2037</v>
      </c>
      <c r="K411" s="13">
        <v>2037</v>
      </c>
      <c r="L411" s="17">
        <f t="shared" si="18"/>
        <v>1910.1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1910.1</v>
      </c>
      <c r="AG411" s="17">
        <v>0</v>
      </c>
      <c r="AH411" s="17">
        <v>0</v>
      </c>
      <c r="AI411" s="17">
        <v>0</v>
      </c>
      <c r="AJ411" s="8"/>
      <c r="AK411" s="8"/>
      <c r="AL411" s="8"/>
    </row>
    <row r="412" spans="1:38" s="9" customFormat="1" ht="25.5" outlineLevel="3" x14ac:dyDescent="0.25">
      <c r="A412" s="11">
        <v>385</v>
      </c>
      <c r="B412" s="12" t="s">
        <v>315</v>
      </c>
      <c r="C412" s="13" t="s">
        <v>396</v>
      </c>
      <c r="D412" s="13" t="s">
        <v>4</v>
      </c>
      <c r="E412" s="13" t="s">
        <v>75</v>
      </c>
      <c r="F412" s="14" t="s">
        <v>397</v>
      </c>
      <c r="G412" s="15" t="s">
        <v>398</v>
      </c>
      <c r="H412" s="16" t="s">
        <v>783</v>
      </c>
      <c r="I412" s="16" t="s">
        <v>783</v>
      </c>
      <c r="J412" s="13">
        <v>2036</v>
      </c>
      <c r="K412" s="13">
        <v>2036</v>
      </c>
      <c r="L412" s="17">
        <f t="shared" si="18"/>
        <v>2395.1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2395.1</v>
      </c>
      <c r="AF412" s="17">
        <v>0</v>
      </c>
      <c r="AG412" s="17">
        <v>0</v>
      </c>
      <c r="AH412" s="17">
        <v>0</v>
      </c>
      <c r="AI412" s="17">
        <v>0</v>
      </c>
      <c r="AJ412" s="8"/>
      <c r="AK412" s="8"/>
      <c r="AL412" s="8"/>
    </row>
    <row r="413" spans="1:38" s="9" customFormat="1" ht="25.5" outlineLevel="3" x14ac:dyDescent="0.25">
      <c r="A413" s="18">
        <v>386</v>
      </c>
      <c r="B413" s="12" t="s">
        <v>314</v>
      </c>
      <c r="C413" s="13" t="s">
        <v>396</v>
      </c>
      <c r="D413" s="13" t="s">
        <v>4</v>
      </c>
      <c r="E413" s="13" t="s">
        <v>75</v>
      </c>
      <c r="F413" s="14" t="s">
        <v>397</v>
      </c>
      <c r="G413" s="15" t="s">
        <v>398</v>
      </c>
      <c r="H413" s="16" t="s">
        <v>784</v>
      </c>
      <c r="I413" s="16" t="s">
        <v>784</v>
      </c>
      <c r="J413" s="13">
        <v>2031</v>
      </c>
      <c r="K413" s="13">
        <v>2031</v>
      </c>
      <c r="L413" s="17">
        <f t="shared" si="18"/>
        <v>14456.8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14456.8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8"/>
      <c r="AK413" s="8"/>
      <c r="AL413" s="8"/>
    </row>
    <row r="414" spans="1:38" s="9" customFormat="1" ht="25.5" outlineLevel="3" x14ac:dyDescent="0.25">
      <c r="A414" s="11">
        <v>387</v>
      </c>
      <c r="B414" s="12" t="s">
        <v>313</v>
      </c>
      <c r="C414" s="13" t="s">
        <v>396</v>
      </c>
      <c r="D414" s="13" t="s">
        <v>4</v>
      </c>
      <c r="E414" s="13" t="s">
        <v>75</v>
      </c>
      <c r="F414" s="14" t="s">
        <v>397</v>
      </c>
      <c r="G414" s="15" t="s">
        <v>398</v>
      </c>
      <c r="H414" s="16" t="s">
        <v>785</v>
      </c>
      <c r="I414" s="16" t="s">
        <v>785</v>
      </c>
      <c r="J414" s="13">
        <v>2036</v>
      </c>
      <c r="K414" s="13">
        <v>2036</v>
      </c>
      <c r="L414" s="17">
        <f t="shared" si="18"/>
        <v>895.6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  <c r="W414" s="17">
        <v>0</v>
      </c>
      <c r="X414" s="17">
        <v>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895.6</v>
      </c>
      <c r="AF414" s="17">
        <v>0</v>
      </c>
      <c r="AG414" s="17">
        <v>0</v>
      </c>
      <c r="AH414" s="17">
        <v>0</v>
      </c>
      <c r="AI414" s="17">
        <v>0</v>
      </c>
      <c r="AJ414" s="8"/>
      <c r="AK414" s="8"/>
      <c r="AL414" s="8"/>
    </row>
    <row r="415" spans="1:38" s="9" customFormat="1" ht="25.5" outlineLevel="3" x14ac:dyDescent="0.25">
      <c r="A415" s="18">
        <v>388</v>
      </c>
      <c r="B415" s="27" t="s">
        <v>54</v>
      </c>
      <c r="C415" s="13" t="s">
        <v>396</v>
      </c>
      <c r="D415" s="13" t="s">
        <v>4</v>
      </c>
      <c r="E415" s="13" t="s">
        <v>53</v>
      </c>
      <c r="F415" s="14" t="s">
        <v>625</v>
      </c>
      <c r="G415" s="15" t="s">
        <v>626</v>
      </c>
      <c r="H415" s="16">
        <v>1</v>
      </c>
      <c r="I415" s="16">
        <v>1</v>
      </c>
      <c r="J415" s="13">
        <v>2019</v>
      </c>
      <c r="K415" s="13">
        <v>2019</v>
      </c>
      <c r="L415" s="17">
        <f t="shared" si="18"/>
        <v>12900</v>
      </c>
      <c r="M415" s="17">
        <v>0</v>
      </c>
      <c r="N415" s="17">
        <v>12900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8"/>
      <c r="AK415" s="8"/>
      <c r="AL415" s="8"/>
    </row>
    <row r="416" spans="1:38" s="9" customFormat="1" ht="12.75" outlineLevel="3" x14ac:dyDescent="0.25">
      <c r="A416" s="16"/>
      <c r="B416" s="12"/>
      <c r="C416" s="13"/>
      <c r="D416" s="13"/>
      <c r="E416" s="13"/>
      <c r="F416" s="14"/>
      <c r="G416" s="15"/>
      <c r="H416" s="16"/>
      <c r="I416" s="16"/>
      <c r="J416" s="13"/>
      <c r="K416" s="13"/>
      <c r="L416" s="23">
        <f>SUM(L410:L415)</f>
        <v>38069.899999999994</v>
      </c>
      <c r="M416" s="23">
        <f t="shared" ref="M416:AI416" si="19">SUM(M410:M415)</f>
        <v>0</v>
      </c>
      <c r="N416" s="23">
        <f t="shared" si="19"/>
        <v>12900</v>
      </c>
      <c r="O416" s="23">
        <f t="shared" si="19"/>
        <v>0</v>
      </c>
      <c r="P416" s="23">
        <f t="shared" si="19"/>
        <v>0</v>
      </c>
      <c r="Q416" s="23">
        <f t="shared" si="19"/>
        <v>0</v>
      </c>
      <c r="R416" s="23">
        <f t="shared" si="19"/>
        <v>0</v>
      </c>
      <c r="S416" s="23">
        <f t="shared" si="19"/>
        <v>0</v>
      </c>
      <c r="T416" s="23">
        <f t="shared" si="19"/>
        <v>0</v>
      </c>
      <c r="U416" s="23">
        <f t="shared" si="19"/>
        <v>0</v>
      </c>
      <c r="V416" s="23">
        <f t="shared" si="19"/>
        <v>0</v>
      </c>
      <c r="W416" s="23">
        <f t="shared" si="19"/>
        <v>0</v>
      </c>
      <c r="X416" s="23">
        <f t="shared" si="19"/>
        <v>0</v>
      </c>
      <c r="Y416" s="23">
        <f t="shared" si="19"/>
        <v>0</v>
      </c>
      <c r="Z416" s="23">
        <f t="shared" si="19"/>
        <v>14456.8</v>
      </c>
      <c r="AA416" s="23">
        <f t="shared" si="19"/>
        <v>0</v>
      </c>
      <c r="AB416" s="23">
        <f t="shared" si="19"/>
        <v>0</v>
      </c>
      <c r="AC416" s="23">
        <f t="shared" si="19"/>
        <v>0</v>
      </c>
      <c r="AD416" s="23">
        <f t="shared" si="19"/>
        <v>0</v>
      </c>
      <c r="AE416" s="23">
        <f t="shared" si="19"/>
        <v>3290.7</v>
      </c>
      <c r="AF416" s="23">
        <f t="shared" si="19"/>
        <v>7422.4</v>
      </c>
      <c r="AG416" s="23">
        <f t="shared" si="19"/>
        <v>0</v>
      </c>
      <c r="AH416" s="23">
        <f t="shared" si="19"/>
        <v>0</v>
      </c>
      <c r="AI416" s="23">
        <f t="shared" si="19"/>
        <v>0</v>
      </c>
      <c r="AJ416" s="8"/>
      <c r="AK416" s="8"/>
      <c r="AL416" s="8"/>
    </row>
    <row r="417" spans="1:38" s="9" customFormat="1" ht="12.75" outlineLevel="3" x14ac:dyDescent="0.25">
      <c r="A417" s="35" t="s">
        <v>838</v>
      </c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1"/>
      <c r="AJ417" s="8"/>
      <c r="AK417" s="8"/>
      <c r="AL417" s="8"/>
    </row>
    <row r="418" spans="1:38" s="9" customFormat="1" ht="25.5" outlineLevel="3" x14ac:dyDescent="0.25">
      <c r="A418" s="11">
        <v>389</v>
      </c>
      <c r="B418" s="12" t="s">
        <v>336</v>
      </c>
      <c r="C418" s="13" t="s">
        <v>396</v>
      </c>
      <c r="D418" s="13" t="s">
        <v>9</v>
      </c>
      <c r="E418" s="13" t="s">
        <v>75</v>
      </c>
      <c r="F418" s="14" t="s">
        <v>397</v>
      </c>
      <c r="G418" s="15" t="s">
        <v>398</v>
      </c>
      <c r="H418" s="16" t="s">
        <v>786</v>
      </c>
      <c r="I418" s="16" t="s">
        <v>786</v>
      </c>
      <c r="J418" s="13">
        <v>2027</v>
      </c>
      <c r="K418" s="13">
        <v>2027</v>
      </c>
      <c r="L418" s="17">
        <f t="shared" ref="L418:L448" si="20">SUM(M418:AH418)</f>
        <v>2955.3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2955.3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8"/>
      <c r="AK418" s="8"/>
      <c r="AL418" s="8"/>
    </row>
    <row r="419" spans="1:38" s="9" customFormat="1" ht="25.5" outlineLevel="3" x14ac:dyDescent="0.25">
      <c r="A419" s="18">
        <v>390</v>
      </c>
      <c r="B419" s="12" t="s">
        <v>335</v>
      </c>
      <c r="C419" s="13" t="s">
        <v>396</v>
      </c>
      <c r="D419" s="13" t="s">
        <v>9</v>
      </c>
      <c r="E419" s="13" t="s">
        <v>75</v>
      </c>
      <c r="F419" s="14" t="s">
        <v>397</v>
      </c>
      <c r="G419" s="15" t="s">
        <v>398</v>
      </c>
      <c r="H419" s="16" t="s">
        <v>787</v>
      </c>
      <c r="I419" s="16" t="s">
        <v>787</v>
      </c>
      <c r="J419" s="13">
        <v>2027</v>
      </c>
      <c r="K419" s="13">
        <v>2027</v>
      </c>
      <c r="L419" s="17">
        <f t="shared" si="20"/>
        <v>2418.1999999999998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2418.1999999999998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8"/>
      <c r="AK419" s="8"/>
      <c r="AL419" s="8"/>
    </row>
    <row r="420" spans="1:38" s="9" customFormat="1" ht="25.5" outlineLevel="3" x14ac:dyDescent="0.25">
      <c r="A420" s="11">
        <v>391</v>
      </c>
      <c r="B420" s="12" t="s">
        <v>329</v>
      </c>
      <c r="C420" s="13" t="s">
        <v>396</v>
      </c>
      <c r="D420" s="13" t="s">
        <v>9</v>
      </c>
      <c r="E420" s="13" t="s">
        <v>75</v>
      </c>
      <c r="F420" s="14" t="s">
        <v>397</v>
      </c>
      <c r="G420" s="15" t="s">
        <v>398</v>
      </c>
      <c r="H420" s="16" t="s">
        <v>788</v>
      </c>
      <c r="I420" s="16" t="s">
        <v>788</v>
      </c>
      <c r="J420" s="13">
        <v>2028</v>
      </c>
      <c r="K420" s="13">
        <v>2028</v>
      </c>
      <c r="L420" s="17">
        <f t="shared" si="20"/>
        <v>717.4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717.4</v>
      </c>
      <c r="X420" s="17">
        <v>0</v>
      </c>
      <c r="Y420" s="17">
        <v>0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8"/>
      <c r="AK420" s="8"/>
      <c r="AL420" s="8"/>
    </row>
    <row r="421" spans="1:38" s="9" customFormat="1" ht="25.5" outlineLevel="3" x14ac:dyDescent="0.25">
      <c r="A421" s="18">
        <v>392</v>
      </c>
      <c r="B421" s="12" t="s">
        <v>328</v>
      </c>
      <c r="C421" s="13" t="s">
        <v>396</v>
      </c>
      <c r="D421" s="13" t="s">
        <v>9</v>
      </c>
      <c r="E421" s="13" t="s">
        <v>75</v>
      </c>
      <c r="F421" s="14" t="s">
        <v>397</v>
      </c>
      <c r="G421" s="15" t="s">
        <v>398</v>
      </c>
      <c r="H421" s="16" t="s">
        <v>789</v>
      </c>
      <c r="I421" s="16" t="s">
        <v>789</v>
      </c>
      <c r="J421" s="13">
        <v>2028</v>
      </c>
      <c r="K421" s="13">
        <v>2028</v>
      </c>
      <c r="L421" s="17">
        <f t="shared" si="20"/>
        <v>390.2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390.2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8"/>
      <c r="AK421" s="8"/>
      <c r="AL421" s="8"/>
    </row>
    <row r="422" spans="1:38" s="9" customFormat="1" ht="25.5" outlineLevel="3" x14ac:dyDescent="0.25">
      <c r="A422" s="11">
        <v>393</v>
      </c>
      <c r="B422" s="12" t="s">
        <v>327</v>
      </c>
      <c r="C422" s="13" t="s">
        <v>396</v>
      </c>
      <c r="D422" s="13" t="s">
        <v>9</v>
      </c>
      <c r="E422" s="13" t="s">
        <v>75</v>
      </c>
      <c r="F422" s="14" t="s">
        <v>397</v>
      </c>
      <c r="G422" s="15" t="s">
        <v>398</v>
      </c>
      <c r="H422" s="16" t="s">
        <v>790</v>
      </c>
      <c r="I422" s="16" t="s">
        <v>790</v>
      </c>
      <c r="J422" s="13">
        <v>2028</v>
      </c>
      <c r="K422" s="13">
        <v>2028</v>
      </c>
      <c r="L422" s="17">
        <f t="shared" si="20"/>
        <v>208.4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208.4</v>
      </c>
      <c r="X422" s="17">
        <v>0</v>
      </c>
      <c r="Y422" s="17">
        <v>0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8"/>
      <c r="AK422" s="8"/>
      <c r="AL422" s="8"/>
    </row>
    <row r="423" spans="1:38" s="9" customFormat="1" ht="25.5" outlineLevel="3" x14ac:dyDescent="0.25">
      <c r="A423" s="18">
        <v>394</v>
      </c>
      <c r="B423" s="12" t="s">
        <v>326</v>
      </c>
      <c r="C423" s="13" t="s">
        <v>396</v>
      </c>
      <c r="D423" s="13" t="s">
        <v>9</v>
      </c>
      <c r="E423" s="13" t="s">
        <v>75</v>
      </c>
      <c r="F423" s="14" t="s">
        <v>397</v>
      </c>
      <c r="G423" s="15" t="s">
        <v>398</v>
      </c>
      <c r="H423" s="16" t="s">
        <v>791</v>
      </c>
      <c r="I423" s="16" t="s">
        <v>791</v>
      </c>
      <c r="J423" s="13">
        <v>2028</v>
      </c>
      <c r="K423" s="13">
        <v>2028</v>
      </c>
      <c r="L423" s="17">
        <f t="shared" si="20"/>
        <v>1705.5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0</v>
      </c>
      <c r="W423" s="17">
        <v>1705.5</v>
      </c>
      <c r="X423" s="17">
        <v>0</v>
      </c>
      <c r="Y423" s="17">
        <v>0</v>
      </c>
      <c r="Z423" s="17">
        <v>0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8"/>
      <c r="AK423" s="8"/>
      <c r="AL423" s="8"/>
    </row>
    <row r="424" spans="1:38" s="9" customFormat="1" ht="25.5" outlineLevel="3" x14ac:dyDescent="0.25">
      <c r="A424" s="11">
        <v>395</v>
      </c>
      <c r="B424" s="12" t="s">
        <v>291</v>
      </c>
      <c r="C424" s="13" t="s">
        <v>396</v>
      </c>
      <c r="D424" s="13" t="s">
        <v>9</v>
      </c>
      <c r="E424" s="13" t="s">
        <v>75</v>
      </c>
      <c r="F424" s="14" t="s">
        <v>397</v>
      </c>
      <c r="G424" s="15" t="s">
        <v>398</v>
      </c>
      <c r="H424" s="16" t="s">
        <v>792</v>
      </c>
      <c r="I424" s="16" t="s">
        <v>792</v>
      </c>
      <c r="J424" s="13">
        <v>2033</v>
      </c>
      <c r="K424" s="13">
        <v>2033</v>
      </c>
      <c r="L424" s="17">
        <f t="shared" si="20"/>
        <v>2530.1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2530.1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8"/>
      <c r="AK424" s="8"/>
      <c r="AL424" s="8"/>
    </row>
    <row r="425" spans="1:38" s="9" customFormat="1" ht="25.5" outlineLevel="3" x14ac:dyDescent="0.25">
      <c r="A425" s="18">
        <v>396</v>
      </c>
      <c r="B425" s="12" t="s">
        <v>290</v>
      </c>
      <c r="C425" s="13" t="s">
        <v>396</v>
      </c>
      <c r="D425" s="13" t="s">
        <v>9</v>
      </c>
      <c r="E425" s="13" t="s">
        <v>75</v>
      </c>
      <c r="F425" s="14" t="s">
        <v>397</v>
      </c>
      <c r="G425" s="15" t="s">
        <v>398</v>
      </c>
      <c r="H425" s="16" t="s">
        <v>793</v>
      </c>
      <c r="I425" s="16" t="s">
        <v>793</v>
      </c>
      <c r="J425" s="13">
        <v>2033</v>
      </c>
      <c r="K425" s="13">
        <v>2033</v>
      </c>
      <c r="L425" s="17">
        <f t="shared" si="20"/>
        <v>1299.5999999999999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1299.5999999999999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8"/>
      <c r="AK425" s="8"/>
      <c r="AL425" s="8"/>
    </row>
    <row r="426" spans="1:38" s="9" customFormat="1" ht="25.5" outlineLevel="3" x14ac:dyDescent="0.25">
      <c r="A426" s="11">
        <v>397</v>
      </c>
      <c r="B426" s="12" t="s">
        <v>289</v>
      </c>
      <c r="C426" s="13" t="s">
        <v>396</v>
      </c>
      <c r="D426" s="13" t="s">
        <v>9</v>
      </c>
      <c r="E426" s="13" t="s">
        <v>75</v>
      </c>
      <c r="F426" s="14" t="s">
        <v>397</v>
      </c>
      <c r="G426" s="15" t="s">
        <v>398</v>
      </c>
      <c r="H426" s="16" t="s">
        <v>794</v>
      </c>
      <c r="I426" s="16" t="s">
        <v>794</v>
      </c>
      <c r="J426" s="13">
        <v>2033</v>
      </c>
      <c r="K426" s="13">
        <v>2033</v>
      </c>
      <c r="L426" s="17">
        <f t="shared" si="20"/>
        <v>4447.6000000000004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  <c r="W426" s="17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4447.6000000000004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8"/>
      <c r="AK426" s="8"/>
      <c r="AL426" s="8"/>
    </row>
    <row r="427" spans="1:38" s="9" customFormat="1" ht="25.5" outlineLevel="3" x14ac:dyDescent="0.25">
      <c r="A427" s="18">
        <v>398</v>
      </c>
      <c r="B427" s="12" t="s">
        <v>288</v>
      </c>
      <c r="C427" s="13" t="s">
        <v>396</v>
      </c>
      <c r="D427" s="13" t="s">
        <v>9</v>
      </c>
      <c r="E427" s="13" t="s">
        <v>75</v>
      </c>
      <c r="F427" s="14" t="s">
        <v>397</v>
      </c>
      <c r="G427" s="15" t="s">
        <v>398</v>
      </c>
      <c r="H427" s="16" t="s">
        <v>795</v>
      </c>
      <c r="I427" s="16" t="s">
        <v>795</v>
      </c>
      <c r="J427" s="13">
        <v>2033</v>
      </c>
      <c r="K427" s="13">
        <v>2033</v>
      </c>
      <c r="L427" s="17">
        <f t="shared" si="20"/>
        <v>725.8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725.8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8"/>
      <c r="AK427" s="8"/>
      <c r="AL427" s="8"/>
    </row>
    <row r="428" spans="1:38" s="9" customFormat="1" ht="25.5" outlineLevel="3" x14ac:dyDescent="0.25">
      <c r="A428" s="11">
        <v>399</v>
      </c>
      <c r="B428" s="12" t="s">
        <v>287</v>
      </c>
      <c r="C428" s="13" t="s">
        <v>396</v>
      </c>
      <c r="D428" s="13" t="s">
        <v>9</v>
      </c>
      <c r="E428" s="13" t="s">
        <v>75</v>
      </c>
      <c r="F428" s="14" t="s">
        <v>397</v>
      </c>
      <c r="G428" s="15" t="s">
        <v>398</v>
      </c>
      <c r="H428" s="16" t="s">
        <v>796</v>
      </c>
      <c r="I428" s="16" t="s">
        <v>796</v>
      </c>
      <c r="J428" s="13">
        <v>2033</v>
      </c>
      <c r="K428" s="13">
        <v>2033</v>
      </c>
      <c r="L428" s="17">
        <f t="shared" si="20"/>
        <v>9312.9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9312.9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8"/>
      <c r="AK428" s="8"/>
      <c r="AL428" s="8"/>
    </row>
    <row r="429" spans="1:38" s="9" customFormat="1" ht="25.5" outlineLevel="3" x14ac:dyDescent="0.25">
      <c r="A429" s="18">
        <v>400</v>
      </c>
      <c r="B429" s="12" t="s">
        <v>286</v>
      </c>
      <c r="C429" s="13" t="s">
        <v>396</v>
      </c>
      <c r="D429" s="13" t="s">
        <v>9</v>
      </c>
      <c r="E429" s="13" t="s">
        <v>75</v>
      </c>
      <c r="F429" s="14" t="s">
        <v>397</v>
      </c>
      <c r="G429" s="15" t="s">
        <v>398</v>
      </c>
      <c r="H429" s="16" t="s">
        <v>797</v>
      </c>
      <c r="I429" s="16" t="s">
        <v>797</v>
      </c>
      <c r="J429" s="13">
        <v>2033</v>
      </c>
      <c r="K429" s="13">
        <v>2033</v>
      </c>
      <c r="L429" s="17">
        <f t="shared" si="20"/>
        <v>3714.7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3714.7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8"/>
      <c r="AK429" s="8"/>
      <c r="AL429" s="8"/>
    </row>
    <row r="430" spans="1:38" s="9" customFormat="1" ht="25.5" outlineLevel="3" x14ac:dyDescent="0.25">
      <c r="A430" s="11">
        <v>401</v>
      </c>
      <c r="B430" s="12" t="s">
        <v>285</v>
      </c>
      <c r="C430" s="13" t="s">
        <v>396</v>
      </c>
      <c r="D430" s="13" t="s">
        <v>9</v>
      </c>
      <c r="E430" s="13" t="s">
        <v>75</v>
      </c>
      <c r="F430" s="14" t="s">
        <v>397</v>
      </c>
      <c r="G430" s="15" t="s">
        <v>398</v>
      </c>
      <c r="H430" s="16" t="s">
        <v>798</v>
      </c>
      <c r="I430" s="16" t="s">
        <v>798</v>
      </c>
      <c r="J430" s="13">
        <v>2034</v>
      </c>
      <c r="K430" s="13">
        <v>2034</v>
      </c>
      <c r="L430" s="17">
        <f t="shared" si="20"/>
        <v>18847.2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18847.2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8"/>
      <c r="AK430" s="8"/>
      <c r="AL430" s="8"/>
    </row>
    <row r="431" spans="1:38" s="9" customFormat="1" ht="25.5" outlineLevel="3" x14ac:dyDescent="0.25">
      <c r="A431" s="18">
        <v>402</v>
      </c>
      <c r="B431" s="12" t="s">
        <v>284</v>
      </c>
      <c r="C431" s="13" t="s">
        <v>396</v>
      </c>
      <c r="D431" s="13" t="s">
        <v>9</v>
      </c>
      <c r="E431" s="13" t="s">
        <v>75</v>
      </c>
      <c r="F431" s="14" t="s">
        <v>397</v>
      </c>
      <c r="G431" s="15" t="s">
        <v>398</v>
      </c>
      <c r="H431" s="16" t="s">
        <v>799</v>
      </c>
      <c r="I431" s="16" t="s">
        <v>799</v>
      </c>
      <c r="J431" s="13">
        <v>2034</v>
      </c>
      <c r="K431" s="13">
        <v>2034</v>
      </c>
      <c r="L431" s="17">
        <f t="shared" si="20"/>
        <v>2115.6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2115.6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8"/>
      <c r="AK431" s="8"/>
      <c r="AL431" s="8"/>
    </row>
    <row r="432" spans="1:38" s="9" customFormat="1" ht="25.5" outlineLevel="3" x14ac:dyDescent="0.25">
      <c r="A432" s="11">
        <v>403</v>
      </c>
      <c r="B432" s="12" t="s">
        <v>283</v>
      </c>
      <c r="C432" s="13" t="s">
        <v>396</v>
      </c>
      <c r="D432" s="13" t="s">
        <v>9</v>
      </c>
      <c r="E432" s="13" t="s">
        <v>75</v>
      </c>
      <c r="F432" s="14" t="s">
        <v>397</v>
      </c>
      <c r="G432" s="15" t="s">
        <v>398</v>
      </c>
      <c r="H432" s="16" t="s">
        <v>800</v>
      </c>
      <c r="I432" s="16" t="s">
        <v>800</v>
      </c>
      <c r="J432" s="13">
        <v>2034</v>
      </c>
      <c r="K432" s="13">
        <v>2034</v>
      </c>
      <c r="L432" s="17">
        <f t="shared" si="20"/>
        <v>8523.2000000000007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8523.2000000000007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8"/>
      <c r="AK432" s="8"/>
      <c r="AL432" s="8"/>
    </row>
    <row r="433" spans="1:38" s="9" customFormat="1" ht="25.5" outlineLevel="3" x14ac:dyDescent="0.25">
      <c r="A433" s="18">
        <v>404</v>
      </c>
      <c r="B433" s="12" t="s">
        <v>282</v>
      </c>
      <c r="C433" s="13" t="s">
        <v>396</v>
      </c>
      <c r="D433" s="13" t="s">
        <v>9</v>
      </c>
      <c r="E433" s="13" t="s">
        <v>75</v>
      </c>
      <c r="F433" s="14" t="s">
        <v>397</v>
      </c>
      <c r="G433" s="15" t="s">
        <v>398</v>
      </c>
      <c r="H433" s="16" t="s">
        <v>801</v>
      </c>
      <c r="I433" s="16" t="s">
        <v>801</v>
      </c>
      <c r="J433" s="13">
        <v>2034</v>
      </c>
      <c r="K433" s="13">
        <v>2034</v>
      </c>
      <c r="L433" s="17">
        <f t="shared" si="20"/>
        <v>5325.7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5325.7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8"/>
      <c r="AK433" s="8"/>
      <c r="AL433" s="8"/>
    </row>
    <row r="434" spans="1:38" s="9" customFormat="1" ht="25.5" outlineLevel="3" x14ac:dyDescent="0.25">
      <c r="A434" s="11">
        <v>405</v>
      </c>
      <c r="B434" s="12" t="s">
        <v>281</v>
      </c>
      <c r="C434" s="13" t="s">
        <v>396</v>
      </c>
      <c r="D434" s="13" t="s">
        <v>9</v>
      </c>
      <c r="E434" s="13" t="s">
        <v>75</v>
      </c>
      <c r="F434" s="14" t="s">
        <v>397</v>
      </c>
      <c r="G434" s="15" t="s">
        <v>398</v>
      </c>
      <c r="H434" s="16" t="s">
        <v>802</v>
      </c>
      <c r="I434" s="16" t="s">
        <v>802</v>
      </c>
      <c r="J434" s="13">
        <v>2034</v>
      </c>
      <c r="K434" s="13">
        <v>2034</v>
      </c>
      <c r="L434" s="17">
        <f t="shared" si="20"/>
        <v>8279.4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0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8279.4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8"/>
      <c r="AK434" s="8"/>
      <c r="AL434" s="8"/>
    </row>
    <row r="435" spans="1:38" s="9" customFormat="1" ht="25.5" outlineLevel="3" x14ac:dyDescent="0.25">
      <c r="A435" s="18">
        <v>406</v>
      </c>
      <c r="B435" s="12" t="s">
        <v>276</v>
      </c>
      <c r="C435" s="13" t="s">
        <v>396</v>
      </c>
      <c r="D435" s="13" t="s">
        <v>9</v>
      </c>
      <c r="E435" s="13" t="s">
        <v>75</v>
      </c>
      <c r="F435" s="14" t="s">
        <v>397</v>
      </c>
      <c r="G435" s="15" t="s">
        <v>398</v>
      </c>
      <c r="H435" s="16" t="s">
        <v>803</v>
      </c>
      <c r="I435" s="16" t="s">
        <v>803</v>
      </c>
      <c r="J435" s="13">
        <v>2035</v>
      </c>
      <c r="K435" s="13">
        <v>2035</v>
      </c>
      <c r="L435" s="17">
        <f t="shared" si="20"/>
        <v>4550.8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4550.8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8"/>
      <c r="AK435" s="8"/>
      <c r="AL435" s="8"/>
    </row>
    <row r="436" spans="1:38" s="9" customFormat="1" ht="25.5" outlineLevel="3" x14ac:dyDescent="0.25">
      <c r="A436" s="11">
        <v>407</v>
      </c>
      <c r="B436" s="12" t="s">
        <v>275</v>
      </c>
      <c r="C436" s="13" t="s">
        <v>396</v>
      </c>
      <c r="D436" s="13" t="s">
        <v>9</v>
      </c>
      <c r="E436" s="13" t="s">
        <v>75</v>
      </c>
      <c r="F436" s="14" t="s">
        <v>397</v>
      </c>
      <c r="G436" s="15" t="s">
        <v>398</v>
      </c>
      <c r="H436" s="16" t="s">
        <v>804</v>
      </c>
      <c r="I436" s="16" t="s">
        <v>804</v>
      </c>
      <c r="J436" s="13">
        <v>2035</v>
      </c>
      <c r="K436" s="13">
        <v>2035</v>
      </c>
      <c r="L436" s="17">
        <f t="shared" si="20"/>
        <v>1704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17">
        <v>0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1704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8"/>
      <c r="AK436" s="8"/>
      <c r="AL436" s="8"/>
    </row>
    <row r="437" spans="1:38" s="9" customFormat="1" ht="25.5" outlineLevel="3" x14ac:dyDescent="0.25">
      <c r="A437" s="18">
        <v>408</v>
      </c>
      <c r="B437" s="12" t="s">
        <v>274</v>
      </c>
      <c r="C437" s="13" t="s">
        <v>396</v>
      </c>
      <c r="D437" s="13" t="s">
        <v>9</v>
      </c>
      <c r="E437" s="13" t="s">
        <v>75</v>
      </c>
      <c r="F437" s="14" t="s">
        <v>397</v>
      </c>
      <c r="G437" s="15" t="s">
        <v>398</v>
      </c>
      <c r="H437" s="16" t="s">
        <v>805</v>
      </c>
      <c r="I437" s="16" t="s">
        <v>805</v>
      </c>
      <c r="J437" s="13">
        <v>2035</v>
      </c>
      <c r="K437" s="13">
        <v>2035</v>
      </c>
      <c r="L437" s="17">
        <f t="shared" si="20"/>
        <v>1830.1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1830.1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8"/>
      <c r="AK437" s="8"/>
      <c r="AL437" s="8"/>
    </row>
    <row r="438" spans="1:38" s="9" customFormat="1" ht="25.5" outlineLevel="3" x14ac:dyDescent="0.25">
      <c r="A438" s="11">
        <v>409</v>
      </c>
      <c r="B438" s="12" t="s">
        <v>232</v>
      </c>
      <c r="C438" s="13" t="s">
        <v>396</v>
      </c>
      <c r="D438" s="13" t="s">
        <v>9</v>
      </c>
      <c r="E438" s="13" t="s">
        <v>75</v>
      </c>
      <c r="F438" s="14" t="s">
        <v>397</v>
      </c>
      <c r="G438" s="15" t="s">
        <v>398</v>
      </c>
      <c r="H438" s="16" t="s">
        <v>806</v>
      </c>
      <c r="I438" s="16" t="s">
        <v>806</v>
      </c>
      <c r="J438" s="13">
        <v>2038</v>
      </c>
      <c r="K438" s="13">
        <v>2038</v>
      </c>
      <c r="L438" s="17">
        <f t="shared" si="20"/>
        <v>9100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9100</v>
      </c>
      <c r="AH438" s="17">
        <v>0</v>
      </c>
      <c r="AI438" s="17">
        <v>0</v>
      </c>
      <c r="AJ438" s="8"/>
      <c r="AK438" s="8"/>
      <c r="AL438" s="8"/>
    </row>
    <row r="439" spans="1:38" s="9" customFormat="1" ht="25.5" x14ac:dyDescent="0.25">
      <c r="A439" s="18">
        <v>410</v>
      </c>
      <c r="B439" s="12" t="s">
        <v>807</v>
      </c>
      <c r="C439" s="13" t="s">
        <v>396</v>
      </c>
      <c r="D439" s="13" t="s">
        <v>9</v>
      </c>
      <c r="E439" s="13" t="s">
        <v>66</v>
      </c>
      <c r="F439" s="13" t="s">
        <v>625</v>
      </c>
      <c r="G439" s="13" t="s">
        <v>626</v>
      </c>
      <c r="H439" s="13">
        <v>1</v>
      </c>
      <c r="I439" s="13">
        <v>1</v>
      </c>
      <c r="J439" s="19">
        <v>2022</v>
      </c>
      <c r="K439" s="19">
        <v>2022</v>
      </c>
      <c r="L439" s="17">
        <f t="shared" si="20"/>
        <v>320</v>
      </c>
      <c r="M439" s="17">
        <v>0</v>
      </c>
      <c r="N439" s="17">
        <v>0</v>
      </c>
      <c r="O439" s="17">
        <v>0</v>
      </c>
      <c r="P439" s="17">
        <v>0</v>
      </c>
      <c r="Q439" s="17">
        <v>320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8" t="s">
        <v>627</v>
      </c>
      <c r="AK439" s="8"/>
      <c r="AL439" s="8" t="s">
        <v>628</v>
      </c>
    </row>
    <row r="440" spans="1:38" s="9" customFormat="1" ht="25.5" x14ac:dyDescent="0.25">
      <c r="A440" s="11">
        <v>411</v>
      </c>
      <c r="B440" s="12" t="s">
        <v>808</v>
      </c>
      <c r="C440" s="13" t="s">
        <v>396</v>
      </c>
      <c r="D440" s="13" t="s">
        <v>9</v>
      </c>
      <c r="E440" s="13" t="s">
        <v>65</v>
      </c>
      <c r="F440" s="13" t="s">
        <v>625</v>
      </c>
      <c r="G440" s="13" t="s">
        <v>626</v>
      </c>
      <c r="H440" s="13">
        <v>1</v>
      </c>
      <c r="I440" s="13">
        <v>1</v>
      </c>
      <c r="J440" s="19">
        <v>2019</v>
      </c>
      <c r="K440" s="19">
        <v>2022</v>
      </c>
      <c r="L440" s="17">
        <f t="shared" si="20"/>
        <v>2189.9999999999995</v>
      </c>
      <c r="M440" s="17">
        <v>0</v>
      </c>
      <c r="N440" s="17">
        <v>980</v>
      </c>
      <c r="O440" s="17">
        <v>0</v>
      </c>
      <c r="P440" s="17">
        <v>0</v>
      </c>
      <c r="Q440" s="17">
        <v>1210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-4.5474735088646412E-13</v>
      </c>
      <c r="AI440" s="17">
        <v>0</v>
      </c>
      <c r="AJ440" s="8" t="s">
        <v>627</v>
      </c>
      <c r="AK440" s="8"/>
      <c r="AL440" s="8" t="s">
        <v>628</v>
      </c>
    </row>
    <row r="441" spans="1:38" s="9" customFormat="1" ht="25.5" x14ac:dyDescent="0.25">
      <c r="A441" s="18">
        <v>412</v>
      </c>
      <c r="B441" s="12" t="s">
        <v>809</v>
      </c>
      <c r="C441" s="13" t="s">
        <v>396</v>
      </c>
      <c r="D441" s="13" t="s">
        <v>9</v>
      </c>
      <c r="E441" s="13" t="s">
        <v>64</v>
      </c>
      <c r="F441" s="13" t="s">
        <v>625</v>
      </c>
      <c r="G441" s="13" t="s">
        <v>626</v>
      </c>
      <c r="H441" s="13">
        <v>1</v>
      </c>
      <c r="I441" s="13">
        <v>1</v>
      </c>
      <c r="J441" s="19">
        <v>2019</v>
      </c>
      <c r="K441" s="19">
        <v>2022</v>
      </c>
      <c r="L441" s="17">
        <f t="shared" si="20"/>
        <v>1670</v>
      </c>
      <c r="M441" s="17">
        <v>0</v>
      </c>
      <c r="N441" s="17">
        <v>980</v>
      </c>
      <c r="O441" s="17">
        <v>0</v>
      </c>
      <c r="P441" s="17">
        <v>0</v>
      </c>
      <c r="Q441" s="17">
        <v>690</v>
      </c>
      <c r="R441" s="17">
        <v>0</v>
      </c>
      <c r="S441" s="17">
        <v>0</v>
      </c>
      <c r="T441" s="17">
        <v>0</v>
      </c>
      <c r="U441" s="17">
        <v>0</v>
      </c>
      <c r="V441" s="17">
        <v>0</v>
      </c>
      <c r="W441" s="17">
        <v>0</v>
      </c>
      <c r="X441" s="17">
        <v>0</v>
      </c>
      <c r="Y441" s="17">
        <v>0</v>
      </c>
      <c r="Z441" s="17">
        <v>0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8" t="s">
        <v>627</v>
      </c>
      <c r="AK441" s="8"/>
      <c r="AL441" s="8" t="s">
        <v>628</v>
      </c>
    </row>
    <row r="442" spans="1:38" s="9" customFormat="1" ht="25.5" x14ac:dyDescent="0.25">
      <c r="A442" s="11">
        <v>413</v>
      </c>
      <c r="B442" s="12" t="s">
        <v>810</v>
      </c>
      <c r="C442" s="13" t="s">
        <v>396</v>
      </c>
      <c r="D442" s="13" t="s">
        <v>9</v>
      </c>
      <c r="E442" s="13" t="s">
        <v>63</v>
      </c>
      <c r="F442" s="13" t="s">
        <v>625</v>
      </c>
      <c r="G442" s="13" t="s">
        <v>626</v>
      </c>
      <c r="H442" s="13">
        <v>1</v>
      </c>
      <c r="I442" s="13">
        <v>1</v>
      </c>
      <c r="J442" s="19">
        <v>2019</v>
      </c>
      <c r="K442" s="19">
        <v>2022</v>
      </c>
      <c r="L442" s="17">
        <f t="shared" si="20"/>
        <v>3540</v>
      </c>
      <c r="M442" s="17">
        <v>0</v>
      </c>
      <c r="N442" s="17">
        <v>980</v>
      </c>
      <c r="O442" s="17">
        <v>0</v>
      </c>
      <c r="P442" s="17">
        <v>0</v>
      </c>
      <c r="Q442" s="17">
        <v>2560</v>
      </c>
      <c r="R442" s="17">
        <v>0</v>
      </c>
      <c r="S442" s="17">
        <v>0</v>
      </c>
      <c r="T442" s="17">
        <v>0</v>
      </c>
      <c r="U442" s="17">
        <v>0</v>
      </c>
      <c r="V442" s="17">
        <v>0</v>
      </c>
      <c r="W442" s="17">
        <v>0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8" t="s">
        <v>627</v>
      </c>
      <c r="AK442" s="8"/>
      <c r="AL442" s="8" t="s">
        <v>628</v>
      </c>
    </row>
    <row r="443" spans="1:38" s="9" customFormat="1" ht="25.5" x14ac:dyDescent="0.25">
      <c r="A443" s="18">
        <v>414</v>
      </c>
      <c r="B443" s="12" t="s">
        <v>811</v>
      </c>
      <c r="C443" s="13" t="s">
        <v>396</v>
      </c>
      <c r="D443" s="13" t="s">
        <v>9</v>
      </c>
      <c r="E443" s="13" t="s">
        <v>62</v>
      </c>
      <c r="F443" s="13" t="s">
        <v>625</v>
      </c>
      <c r="G443" s="13" t="s">
        <v>626</v>
      </c>
      <c r="H443" s="13">
        <v>1</v>
      </c>
      <c r="I443" s="13">
        <v>1</v>
      </c>
      <c r="J443" s="19">
        <v>2019</v>
      </c>
      <c r="K443" s="19">
        <v>2022</v>
      </c>
      <c r="L443" s="17">
        <f t="shared" si="20"/>
        <v>1770</v>
      </c>
      <c r="M443" s="17">
        <v>0</v>
      </c>
      <c r="N443" s="17">
        <v>980</v>
      </c>
      <c r="O443" s="17">
        <v>0</v>
      </c>
      <c r="P443" s="17">
        <v>0</v>
      </c>
      <c r="Q443" s="17">
        <v>790</v>
      </c>
      <c r="R443" s="17">
        <v>0</v>
      </c>
      <c r="S443" s="17">
        <v>0</v>
      </c>
      <c r="T443" s="17">
        <v>0</v>
      </c>
      <c r="U443" s="17">
        <v>0</v>
      </c>
      <c r="V443" s="17">
        <v>0</v>
      </c>
      <c r="W443" s="17">
        <v>0</v>
      </c>
      <c r="X443" s="17">
        <v>0</v>
      </c>
      <c r="Y443" s="17">
        <v>0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8" t="s">
        <v>627</v>
      </c>
      <c r="AK443" s="8"/>
      <c r="AL443" s="8" t="s">
        <v>628</v>
      </c>
    </row>
    <row r="444" spans="1:38" s="9" customFormat="1" ht="25.5" x14ac:dyDescent="0.25">
      <c r="A444" s="11">
        <v>415</v>
      </c>
      <c r="B444" s="12" t="s">
        <v>812</v>
      </c>
      <c r="C444" s="13" t="s">
        <v>396</v>
      </c>
      <c r="D444" s="13" t="s">
        <v>9</v>
      </c>
      <c r="E444" s="13" t="s">
        <v>61</v>
      </c>
      <c r="F444" s="13" t="s">
        <v>625</v>
      </c>
      <c r="G444" s="13" t="s">
        <v>626</v>
      </c>
      <c r="H444" s="13">
        <v>1</v>
      </c>
      <c r="I444" s="13">
        <v>1</v>
      </c>
      <c r="J444" s="19">
        <v>2022</v>
      </c>
      <c r="K444" s="19">
        <v>2022</v>
      </c>
      <c r="L444" s="17">
        <f t="shared" si="20"/>
        <v>420</v>
      </c>
      <c r="M444" s="17">
        <v>0</v>
      </c>
      <c r="N444" s="17">
        <v>0</v>
      </c>
      <c r="O444" s="17">
        <v>0</v>
      </c>
      <c r="P444" s="17">
        <v>0</v>
      </c>
      <c r="Q444" s="17">
        <v>420</v>
      </c>
      <c r="R444" s="17">
        <v>0</v>
      </c>
      <c r="S444" s="17">
        <v>0</v>
      </c>
      <c r="T444" s="17">
        <v>0</v>
      </c>
      <c r="U444" s="17">
        <v>0</v>
      </c>
      <c r="V444" s="17">
        <v>0</v>
      </c>
      <c r="W444" s="17">
        <v>0</v>
      </c>
      <c r="X444" s="17">
        <v>0</v>
      </c>
      <c r="Y444" s="17">
        <v>0</v>
      </c>
      <c r="Z444" s="17">
        <v>0</v>
      </c>
      <c r="AA444" s="17">
        <v>0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8" t="s">
        <v>627</v>
      </c>
      <c r="AK444" s="8"/>
      <c r="AL444" s="8" t="s">
        <v>628</v>
      </c>
    </row>
    <row r="445" spans="1:38" s="9" customFormat="1" ht="60.75" customHeight="1" x14ac:dyDescent="0.25">
      <c r="A445" s="18">
        <v>416</v>
      </c>
      <c r="B445" s="12" t="s">
        <v>643</v>
      </c>
      <c r="C445" s="13" t="s">
        <v>38</v>
      </c>
      <c r="D445" s="25" t="s">
        <v>9</v>
      </c>
      <c r="E445" s="13" t="s">
        <v>644</v>
      </c>
      <c r="F445" s="13" t="s">
        <v>625</v>
      </c>
      <c r="G445" s="13" t="s">
        <v>626</v>
      </c>
      <c r="H445" s="13">
        <v>0</v>
      </c>
      <c r="I445" s="24">
        <v>16</v>
      </c>
      <c r="J445" s="19">
        <v>2020</v>
      </c>
      <c r="K445" s="19">
        <v>2020</v>
      </c>
      <c r="L445" s="17">
        <f t="shared" si="20"/>
        <v>556.19469026548677</v>
      </c>
      <c r="M445" s="17">
        <v>0</v>
      </c>
      <c r="N445" s="17">
        <v>0</v>
      </c>
      <c r="O445" s="17">
        <v>556.19469026548677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7">
        <v>0</v>
      </c>
      <c r="X445" s="17">
        <v>0</v>
      </c>
      <c r="Y445" s="17">
        <v>0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8" t="s">
        <v>645</v>
      </c>
      <c r="AK445" s="8"/>
      <c r="AL445" s="8" t="s">
        <v>646</v>
      </c>
    </row>
    <row r="446" spans="1:38" s="9" customFormat="1" ht="32.25" customHeight="1" outlineLevel="1" x14ac:dyDescent="0.25">
      <c r="A446" s="11">
        <v>417</v>
      </c>
      <c r="B446" s="12" t="s">
        <v>50</v>
      </c>
      <c r="C446" s="13" t="s">
        <v>647</v>
      </c>
      <c r="D446" s="14" t="s">
        <v>9</v>
      </c>
      <c r="E446" s="13" t="s">
        <v>49</v>
      </c>
      <c r="F446" s="13" t="s">
        <v>625</v>
      </c>
      <c r="G446" s="13" t="s">
        <v>626</v>
      </c>
      <c r="H446" s="16">
        <v>1</v>
      </c>
      <c r="I446" s="16">
        <v>1</v>
      </c>
      <c r="J446" s="19">
        <v>2023</v>
      </c>
      <c r="K446" s="19">
        <v>2023</v>
      </c>
      <c r="L446" s="17">
        <f t="shared" si="20"/>
        <v>9000</v>
      </c>
      <c r="M446" s="17">
        <v>0</v>
      </c>
      <c r="N446" s="17">
        <v>0</v>
      </c>
      <c r="O446" s="17">
        <v>0</v>
      </c>
      <c r="P446" s="17">
        <v>0</v>
      </c>
      <c r="Q446" s="17">
        <v>0</v>
      </c>
      <c r="R446" s="17">
        <v>0</v>
      </c>
      <c r="S446" s="17">
        <v>9000</v>
      </c>
      <c r="T446" s="17">
        <v>0</v>
      </c>
      <c r="U446" s="17">
        <v>0</v>
      </c>
      <c r="V446" s="17">
        <v>0</v>
      </c>
      <c r="W446" s="17">
        <v>0</v>
      </c>
      <c r="X446" s="17">
        <v>0</v>
      </c>
      <c r="Y446" s="17">
        <v>0</v>
      </c>
      <c r="Z446" s="17">
        <v>0</v>
      </c>
      <c r="AA446" s="17">
        <v>0</v>
      </c>
      <c r="AB446" s="17">
        <v>0</v>
      </c>
      <c r="AC446" s="17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8" t="s">
        <v>645</v>
      </c>
      <c r="AK446" s="8"/>
      <c r="AL446" s="8"/>
    </row>
    <row r="447" spans="1:38" s="9" customFormat="1" ht="40.5" customHeight="1" outlineLevel="1" x14ac:dyDescent="0.25">
      <c r="A447" s="18">
        <v>418</v>
      </c>
      <c r="B447" s="21" t="s">
        <v>43</v>
      </c>
      <c r="C447" s="13" t="s">
        <v>647</v>
      </c>
      <c r="D447" s="14" t="s">
        <v>737</v>
      </c>
      <c r="E447" s="13" t="s">
        <v>40</v>
      </c>
      <c r="F447" s="13" t="s">
        <v>625</v>
      </c>
      <c r="G447" s="13" t="s">
        <v>626</v>
      </c>
      <c r="H447" s="16">
        <v>1</v>
      </c>
      <c r="I447" s="16">
        <v>1</v>
      </c>
      <c r="J447" s="19">
        <v>2022</v>
      </c>
      <c r="K447" s="19">
        <v>2023</v>
      </c>
      <c r="L447" s="17">
        <f t="shared" si="20"/>
        <v>66700</v>
      </c>
      <c r="M447" s="17">
        <v>0</v>
      </c>
      <c r="N447" s="17">
        <v>0</v>
      </c>
      <c r="O447" s="17">
        <v>6000</v>
      </c>
      <c r="P447" s="17">
        <v>60700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7">
        <v>0</v>
      </c>
      <c r="X447" s="17">
        <v>0</v>
      </c>
      <c r="Y447" s="17">
        <v>0</v>
      </c>
      <c r="Z447" s="17">
        <v>0</v>
      </c>
      <c r="AA447" s="17">
        <v>0</v>
      </c>
      <c r="AB447" s="17">
        <v>0</v>
      </c>
      <c r="AC447" s="17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8"/>
      <c r="AK447" s="8"/>
      <c r="AL447" s="8"/>
    </row>
    <row r="448" spans="1:38" s="9" customFormat="1" ht="38.25" outlineLevel="1" x14ac:dyDescent="0.25">
      <c r="A448" s="11">
        <v>419</v>
      </c>
      <c r="B448" s="21" t="s">
        <v>42</v>
      </c>
      <c r="C448" s="13" t="s">
        <v>647</v>
      </c>
      <c r="D448" s="14" t="s">
        <v>813</v>
      </c>
      <c r="E448" s="13" t="s">
        <v>35</v>
      </c>
      <c r="F448" s="13" t="s">
        <v>625</v>
      </c>
      <c r="G448" s="13" t="s">
        <v>626</v>
      </c>
      <c r="H448" s="16">
        <v>1</v>
      </c>
      <c r="I448" s="16">
        <v>1</v>
      </c>
      <c r="J448" s="19">
        <v>2020</v>
      </c>
      <c r="K448" s="19">
        <v>2023</v>
      </c>
      <c r="L448" s="17">
        <f t="shared" si="20"/>
        <v>81229.661016949161</v>
      </c>
      <c r="M448" s="17">
        <v>0</v>
      </c>
      <c r="N448" s="17">
        <v>5000</v>
      </c>
      <c r="O448" s="17">
        <v>76229.661016949161</v>
      </c>
      <c r="P448" s="17">
        <v>0</v>
      </c>
      <c r="Q448" s="17">
        <v>0</v>
      </c>
      <c r="R448" s="17">
        <v>0</v>
      </c>
      <c r="S448" s="17">
        <v>0</v>
      </c>
      <c r="T448" s="17">
        <v>0</v>
      </c>
      <c r="U448" s="17">
        <v>0</v>
      </c>
      <c r="V448" s="17">
        <v>0</v>
      </c>
      <c r="W448" s="17">
        <v>0</v>
      </c>
      <c r="X448" s="17">
        <v>0</v>
      </c>
      <c r="Y448" s="17">
        <v>0</v>
      </c>
      <c r="Z448" s="17">
        <v>0</v>
      </c>
      <c r="AA448" s="17">
        <v>0</v>
      </c>
      <c r="AB448" s="17">
        <v>0</v>
      </c>
      <c r="AC448" s="17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8" t="s">
        <v>645</v>
      </c>
      <c r="AK448" s="8"/>
      <c r="AL448" s="8" t="s">
        <v>628</v>
      </c>
    </row>
    <row r="449" spans="1:38" s="9" customFormat="1" ht="12.75" outlineLevel="3" x14ac:dyDescent="0.25">
      <c r="A449" s="16"/>
      <c r="B449" s="12"/>
      <c r="C449" s="13"/>
      <c r="D449" s="13"/>
      <c r="E449" s="13"/>
      <c r="F449" s="14"/>
      <c r="G449" s="15"/>
      <c r="H449" s="16"/>
      <c r="I449" s="16"/>
      <c r="J449" s="13"/>
      <c r="K449" s="13"/>
      <c r="L449" s="23">
        <f>SUM(L418:L448)</f>
        <v>258097.55570721463</v>
      </c>
      <c r="M449" s="23">
        <f t="shared" ref="M449:AI449" si="21">SUM(M418:M448)</f>
        <v>0</v>
      </c>
      <c r="N449" s="23">
        <f t="shared" si="21"/>
        <v>8920</v>
      </c>
      <c r="O449" s="23">
        <f t="shared" si="21"/>
        <v>82785.85570721465</v>
      </c>
      <c r="P449" s="23">
        <f t="shared" si="21"/>
        <v>60700</v>
      </c>
      <c r="Q449" s="23">
        <f t="shared" si="21"/>
        <v>5990</v>
      </c>
      <c r="R449" s="23">
        <f t="shared" si="21"/>
        <v>0</v>
      </c>
      <c r="S449" s="23">
        <f t="shared" si="21"/>
        <v>9000</v>
      </c>
      <c r="T449" s="23">
        <f t="shared" si="21"/>
        <v>0</v>
      </c>
      <c r="U449" s="23">
        <f t="shared" si="21"/>
        <v>0</v>
      </c>
      <c r="V449" s="23">
        <f t="shared" si="21"/>
        <v>5373.5</v>
      </c>
      <c r="W449" s="23">
        <f t="shared" si="21"/>
        <v>3021.5</v>
      </c>
      <c r="X449" s="23">
        <f t="shared" si="21"/>
        <v>0</v>
      </c>
      <c r="Y449" s="23">
        <f t="shared" si="21"/>
        <v>0</v>
      </c>
      <c r="Z449" s="23">
        <f t="shared" si="21"/>
        <v>0</v>
      </c>
      <c r="AA449" s="23">
        <f t="shared" si="21"/>
        <v>0</v>
      </c>
      <c r="AB449" s="23">
        <f t="shared" si="21"/>
        <v>22030.7</v>
      </c>
      <c r="AC449" s="23">
        <f t="shared" si="21"/>
        <v>43091.1</v>
      </c>
      <c r="AD449" s="23">
        <f t="shared" si="21"/>
        <v>8084.9</v>
      </c>
      <c r="AE449" s="23">
        <f t="shared" si="21"/>
        <v>0</v>
      </c>
      <c r="AF449" s="23">
        <f t="shared" si="21"/>
        <v>0</v>
      </c>
      <c r="AG449" s="23">
        <f t="shared" si="21"/>
        <v>9100</v>
      </c>
      <c r="AH449" s="23">
        <f t="shared" si="21"/>
        <v>-4.5474735088646412E-13</v>
      </c>
      <c r="AI449" s="23">
        <f t="shared" si="21"/>
        <v>0</v>
      </c>
      <c r="AJ449" s="8"/>
      <c r="AK449" s="8"/>
      <c r="AL449" s="8"/>
    </row>
    <row r="450" spans="1:38" s="33" customFormat="1" ht="12.75" outlineLevel="3" x14ac:dyDescent="0.25">
      <c r="A450" s="34" t="s">
        <v>839</v>
      </c>
    </row>
    <row r="451" spans="1:38" s="9" customFormat="1" ht="25.5" outlineLevel="3" x14ac:dyDescent="0.25">
      <c r="A451" s="11">
        <v>420</v>
      </c>
      <c r="B451" s="12" t="s">
        <v>312</v>
      </c>
      <c r="C451" s="13" t="s">
        <v>396</v>
      </c>
      <c r="D451" s="13" t="s">
        <v>11</v>
      </c>
      <c r="E451" s="13" t="s">
        <v>75</v>
      </c>
      <c r="F451" s="14" t="s">
        <v>397</v>
      </c>
      <c r="G451" s="15" t="s">
        <v>398</v>
      </c>
      <c r="H451" s="16" t="s">
        <v>814</v>
      </c>
      <c r="I451" s="16" t="s">
        <v>814</v>
      </c>
      <c r="J451" s="13">
        <v>2036</v>
      </c>
      <c r="K451" s="13">
        <v>2036</v>
      </c>
      <c r="L451" s="17">
        <f t="shared" ref="L451:L456" si="22">SUM(M451:AH451)</f>
        <v>161.19999999999999</v>
      </c>
      <c r="M451" s="17">
        <v>0</v>
      </c>
      <c r="N451" s="17">
        <v>0</v>
      </c>
      <c r="O451" s="17">
        <v>0</v>
      </c>
      <c r="P451" s="17">
        <v>0</v>
      </c>
      <c r="Q451" s="17">
        <v>0</v>
      </c>
      <c r="R451" s="17">
        <v>0</v>
      </c>
      <c r="S451" s="17">
        <v>0</v>
      </c>
      <c r="T451" s="17">
        <v>0</v>
      </c>
      <c r="U451" s="17">
        <v>0</v>
      </c>
      <c r="V451" s="17">
        <v>0</v>
      </c>
      <c r="W451" s="17">
        <v>0</v>
      </c>
      <c r="X451" s="17">
        <v>0</v>
      </c>
      <c r="Y451" s="17"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  <c r="AE451" s="17">
        <v>161.19999999999999</v>
      </c>
      <c r="AF451" s="17">
        <v>0</v>
      </c>
      <c r="AG451" s="17">
        <v>0</v>
      </c>
      <c r="AH451" s="17">
        <v>0</v>
      </c>
      <c r="AI451" s="17">
        <v>0</v>
      </c>
      <c r="AJ451" s="8"/>
      <c r="AK451" s="8"/>
      <c r="AL451" s="8"/>
    </row>
    <row r="452" spans="1:38" s="9" customFormat="1" ht="25.5" outlineLevel="3" x14ac:dyDescent="0.25">
      <c r="A452" s="18">
        <v>421</v>
      </c>
      <c r="B452" s="12" t="s">
        <v>311</v>
      </c>
      <c r="C452" s="13" t="s">
        <v>396</v>
      </c>
      <c r="D452" s="13" t="s">
        <v>11</v>
      </c>
      <c r="E452" s="13" t="s">
        <v>75</v>
      </c>
      <c r="F452" s="14" t="s">
        <v>397</v>
      </c>
      <c r="G452" s="15" t="s">
        <v>398</v>
      </c>
      <c r="H452" s="16" t="s">
        <v>431</v>
      </c>
      <c r="I452" s="16" t="s">
        <v>431</v>
      </c>
      <c r="J452" s="13">
        <v>2036</v>
      </c>
      <c r="K452" s="13">
        <v>2036</v>
      </c>
      <c r="L452" s="17">
        <f t="shared" si="22"/>
        <v>591</v>
      </c>
      <c r="M452" s="17">
        <v>0</v>
      </c>
      <c r="N452" s="17">
        <v>0</v>
      </c>
      <c r="O452" s="17">
        <v>0</v>
      </c>
      <c r="P452" s="17">
        <v>0</v>
      </c>
      <c r="Q452" s="17">
        <v>0</v>
      </c>
      <c r="R452" s="17">
        <v>0</v>
      </c>
      <c r="S452" s="17">
        <v>0</v>
      </c>
      <c r="T452" s="17">
        <v>0</v>
      </c>
      <c r="U452" s="17">
        <v>0</v>
      </c>
      <c r="V452" s="17">
        <v>0</v>
      </c>
      <c r="W452" s="17">
        <v>0</v>
      </c>
      <c r="X452" s="17">
        <v>0</v>
      </c>
      <c r="Y452" s="17">
        <v>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591</v>
      </c>
      <c r="AF452" s="17">
        <v>0</v>
      </c>
      <c r="AG452" s="17">
        <v>0</v>
      </c>
      <c r="AH452" s="17">
        <v>0</v>
      </c>
      <c r="AI452" s="17">
        <v>0</v>
      </c>
      <c r="AJ452" s="8"/>
      <c r="AK452" s="8"/>
      <c r="AL452" s="8"/>
    </row>
    <row r="453" spans="1:38" s="9" customFormat="1" ht="25.5" outlineLevel="3" x14ac:dyDescent="0.25">
      <c r="A453" s="11">
        <v>422</v>
      </c>
      <c r="B453" s="12" t="s">
        <v>311</v>
      </c>
      <c r="C453" s="13" t="s">
        <v>396</v>
      </c>
      <c r="D453" s="13" t="s">
        <v>11</v>
      </c>
      <c r="E453" s="13" t="s">
        <v>75</v>
      </c>
      <c r="F453" s="14" t="s">
        <v>397</v>
      </c>
      <c r="G453" s="15" t="s">
        <v>398</v>
      </c>
      <c r="H453" s="16" t="s">
        <v>815</v>
      </c>
      <c r="I453" s="16" t="s">
        <v>815</v>
      </c>
      <c r="J453" s="13">
        <v>2036</v>
      </c>
      <c r="K453" s="13">
        <v>2036</v>
      </c>
      <c r="L453" s="17">
        <f t="shared" si="22"/>
        <v>3837.7</v>
      </c>
      <c r="M453" s="17">
        <v>0</v>
      </c>
      <c r="N453" s="17">
        <v>0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0</v>
      </c>
      <c r="U453" s="17">
        <v>0</v>
      </c>
      <c r="V453" s="17">
        <v>0</v>
      </c>
      <c r="W453" s="17">
        <v>0</v>
      </c>
      <c r="X453" s="17">
        <v>0</v>
      </c>
      <c r="Y453" s="17">
        <v>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3837.7</v>
      </c>
      <c r="AF453" s="17">
        <v>0</v>
      </c>
      <c r="AG453" s="17">
        <v>0</v>
      </c>
      <c r="AH453" s="17">
        <v>0</v>
      </c>
      <c r="AI453" s="17">
        <v>0</v>
      </c>
      <c r="AJ453" s="8"/>
      <c r="AK453" s="8"/>
      <c r="AL453" s="8"/>
    </row>
    <row r="454" spans="1:38" s="9" customFormat="1" ht="25.5" outlineLevel="3" x14ac:dyDescent="0.25">
      <c r="A454" s="18">
        <v>423</v>
      </c>
      <c r="B454" s="12" t="s">
        <v>310</v>
      </c>
      <c r="C454" s="13" t="s">
        <v>396</v>
      </c>
      <c r="D454" s="13" t="s">
        <v>11</v>
      </c>
      <c r="E454" s="13" t="s">
        <v>75</v>
      </c>
      <c r="F454" s="14" t="s">
        <v>397</v>
      </c>
      <c r="G454" s="15" t="s">
        <v>398</v>
      </c>
      <c r="H454" s="16" t="s">
        <v>495</v>
      </c>
      <c r="I454" s="16" t="s">
        <v>495</v>
      </c>
      <c r="J454" s="13">
        <v>2036</v>
      </c>
      <c r="K454" s="13">
        <v>2036</v>
      </c>
      <c r="L454" s="17">
        <f t="shared" si="22"/>
        <v>318.3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  <c r="AE454" s="17">
        <v>318.3</v>
      </c>
      <c r="AF454" s="17">
        <v>0</v>
      </c>
      <c r="AG454" s="17">
        <v>0</v>
      </c>
      <c r="AH454" s="17">
        <v>0</v>
      </c>
      <c r="AI454" s="17">
        <v>0</v>
      </c>
      <c r="AJ454" s="8"/>
      <c r="AK454" s="8"/>
      <c r="AL454" s="8"/>
    </row>
    <row r="455" spans="1:38" s="9" customFormat="1" ht="25.5" outlineLevel="3" x14ac:dyDescent="0.25">
      <c r="A455" s="11">
        <v>424</v>
      </c>
      <c r="B455" s="12" t="s">
        <v>310</v>
      </c>
      <c r="C455" s="13" t="s">
        <v>396</v>
      </c>
      <c r="D455" s="13" t="s">
        <v>11</v>
      </c>
      <c r="E455" s="13" t="s">
        <v>75</v>
      </c>
      <c r="F455" s="14" t="s">
        <v>397</v>
      </c>
      <c r="G455" s="15" t="s">
        <v>398</v>
      </c>
      <c r="H455" s="16" t="s">
        <v>816</v>
      </c>
      <c r="I455" s="16" t="s">
        <v>816</v>
      </c>
      <c r="J455" s="13">
        <v>2036</v>
      </c>
      <c r="K455" s="13">
        <v>2036</v>
      </c>
      <c r="L455" s="17">
        <f t="shared" si="22"/>
        <v>3102.2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0</v>
      </c>
      <c r="X455" s="17">
        <v>0</v>
      </c>
      <c r="Y455" s="17">
        <v>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3102.2</v>
      </c>
      <c r="AF455" s="17">
        <v>0</v>
      </c>
      <c r="AG455" s="17">
        <v>0</v>
      </c>
      <c r="AH455" s="17">
        <v>0</v>
      </c>
      <c r="AI455" s="17">
        <v>0</v>
      </c>
      <c r="AJ455" s="8"/>
      <c r="AK455" s="8"/>
      <c r="AL455" s="8"/>
    </row>
    <row r="456" spans="1:38" s="9" customFormat="1" ht="62.25" customHeight="1" x14ac:dyDescent="0.25">
      <c r="A456" s="18">
        <v>425</v>
      </c>
      <c r="B456" s="12" t="s">
        <v>643</v>
      </c>
      <c r="C456" s="13" t="s">
        <v>38</v>
      </c>
      <c r="D456" s="13" t="s">
        <v>11</v>
      </c>
      <c r="E456" s="13" t="s">
        <v>644</v>
      </c>
      <c r="F456" s="13" t="s">
        <v>625</v>
      </c>
      <c r="G456" s="13" t="s">
        <v>626</v>
      </c>
      <c r="H456" s="13">
        <v>0</v>
      </c>
      <c r="I456" s="24">
        <v>16</v>
      </c>
      <c r="J456" s="19">
        <v>2020</v>
      </c>
      <c r="K456" s="19">
        <v>2020</v>
      </c>
      <c r="L456" s="17">
        <f t="shared" si="22"/>
        <v>556.19469026548677</v>
      </c>
      <c r="M456" s="17">
        <v>0</v>
      </c>
      <c r="N456" s="17">
        <v>0</v>
      </c>
      <c r="O456" s="17">
        <v>556.19469026548677</v>
      </c>
      <c r="P456" s="17">
        <v>0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17">
        <v>0</v>
      </c>
      <c r="W456" s="17">
        <v>0</v>
      </c>
      <c r="X456" s="17">
        <v>0</v>
      </c>
      <c r="Y456" s="17">
        <v>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0</v>
      </c>
      <c r="AJ456" s="8" t="s">
        <v>645</v>
      </c>
      <c r="AK456" s="8"/>
      <c r="AL456" s="8" t="s">
        <v>646</v>
      </c>
    </row>
    <row r="457" spans="1:38" s="9" customFormat="1" ht="12.75" outlineLevel="3" x14ac:dyDescent="0.25">
      <c r="A457" s="16"/>
      <c r="B457" s="12"/>
      <c r="C457" s="13"/>
      <c r="D457" s="13"/>
      <c r="E457" s="13"/>
      <c r="F457" s="14"/>
      <c r="G457" s="15"/>
      <c r="H457" s="16"/>
      <c r="I457" s="16"/>
      <c r="J457" s="13"/>
      <c r="K457" s="13"/>
      <c r="L457" s="23">
        <f>SUM(L451:L456)</f>
        <v>8566.5946902654869</v>
      </c>
      <c r="M457" s="23">
        <f t="shared" ref="M457:AI457" si="23">SUM(M451:M456)</f>
        <v>0</v>
      </c>
      <c r="N457" s="23">
        <f t="shared" si="23"/>
        <v>0</v>
      </c>
      <c r="O457" s="23">
        <f t="shared" si="23"/>
        <v>556.19469026548677</v>
      </c>
      <c r="P457" s="23">
        <f t="shared" si="23"/>
        <v>0</v>
      </c>
      <c r="Q457" s="23">
        <f t="shared" si="23"/>
        <v>0</v>
      </c>
      <c r="R457" s="23">
        <f t="shared" si="23"/>
        <v>0</v>
      </c>
      <c r="S457" s="23">
        <f t="shared" si="23"/>
        <v>0</v>
      </c>
      <c r="T457" s="23">
        <f t="shared" si="23"/>
        <v>0</v>
      </c>
      <c r="U457" s="23">
        <f t="shared" si="23"/>
        <v>0</v>
      </c>
      <c r="V457" s="23">
        <f t="shared" si="23"/>
        <v>0</v>
      </c>
      <c r="W457" s="23">
        <f t="shared" si="23"/>
        <v>0</v>
      </c>
      <c r="X457" s="23">
        <f t="shared" si="23"/>
        <v>0</v>
      </c>
      <c r="Y457" s="23">
        <f t="shared" si="23"/>
        <v>0</v>
      </c>
      <c r="Z457" s="23">
        <f t="shared" si="23"/>
        <v>0</v>
      </c>
      <c r="AA457" s="23">
        <f t="shared" si="23"/>
        <v>0</v>
      </c>
      <c r="AB457" s="23">
        <f t="shared" si="23"/>
        <v>0</v>
      </c>
      <c r="AC457" s="23">
        <f t="shared" si="23"/>
        <v>0</v>
      </c>
      <c r="AD457" s="23">
        <f t="shared" si="23"/>
        <v>0</v>
      </c>
      <c r="AE457" s="23">
        <f t="shared" si="23"/>
        <v>8010.4</v>
      </c>
      <c r="AF457" s="23">
        <f t="shared" si="23"/>
        <v>0</v>
      </c>
      <c r="AG457" s="23">
        <f t="shared" si="23"/>
        <v>0</v>
      </c>
      <c r="AH457" s="23">
        <f t="shared" si="23"/>
        <v>0</v>
      </c>
      <c r="AI457" s="23">
        <f t="shared" si="23"/>
        <v>0</v>
      </c>
      <c r="AJ457" s="8"/>
      <c r="AK457" s="8"/>
      <c r="AL457" s="8"/>
    </row>
    <row r="458" spans="1:38" s="33" customFormat="1" ht="12.75" outlineLevel="3" x14ac:dyDescent="0.25">
      <c r="A458" s="34" t="s">
        <v>842</v>
      </c>
    </row>
    <row r="459" spans="1:38" s="9" customFormat="1" ht="25.5" outlineLevel="3" x14ac:dyDescent="0.25">
      <c r="A459" s="11">
        <v>426</v>
      </c>
      <c r="B459" s="12" t="s">
        <v>309</v>
      </c>
      <c r="C459" s="13" t="s">
        <v>396</v>
      </c>
      <c r="D459" s="13" t="s">
        <v>3</v>
      </c>
      <c r="E459" s="13" t="s">
        <v>75</v>
      </c>
      <c r="F459" s="14" t="s">
        <v>397</v>
      </c>
      <c r="G459" s="15" t="s">
        <v>398</v>
      </c>
      <c r="H459" s="16" t="s">
        <v>817</v>
      </c>
      <c r="I459" s="16" t="s">
        <v>817</v>
      </c>
      <c r="J459" s="13">
        <v>2032</v>
      </c>
      <c r="K459" s="13">
        <v>2032</v>
      </c>
      <c r="L459" s="17">
        <f t="shared" ref="L459:L466" si="24">SUM(M459:AH459)</f>
        <v>9511</v>
      </c>
      <c r="M459" s="17">
        <v>0</v>
      </c>
      <c r="N459" s="17">
        <v>0</v>
      </c>
      <c r="O459" s="17">
        <v>0</v>
      </c>
      <c r="P459" s="17">
        <v>0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17">
        <v>0</v>
      </c>
      <c r="W459" s="17">
        <v>0</v>
      </c>
      <c r="X459" s="17">
        <v>0</v>
      </c>
      <c r="Y459" s="17">
        <v>0</v>
      </c>
      <c r="Z459" s="17">
        <v>0</v>
      </c>
      <c r="AA459" s="17">
        <v>9511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0</v>
      </c>
      <c r="AJ459" s="8"/>
      <c r="AK459" s="8"/>
      <c r="AL459" s="8"/>
    </row>
    <row r="460" spans="1:38" s="9" customFormat="1" ht="25.5" outlineLevel="3" x14ac:dyDescent="0.25">
      <c r="A460" s="18">
        <v>427</v>
      </c>
      <c r="B460" s="12" t="s">
        <v>308</v>
      </c>
      <c r="C460" s="13" t="s">
        <v>396</v>
      </c>
      <c r="D460" s="13" t="s">
        <v>3</v>
      </c>
      <c r="E460" s="13" t="s">
        <v>75</v>
      </c>
      <c r="F460" s="14" t="s">
        <v>397</v>
      </c>
      <c r="G460" s="15" t="s">
        <v>398</v>
      </c>
      <c r="H460" s="16" t="s">
        <v>818</v>
      </c>
      <c r="I460" s="16" t="s">
        <v>818</v>
      </c>
      <c r="J460" s="13">
        <v>2032</v>
      </c>
      <c r="K460" s="13">
        <v>2032</v>
      </c>
      <c r="L460" s="17">
        <f t="shared" si="24"/>
        <v>1169.0999999999999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7">
        <v>0</v>
      </c>
      <c r="X460" s="17">
        <v>0</v>
      </c>
      <c r="Y460" s="17">
        <v>0</v>
      </c>
      <c r="Z460" s="17">
        <v>0</v>
      </c>
      <c r="AA460" s="17">
        <v>1169.0999999999999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>
        <v>0</v>
      </c>
      <c r="AJ460" s="8"/>
      <c r="AK460" s="8"/>
      <c r="AL460" s="8"/>
    </row>
    <row r="461" spans="1:38" s="9" customFormat="1" ht="25.5" outlineLevel="3" x14ac:dyDescent="0.25">
      <c r="A461" s="11">
        <v>428</v>
      </c>
      <c r="B461" s="12" t="s">
        <v>307</v>
      </c>
      <c r="C461" s="13" t="s">
        <v>396</v>
      </c>
      <c r="D461" s="13" t="s">
        <v>3</v>
      </c>
      <c r="E461" s="13" t="s">
        <v>75</v>
      </c>
      <c r="F461" s="14" t="s">
        <v>397</v>
      </c>
      <c r="G461" s="15" t="s">
        <v>398</v>
      </c>
      <c r="H461" s="16" t="s">
        <v>819</v>
      </c>
      <c r="I461" s="16" t="s">
        <v>819</v>
      </c>
      <c r="J461" s="13">
        <v>2032</v>
      </c>
      <c r="K461" s="13">
        <v>2032</v>
      </c>
      <c r="L461" s="17">
        <f t="shared" si="24"/>
        <v>2129.3000000000002</v>
      </c>
      <c r="M461" s="17">
        <v>0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17">
        <v>0</v>
      </c>
      <c r="Y461" s="17">
        <v>0</v>
      </c>
      <c r="Z461" s="17">
        <v>0</v>
      </c>
      <c r="AA461" s="17">
        <v>2129.3000000000002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0</v>
      </c>
      <c r="AH461" s="17">
        <v>0</v>
      </c>
      <c r="AI461" s="17">
        <v>0</v>
      </c>
      <c r="AJ461" s="8"/>
      <c r="AK461" s="8"/>
      <c r="AL461" s="8"/>
    </row>
    <row r="462" spans="1:38" s="9" customFormat="1" ht="25.5" outlineLevel="3" x14ac:dyDescent="0.25">
      <c r="A462" s="18">
        <v>429</v>
      </c>
      <c r="B462" s="12" t="s">
        <v>293</v>
      </c>
      <c r="C462" s="13" t="s">
        <v>396</v>
      </c>
      <c r="D462" s="13" t="s">
        <v>3</v>
      </c>
      <c r="E462" s="13" t="s">
        <v>75</v>
      </c>
      <c r="F462" s="14" t="s">
        <v>397</v>
      </c>
      <c r="G462" s="15" t="s">
        <v>398</v>
      </c>
      <c r="H462" s="16" t="s">
        <v>820</v>
      </c>
      <c r="I462" s="16" t="s">
        <v>820</v>
      </c>
      <c r="J462" s="13">
        <v>2033</v>
      </c>
      <c r="K462" s="13">
        <v>2033</v>
      </c>
      <c r="L462" s="17">
        <f t="shared" si="24"/>
        <v>23291.200000000001</v>
      </c>
      <c r="M462" s="17">
        <v>0</v>
      </c>
      <c r="N462" s="17">
        <v>0</v>
      </c>
      <c r="O462" s="17">
        <v>0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17">
        <v>0</v>
      </c>
      <c r="Y462" s="17">
        <v>0</v>
      </c>
      <c r="Z462" s="17">
        <v>0</v>
      </c>
      <c r="AA462" s="17">
        <v>0</v>
      </c>
      <c r="AB462" s="17">
        <v>23291.200000000001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8"/>
      <c r="AK462" s="8"/>
      <c r="AL462" s="8"/>
    </row>
    <row r="463" spans="1:38" s="9" customFormat="1" ht="25.5" outlineLevel="3" x14ac:dyDescent="0.25">
      <c r="A463" s="11">
        <v>430</v>
      </c>
      <c r="B463" s="12" t="s">
        <v>292</v>
      </c>
      <c r="C463" s="13" t="s">
        <v>396</v>
      </c>
      <c r="D463" s="13" t="s">
        <v>3</v>
      </c>
      <c r="E463" s="13" t="s">
        <v>75</v>
      </c>
      <c r="F463" s="14" t="s">
        <v>397</v>
      </c>
      <c r="G463" s="15" t="s">
        <v>398</v>
      </c>
      <c r="H463" s="16" t="s">
        <v>821</v>
      </c>
      <c r="I463" s="16" t="s">
        <v>821</v>
      </c>
      <c r="J463" s="13">
        <v>2033</v>
      </c>
      <c r="K463" s="13">
        <v>2033</v>
      </c>
      <c r="L463" s="17">
        <f t="shared" si="24"/>
        <v>698.3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0</v>
      </c>
      <c r="X463" s="17">
        <v>0</v>
      </c>
      <c r="Y463" s="17">
        <v>0</v>
      </c>
      <c r="Z463" s="17">
        <v>0</v>
      </c>
      <c r="AA463" s="17">
        <v>0</v>
      </c>
      <c r="AB463" s="17">
        <v>698.3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>
        <v>0</v>
      </c>
      <c r="AJ463" s="8"/>
      <c r="AK463" s="8"/>
      <c r="AL463" s="8"/>
    </row>
    <row r="464" spans="1:38" s="9" customFormat="1" ht="25.5" outlineLevel="3" x14ac:dyDescent="0.25">
      <c r="A464" s="18">
        <v>431</v>
      </c>
      <c r="B464" s="12" t="s">
        <v>235</v>
      </c>
      <c r="C464" s="13" t="s">
        <v>396</v>
      </c>
      <c r="D464" s="13" t="s">
        <v>3</v>
      </c>
      <c r="E464" s="13" t="s">
        <v>75</v>
      </c>
      <c r="F464" s="14" t="s">
        <v>397</v>
      </c>
      <c r="G464" s="15" t="s">
        <v>398</v>
      </c>
      <c r="H464" s="16" t="s">
        <v>822</v>
      </c>
      <c r="I464" s="16" t="s">
        <v>822</v>
      </c>
      <c r="J464" s="13">
        <v>2037</v>
      </c>
      <c r="K464" s="13">
        <v>2038</v>
      </c>
      <c r="L464" s="17">
        <f t="shared" si="24"/>
        <v>17600</v>
      </c>
      <c r="M464" s="17">
        <v>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10000</v>
      </c>
      <c r="AG464" s="17">
        <v>7600</v>
      </c>
      <c r="AH464" s="17">
        <v>0</v>
      </c>
      <c r="AI464" s="17">
        <v>0</v>
      </c>
      <c r="AJ464" s="8"/>
      <c r="AK464" s="8"/>
      <c r="AL464" s="8"/>
    </row>
    <row r="465" spans="1:38" s="9" customFormat="1" ht="25.5" outlineLevel="3" x14ac:dyDescent="0.25">
      <c r="A465" s="11">
        <v>432</v>
      </c>
      <c r="B465" s="12" t="s">
        <v>231</v>
      </c>
      <c r="C465" s="13" t="s">
        <v>396</v>
      </c>
      <c r="D465" s="13" t="s">
        <v>3</v>
      </c>
      <c r="E465" s="13" t="s">
        <v>75</v>
      </c>
      <c r="F465" s="14" t="s">
        <v>397</v>
      </c>
      <c r="G465" s="15" t="s">
        <v>398</v>
      </c>
      <c r="H465" s="16" t="s">
        <v>823</v>
      </c>
      <c r="I465" s="16" t="s">
        <v>823</v>
      </c>
      <c r="J465" s="13">
        <v>2036</v>
      </c>
      <c r="K465" s="13">
        <v>2037</v>
      </c>
      <c r="L465" s="17">
        <f t="shared" si="24"/>
        <v>22320</v>
      </c>
      <c r="M465" s="17">
        <v>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14320</v>
      </c>
      <c r="AF465" s="17">
        <v>8000</v>
      </c>
      <c r="AG465" s="17">
        <v>0</v>
      </c>
      <c r="AH465" s="17">
        <v>0</v>
      </c>
      <c r="AI465" s="17">
        <v>0</v>
      </c>
      <c r="AJ465" s="8"/>
      <c r="AK465" s="8"/>
      <c r="AL465" s="8"/>
    </row>
    <row r="466" spans="1:38" s="9" customFormat="1" ht="62.25" customHeight="1" x14ac:dyDescent="0.25">
      <c r="A466" s="18">
        <v>433</v>
      </c>
      <c r="B466" s="12" t="s">
        <v>643</v>
      </c>
      <c r="C466" s="13" t="s">
        <v>38</v>
      </c>
      <c r="D466" s="25" t="s">
        <v>3</v>
      </c>
      <c r="E466" s="13" t="s">
        <v>644</v>
      </c>
      <c r="F466" s="13" t="s">
        <v>625</v>
      </c>
      <c r="G466" s="13" t="s">
        <v>626</v>
      </c>
      <c r="H466" s="13">
        <v>0</v>
      </c>
      <c r="I466" s="24">
        <v>16</v>
      </c>
      <c r="J466" s="19">
        <v>2020</v>
      </c>
      <c r="K466" s="19">
        <v>2020</v>
      </c>
      <c r="L466" s="17">
        <f t="shared" si="24"/>
        <v>457.9646017699115</v>
      </c>
      <c r="M466" s="17">
        <v>0</v>
      </c>
      <c r="N466" s="17">
        <v>0</v>
      </c>
      <c r="O466" s="17">
        <v>457.9646017699115</v>
      </c>
      <c r="P466" s="17">
        <v>0</v>
      </c>
      <c r="Q466" s="17">
        <v>0</v>
      </c>
      <c r="R466" s="17">
        <v>0</v>
      </c>
      <c r="S466" s="17">
        <v>0</v>
      </c>
      <c r="T466" s="17">
        <v>0</v>
      </c>
      <c r="U466" s="17">
        <v>0</v>
      </c>
      <c r="V466" s="17">
        <v>0</v>
      </c>
      <c r="W466" s="17">
        <v>0</v>
      </c>
      <c r="X466" s="17">
        <v>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0</v>
      </c>
      <c r="AJ466" s="8" t="s">
        <v>645</v>
      </c>
      <c r="AK466" s="8"/>
      <c r="AL466" s="8" t="s">
        <v>646</v>
      </c>
    </row>
    <row r="467" spans="1:38" s="9" customFormat="1" ht="17.25" customHeight="1" x14ac:dyDescent="0.25">
      <c r="A467" s="28"/>
      <c r="B467" s="12"/>
      <c r="C467" s="13"/>
      <c r="D467" s="25"/>
      <c r="E467" s="13"/>
      <c r="F467" s="13"/>
      <c r="G467" s="13"/>
      <c r="H467" s="13"/>
      <c r="I467" s="24"/>
      <c r="J467" s="19"/>
      <c r="K467" s="19"/>
      <c r="L467" s="23">
        <f>SUM(L459:L466)</f>
        <v>77176.864601769921</v>
      </c>
      <c r="M467" s="23">
        <f t="shared" ref="M467:AI467" si="25">SUM(M459:M466)</f>
        <v>0</v>
      </c>
      <c r="N467" s="23">
        <f t="shared" si="25"/>
        <v>0</v>
      </c>
      <c r="O467" s="23">
        <f t="shared" si="25"/>
        <v>457.9646017699115</v>
      </c>
      <c r="P467" s="23">
        <f t="shared" si="25"/>
        <v>0</v>
      </c>
      <c r="Q467" s="23">
        <f t="shared" si="25"/>
        <v>0</v>
      </c>
      <c r="R467" s="23">
        <f t="shared" si="25"/>
        <v>0</v>
      </c>
      <c r="S467" s="23">
        <f t="shared" si="25"/>
        <v>0</v>
      </c>
      <c r="T467" s="23">
        <f t="shared" si="25"/>
        <v>0</v>
      </c>
      <c r="U467" s="23">
        <f t="shared" si="25"/>
        <v>0</v>
      </c>
      <c r="V467" s="23">
        <f t="shared" si="25"/>
        <v>0</v>
      </c>
      <c r="W467" s="23">
        <f t="shared" si="25"/>
        <v>0</v>
      </c>
      <c r="X467" s="23">
        <f t="shared" si="25"/>
        <v>0</v>
      </c>
      <c r="Y467" s="23">
        <f t="shared" si="25"/>
        <v>0</v>
      </c>
      <c r="Z467" s="23">
        <f t="shared" si="25"/>
        <v>0</v>
      </c>
      <c r="AA467" s="23">
        <f t="shared" si="25"/>
        <v>12809.400000000001</v>
      </c>
      <c r="AB467" s="23">
        <f t="shared" si="25"/>
        <v>23989.5</v>
      </c>
      <c r="AC467" s="23">
        <f t="shared" si="25"/>
        <v>0</v>
      </c>
      <c r="AD467" s="23">
        <f t="shared" si="25"/>
        <v>0</v>
      </c>
      <c r="AE467" s="23">
        <f t="shared" si="25"/>
        <v>14320</v>
      </c>
      <c r="AF467" s="23">
        <f t="shared" si="25"/>
        <v>18000</v>
      </c>
      <c r="AG467" s="23">
        <f t="shared" si="25"/>
        <v>7600</v>
      </c>
      <c r="AH467" s="23">
        <f t="shared" si="25"/>
        <v>0</v>
      </c>
      <c r="AI467" s="23">
        <f t="shared" si="25"/>
        <v>0</v>
      </c>
      <c r="AJ467" s="8"/>
      <c r="AK467" s="8"/>
      <c r="AL467" s="8"/>
    </row>
    <row r="468" spans="1:38" s="33" customFormat="1" ht="17.25" customHeight="1" x14ac:dyDescent="0.25">
      <c r="A468" s="32" t="s">
        <v>840</v>
      </c>
    </row>
    <row r="469" spans="1:38" s="9" customFormat="1" ht="38.25" x14ac:dyDescent="0.25">
      <c r="A469" s="39" t="s">
        <v>843</v>
      </c>
      <c r="B469" s="12" t="s">
        <v>824</v>
      </c>
      <c r="C469" s="13" t="s">
        <v>647</v>
      </c>
      <c r="D469" s="13" t="s">
        <v>5</v>
      </c>
      <c r="E469" s="13" t="s">
        <v>825</v>
      </c>
      <c r="F469" s="13" t="s">
        <v>625</v>
      </c>
      <c r="G469" s="13" t="s">
        <v>626</v>
      </c>
      <c r="H469" s="16">
        <v>1</v>
      </c>
      <c r="I469" s="16">
        <v>1</v>
      </c>
      <c r="J469" s="19">
        <v>2020</v>
      </c>
      <c r="K469" s="19">
        <v>2022</v>
      </c>
      <c r="L469" s="17">
        <f t="shared" ref="L469:L470" si="26">SUM(M469:AH469)</f>
        <v>31000</v>
      </c>
      <c r="M469" s="17">
        <v>0</v>
      </c>
      <c r="N469" s="17">
        <v>0</v>
      </c>
      <c r="O469" s="17">
        <v>7000</v>
      </c>
      <c r="P469" s="17">
        <v>5950</v>
      </c>
      <c r="Q469" s="17">
        <v>18050</v>
      </c>
      <c r="R469" s="17">
        <v>0</v>
      </c>
      <c r="S469" s="17">
        <v>0</v>
      </c>
      <c r="T469" s="17">
        <v>0</v>
      </c>
      <c r="U469" s="17">
        <v>0</v>
      </c>
      <c r="V469" s="17">
        <v>0</v>
      </c>
      <c r="W469" s="17">
        <v>0</v>
      </c>
      <c r="X469" s="17">
        <v>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>
        <v>0</v>
      </c>
      <c r="AJ469" s="8"/>
      <c r="AK469" s="8"/>
      <c r="AL469" s="8"/>
    </row>
    <row r="470" spans="1:38" s="9" customFormat="1" ht="56.25" customHeight="1" x14ac:dyDescent="0.25">
      <c r="A470" s="40"/>
      <c r="B470" s="12" t="s">
        <v>643</v>
      </c>
      <c r="C470" s="13" t="s">
        <v>38</v>
      </c>
      <c r="D470" s="25" t="s">
        <v>5</v>
      </c>
      <c r="E470" s="13" t="s">
        <v>644</v>
      </c>
      <c r="F470" s="13" t="s">
        <v>625</v>
      </c>
      <c r="G470" s="13" t="s">
        <v>626</v>
      </c>
      <c r="H470" s="13">
        <v>0</v>
      </c>
      <c r="I470" s="24">
        <v>16</v>
      </c>
      <c r="J470" s="19">
        <v>2020</v>
      </c>
      <c r="K470" s="19">
        <v>2020</v>
      </c>
      <c r="L470" s="17">
        <f t="shared" si="26"/>
        <v>504.42477876106193</v>
      </c>
      <c r="M470" s="17">
        <v>0</v>
      </c>
      <c r="N470" s="17">
        <v>0</v>
      </c>
      <c r="O470" s="17">
        <v>504.42477876106193</v>
      </c>
      <c r="P470" s="17">
        <v>0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>
        <v>0</v>
      </c>
      <c r="AJ470" s="8" t="s">
        <v>645</v>
      </c>
      <c r="AK470" s="8"/>
      <c r="AL470" s="8" t="s">
        <v>646</v>
      </c>
    </row>
    <row r="471" spans="1:38" s="9" customFormat="1" ht="17.25" customHeight="1" x14ac:dyDescent="0.25">
      <c r="A471" s="28"/>
      <c r="B471" s="12"/>
      <c r="C471" s="13"/>
      <c r="D471" s="25"/>
      <c r="E471" s="13"/>
      <c r="F471" s="13"/>
      <c r="G471" s="13"/>
      <c r="H471" s="13"/>
      <c r="I471" s="24"/>
      <c r="J471" s="19"/>
      <c r="K471" s="19"/>
      <c r="L471" s="23">
        <f>SUM(L469:L470)</f>
        <v>31504.424778761062</v>
      </c>
      <c r="M471" s="23">
        <f t="shared" ref="M471:AI471" si="27">SUM(M469:M470)</f>
        <v>0</v>
      </c>
      <c r="N471" s="23">
        <f t="shared" si="27"/>
        <v>0</v>
      </c>
      <c r="O471" s="23">
        <f t="shared" si="27"/>
        <v>7504.424778761062</v>
      </c>
      <c r="P471" s="23">
        <f t="shared" si="27"/>
        <v>5950</v>
      </c>
      <c r="Q471" s="23">
        <f t="shared" si="27"/>
        <v>18050</v>
      </c>
      <c r="R471" s="23">
        <f t="shared" si="27"/>
        <v>0</v>
      </c>
      <c r="S471" s="23">
        <f t="shared" si="27"/>
        <v>0</v>
      </c>
      <c r="T471" s="23">
        <f t="shared" si="27"/>
        <v>0</v>
      </c>
      <c r="U471" s="23">
        <f t="shared" si="27"/>
        <v>0</v>
      </c>
      <c r="V471" s="23">
        <f t="shared" si="27"/>
        <v>0</v>
      </c>
      <c r="W471" s="23">
        <f t="shared" si="27"/>
        <v>0</v>
      </c>
      <c r="X471" s="23">
        <f t="shared" si="27"/>
        <v>0</v>
      </c>
      <c r="Y471" s="23">
        <f t="shared" si="27"/>
        <v>0</v>
      </c>
      <c r="Z471" s="23">
        <f t="shared" si="27"/>
        <v>0</v>
      </c>
      <c r="AA471" s="23">
        <f t="shared" si="27"/>
        <v>0</v>
      </c>
      <c r="AB471" s="23">
        <f t="shared" si="27"/>
        <v>0</v>
      </c>
      <c r="AC471" s="23">
        <f t="shared" si="27"/>
        <v>0</v>
      </c>
      <c r="AD471" s="23">
        <f t="shared" si="27"/>
        <v>0</v>
      </c>
      <c r="AE471" s="23">
        <f t="shared" si="27"/>
        <v>0</v>
      </c>
      <c r="AF471" s="23">
        <f t="shared" si="27"/>
        <v>0</v>
      </c>
      <c r="AG471" s="23">
        <f t="shared" si="27"/>
        <v>0</v>
      </c>
      <c r="AH471" s="23">
        <f t="shared" si="27"/>
        <v>0</v>
      </c>
      <c r="AI471" s="23">
        <f t="shared" si="27"/>
        <v>0</v>
      </c>
      <c r="AJ471" s="8"/>
      <c r="AK471" s="8"/>
      <c r="AL471" s="8"/>
    </row>
    <row r="472" spans="1:38" s="9" customFormat="1" ht="17.25" customHeight="1" x14ac:dyDescent="0.25">
      <c r="A472" s="29" t="s">
        <v>841</v>
      </c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1"/>
      <c r="AJ472" s="8"/>
      <c r="AK472" s="8"/>
      <c r="AL472" s="8"/>
    </row>
    <row r="473" spans="1:38" s="9" customFormat="1" ht="38.25" customHeight="1" outlineLevel="1" x14ac:dyDescent="0.25">
      <c r="A473" s="28" t="s">
        <v>844</v>
      </c>
      <c r="B473" s="21" t="s">
        <v>46</v>
      </c>
      <c r="C473" s="13" t="s">
        <v>647</v>
      </c>
      <c r="D473" s="14" t="s">
        <v>826</v>
      </c>
      <c r="E473" s="13" t="s">
        <v>41</v>
      </c>
      <c r="F473" s="13" t="s">
        <v>625</v>
      </c>
      <c r="G473" s="13" t="s">
        <v>626</v>
      </c>
      <c r="H473" s="16">
        <v>1</v>
      </c>
      <c r="I473" s="16">
        <v>1</v>
      </c>
      <c r="J473" s="19">
        <v>2019</v>
      </c>
      <c r="K473" s="19">
        <v>2020</v>
      </c>
      <c r="L473" s="17">
        <f t="shared" ref="L473:L476" si="28">SUM(M473:AH473)</f>
        <v>6000</v>
      </c>
      <c r="M473" s="17">
        <v>0</v>
      </c>
      <c r="N473" s="17">
        <v>6000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0</v>
      </c>
      <c r="U473" s="17">
        <v>0</v>
      </c>
      <c r="V473" s="17">
        <v>0</v>
      </c>
      <c r="W473" s="17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8" t="s">
        <v>645</v>
      </c>
      <c r="AK473" s="8" t="s">
        <v>827</v>
      </c>
      <c r="AL473" s="8" t="s">
        <v>708</v>
      </c>
    </row>
    <row r="474" spans="1:38" s="9" customFormat="1" ht="22.5" customHeight="1" outlineLevel="1" x14ac:dyDescent="0.25">
      <c r="A474" s="28"/>
      <c r="B474" s="21"/>
      <c r="C474" s="13"/>
      <c r="D474" s="14"/>
      <c r="E474" s="13"/>
      <c r="F474" s="13"/>
      <c r="G474" s="13"/>
      <c r="H474" s="16"/>
      <c r="I474" s="16"/>
      <c r="J474" s="19"/>
      <c r="K474" s="19"/>
      <c r="L474" s="23">
        <f>SUM(L473)</f>
        <v>6000</v>
      </c>
      <c r="M474" s="23">
        <f t="shared" ref="M474:AI474" si="29">SUM(M473)</f>
        <v>0</v>
      </c>
      <c r="N474" s="23">
        <f t="shared" si="29"/>
        <v>6000</v>
      </c>
      <c r="O474" s="23">
        <f t="shared" si="29"/>
        <v>0</v>
      </c>
      <c r="P474" s="23">
        <f t="shared" si="29"/>
        <v>0</v>
      </c>
      <c r="Q474" s="23">
        <f t="shared" si="29"/>
        <v>0</v>
      </c>
      <c r="R474" s="23">
        <f t="shared" si="29"/>
        <v>0</v>
      </c>
      <c r="S474" s="23">
        <f t="shared" si="29"/>
        <v>0</v>
      </c>
      <c r="T474" s="23">
        <f t="shared" si="29"/>
        <v>0</v>
      </c>
      <c r="U474" s="23">
        <f t="shared" si="29"/>
        <v>0</v>
      </c>
      <c r="V474" s="23">
        <f t="shared" si="29"/>
        <v>0</v>
      </c>
      <c r="W474" s="23">
        <f t="shared" si="29"/>
        <v>0</v>
      </c>
      <c r="X474" s="23">
        <f t="shared" si="29"/>
        <v>0</v>
      </c>
      <c r="Y474" s="23">
        <f t="shared" si="29"/>
        <v>0</v>
      </c>
      <c r="Z474" s="23">
        <f t="shared" si="29"/>
        <v>0</v>
      </c>
      <c r="AA474" s="23">
        <f t="shared" si="29"/>
        <v>0</v>
      </c>
      <c r="AB474" s="23">
        <f t="shared" si="29"/>
        <v>0</v>
      </c>
      <c r="AC474" s="23">
        <f t="shared" si="29"/>
        <v>0</v>
      </c>
      <c r="AD474" s="23">
        <f t="shared" si="29"/>
        <v>0</v>
      </c>
      <c r="AE474" s="23">
        <f t="shared" si="29"/>
        <v>0</v>
      </c>
      <c r="AF474" s="23">
        <f t="shared" si="29"/>
        <v>0</v>
      </c>
      <c r="AG474" s="23">
        <f t="shared" si="29"/>
        <v>0</v>
      </c>
      <c r="AH474" s="23">
        <f t="shared" si="29"/>
        <v>0</v>
      </c>
      <c r="AI474" s="23">
        <f t="shared" si="29"/>
        <v>0</v>
      </c>
      <c r="AJ474" s="8"/>
      <c r="AK474" s="8"/>
      <c r="AL474" s="8"/>
    </row>
    <row r="475" spans="1:38" s="33" customFormat="1" ht="22.5" customHeight="1" outlineLevel="1" x14ac:dyDescent="0.25">
      <c r="A475" s="32" t="s">
        <v>846</v>
      </c>
    </row>
    <row r="476" spans="1:38" s="9" customFormat="1" ht="42" customHeight="1" outlineLevel="1" x14ac:dyDescent="0.25">
      <c r="A476" s="28" t="s">
        <v>845</v>
      </c>
      <c r="B476" s="21" t="s">
        <v>39</v>
      </c>
      <c r="C476" s="13" t="s">
        <v>647</v>
      </c>
      <c r="D476" s="14" t="s">
        <v>828</v>
      </c>
      <c r="E476" s="13" t="s">
        <v>33</v>
      </c>
      <c r="F476" s="13" t="s">
        <v>625</v>
      </c>
      <c r="G476" s="13" t="s">
        <v>626</v>
      </c>
      <c r="H476" s="16">
        <v>1</v>
      </c>
      <c r="I476" s="16">
        <v>1</v>
      </c>
      <c r="J476" s="19">
        <v>2020</v>
      </c>
      <c r="K476" s="19">
        <v>2022</v>
      </c>
      <c r="L476" s="17">
        <f t="shared" si="28"/>
        <v>8000</v>
      </c>
      <c r="M476" s="17">
        <v>0</v>
      </c>
      <c r="N476" s="17">
        <v>8000</v>
      </c>
      <c r="O476" s="17">
        <v>0</v>
      </c>
      <c r="P476" s="17">
        <v>0</v>
      </c>
      <c r="Q476" s="17">
        <v>0</v>
      </c>
      <c r="R476" s="17">
        <v>0</v>
      </c>
      <c r="S476" s="17">
        <v>0</v>
      </c>
      <c r="T476" s="17">
        <v>0</v>
      </c>
      <c r="U476" s="17">
        <v>0</v>
      </c>
      <c r="V476" s="17">
        <v>0</v>
      </c>
      <c r="W476" s="17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 s="8" t="s">
        <v>645</v>
      </c>
      <c r="AK476" s="8"/>
      <c r="AL476" s="8" t="s">
        <v>628</v>
      </c>
    </row>
    <row r="477" spans="1:38" s="9" customFormat="1" ht="12.75" outlineLevel="1" x14ac:dyDescent="0.25">
      <c r="A477" s="28"/>
      <c r="B477" s="21"/>
      <c r="C477" s="13"/>
      <c r="D477" s="14"/>
      <c r="E477" s="13"/>
      <c r="F477" s="13"/>
      <c r="G477" s="13"/>
      <c r="H477" s="16"/>
      <c r="I477" s="16"/>
      <c r="J477" s="19"/>
      <c r="K477" s="19"/>
      <c r="L477" s="23">
        <f>SUM(L476)</f>
        <v>8000</v>
      </c>
      <c r="M477" s="23">
        <f t="shared" ref="M477:AI477" si="30">SUM(M476)</f>
        <v>0</v>
      </c>
      <c r="N477" s="23">
        <f t="shared" si="30"/>
        <v>8000</v>
      </c>
      <c r="O477" s="23">
        <f t="shared" si="30"/>
        <v>0</v>
      </c>
      <c r="P477" s="23">
        <f t="shared" si="30"/>
        <v>0</v>
      </c>
      <c r="Q477" s="23">
        <f t="shared" si="30"/>
        <v>0</v>
      </c>
      <c r="R477" s="23">
        <f t="shared" si="30"/>
        <v>0</v>
      </c>
      <c r="S477" s="23">
        <f t="shared" si="30"/>
        <v>0</v>
      </c>
      <c r="T477" s="23">
        <f t="shared" si="30"/>
        <v>0</v>
      </c>
      <c r="U477" s="23">
        <f t="shared" si="30"/>
        <v>0</v>
      </c>
      <c r="V477" s="23">
        <f t="shared" si="30"/>
        <v>0</v>
      </c>
      <c r="W477" s="23">
        <f t="shared" si="30"/>
        <v>0</v>
      </c>
      <c r="X477" s="23">
        <f t="shared" si="30"/>
        <v>0</v>
      </c>
      <c r="Y477" s="23">
        <f t="shared" si="30"/>
        <v>0</v>
      </c>
      <c r="Z477" s="23">
        <f t="shared" si="30"/>
        <v>0</v>
      </c>
      <c r="AA477" s="23">
        <f t="shared" si="30"/>
        <v>0</v>
      </c>
      <c r="AB477" s="23">
        <f t="shared" si="30"/>
        <v>0</v>
      </c>
      <c r="AC477" s="23">
        <f t="shared" si="30"/>
        <v>0</v>
      </c>
      <c r="AD477" s="23">
        <f t="shared" si="30"/>
        <v>0</v>
      </c>
      <c r="AE477" s="23">
        <f t="shared" si="30"/>
        <v>0</v>
      </c>
      <c r="AF477" s="23">
        <f t="shared" si="30"/>
        <v>0</v>
      </c>
      <c r="AG477" s="23">
        <f t="shared" si="30"/>
        <v>0</v>
      </c>
      <c r="AH477" s="23">
        <f t="shared" si="30"/>
        <v>0</v>
      </c>
      <c r="AI477" s="23">
        <f t="shared" si="30"/>
        <v>0</v>
      </c>
      <c r="AJ477" s="8"/>
      <c r="AK477" s="8"/>
      <c r="AL477" s="8"/>
    </row>
    <row r="478" spans="1:38" s="9" customFormat="1" ht="12.75" outlineLevel="1" x14ac:dyDescent="0.25">
      <c r="A478" s="29" t="s">
        <v>850</v>
      </c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1"/>
      <c r="AJ478" s="8"/>
      <c r="AK478" s="8"/>
      <c r="AL478" s="8"/>
    </row>
    <row r="479" spans="1:38" s="9" customFormat="1" ht="42" customHeight="1" outlineLevel="1" x14ac:dyDescent="0.25">
      <c r="A479" s="28" t="s">
        <v>847</v>
      </c>
      <c r="B479" s="21" t="s">
        <v>848</v>
      </c>
      <c r="C479" s="13" t="s">
        <v>647</v>
      </c>
      <c r="D479" s="14"/>
      <c r="E479" s="13" t="s">
        <v>849</v>
      </c>
      <c r="F479" s="13" t="s">
        <v>625</v>
      </c>
      <c r="G479" s="13" t="s">
        <v>626</v>
      </c>
      <c r="H479" s="16">
        <v>1</v>
      </c>
      <c r="I479" s="16">
        <v>1</v>
      </c>
      <c r="J479" s="19">
        <v>2024</v>
      </c>
      <c r="K479" s="19">
        <v>2024</v>
      </c>
      <c r="L479" s="17">
        <f t="shared" ref="L479" si="31">SUM(M479:AH479)</f>
        <v>150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150</v>
      </c>
      <c r="T479" s="17">
        <v>0</v>
      </c>
      <c r="U479" s="17">
        <v>0</v>
      </c>
      <c r="V479" s="17">
        <v>0</v>
      </c>
      <c r="W479" s="17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 s="8"/>
      <c r="AK479" s="8"/>
      <c r="AL479" s="8"/>
    </row>
    <row r="480" spans="1:38" s="9" customFormat="1" ht="12.75" outlineLevel="1" x14ac:dyDescent="0.25">
      <c r="A480" s="28"/>
      <c r="B480" s="21"/>
      <c r="C480" s="13"/>
      <c r="D480" s="14"/>
      <c r="E480" s="13"/>
      <c r="F480" s="13"/>
      <c r="G480" s="13"/>
      <c r="H480" s="16"/>
      <c r="I480" s="16"/>
      <c r="J480" s="19"/>
      <c r="K480" s="19"/>
      <c r="L480" s="23">
        <f>SUM(L479)</f>
        <v>150</v>
      </c>
      <c r="M480" s="23">
        <f t="shared" ref="M480:AI480" si="32">SUM(M479)</f>
        <v>0</v>
      </c>
      <c r="N480" s="23">
        <f t="shared" si="32"/>
        <v>0</v>
      </c>
      <c r="O480" s="23">
        <f t="shared" si="32"/>
        <v>0</v>
      </c>
      <c r="P480" s="23">
        <f t="shared" si="32"/>
        <v>0</v>
      </c>
      <c r="Q480" s="23">
        <f t="shared" si="32"/>
        <v>0</v>
      </c>
      <c r="R480" s="23">
        <f t="shared" si="32"/>
        <v>0</v>
      </c>
      <c r="S480" s="23">
        <f t="shared" si="32"/>
        <v>150</v>
      </c>
      <c r="T480" s="23">
        <f t="shared" si="32"/>
        <v>0</v>
      </c>
      <c r="U480" s="23">
        <f t="shared" si="32"/>
        <v>0</v>
      </c>
      <c r="V480" s="23">
        <f t="shared" si="32"/>
        <v>0</v>
      </c>
      <c r="W480" s="23">
        <f t="shared" si="32"/>
        <v>0</v>
      </c>
      <c r="X480" s="23">
        <f t="shared" si="32"/>
        <v>0</v>
      </c>
      <c r="Y480" s="23">
        <f t="shared" si="32"/>
        <v>0</v>
      </c>
      <c r="Z480" s="23">
        <f t="shared" si="32"/>
        <v>0</v>
      </c>
      <c r="AA480" s="23">
        <f t="shared" si="32"/>
        <v>0</v>
      </c>
      <c r="AB480" s="23">
        <f t="shared" si="32"/>
        <v>0</v>
      </c>
      <c r="AC480" s="23">
        <f t="shared" si="32"/>
        <v>0</v>
      </c>
      <c r="AD480" s="23">
        <f t="shared" si="32"/>
        <v>0</v>
      </c>
      <c r="AE480" s="23">
        <f t="shared" si="32"/>
        <v>0</v>
      </c>
      <c r="AF480" s="23">
        <f t="shared" si="32"/>
        <v>0</v>
      </c>
      <c r="AG480" s="23">
        <f t="shared" si="32"/>
        <v>0</v>
      </c>
      <c r="AH480" s="23">
        <f t="shared" si="32"/>
        <v>0</v>
      </c>
      <c r="AI480" s="23">
        <f t="shared" si="32"/>
        <v>0</v>
      </c>
      <c r="AJ480" s="8"/>
      <c r="AK480" s="8"/>
      <c r="AL480" s="8"/>
    </row>
    <row r="481" spans="1:38" s="9" customFormat="1" ht="12.75" x14ac:dyDescent="0.25">
      <c r="A481" s="41" t="s">
        <v>829</v>
      </c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23">
        <f>L477+L474+L471+L457+L449+L416+L408+L387+L369+L359+L329+L260+L254+L467+L480</f>
        <v>2386854.7910169489</v>
      </c>
      <c r="M481" s="23">
        <f>M477+M474+M471+M457+M449+M416+M408+M387+M369+M359+M329+M260+M254+M467</f>
        <v>0</v>
      </c>
      <c r="N481" s="23">
        <f>N477+N474+N471+N457+N449+N416+N408+N387+N369+N359+N329+N260+N254+N467+N480</f>
        <v>56409.600000000006</v>
      </c>
      <c r="O481" s="23">
        <f t="shared" ref="O481:R481" si="33">O477+O474+O471+O457+O449+O416+O408+O387+O369+O359+O329+O260+O254+O467+O480</f>
        <v>137399.76101694917</v>
      </c>
      <c r="P481" s="23">
        <f t="shared" si="33"/>
        <v>168650</v>
      </c>
      <c r="Q481" s="23">
        <f t="shared" si="33"/>
        <v>126260</v>
      </c>
      <c r="R481" s="23">
        <f t="shared" si="33"/>
        <v>150500.38</v>
      </c>
      <c r="S481" s="23">
        <f>S477+S474+S471+S457+S449+S416+S408+S387+S369+S359+S329+S260+S254+S467+S480</f>
        <v>100439.06999999999</v>
      </c>
      <c r="T481" s="23">
        <f t="shared" ref="T481:AG481" si="34">T477+T474+T471+T457+T449+T416+T408+T387+T369+T359+T329+T260+T254+T467+T480</f>
        <v>99668.97</v>
      </c>
      <c r="U481" s="23">
        <f t="shared" si="34"/>
        <v>127971.4</v>
      </c>
      <c r="V481" s="23">
        <f t="shared" si="34"/>
        <v>73913.959999999992</v>
      </c>
      <c r="W481" s="23">
        <f t="shared" si="34"/>
        <v>76870.939999999988</v>
      </c>
      <c r="X481" s="23">
        <f t="shared" si="34"/>
        <v>99145.08</v>
      </c>
      <c r="Y481" s="23">
        <f t="shared" si="34"/>
        <v>103110.86</v>
      </c>
      <c r="Z481" s="23">
        <f t="shared" si="34"/>
        <v>117635</v>
      </c>
      <c r="AA481" s="23">
        <f t="shared" si="34"/>
        <v>122341</v>
      </c>
      <c r="AB481" s="23">
        <f t="shared" si="34"/>
        <v>127234.48999999999</v>
      </c>
      <c r="AC481" s="23">
        <f t="shared" si="34"/>
        <v>132323.28</v>
      </c>
      <c r="AD481" s="23">
        <f t="shared" si="34"/>
        <v>137616.1</v>
      </c>
      <c r="AE481" s="23">
        <f t="shared" si="34"/>
        <v>136751.79999999999</v>
      </c>
      <c r="AF481" s="23">
        <f t="shared" si="34"/>
        <v>143911.6</v>
      </c>
      <c r="AG481" s="23">
        <f t="shared" si="34"/>
        <v>148701.5</v>
      </c>
      <c r="AH481" s="23">
        <f>AH477+AH474+AH471+AH457+AH449+AH416+AH408+AH387+AH369+AH359+AH329+AH260+AH254+AH467</f>
        <v>-2.2737367544323206E-12</v>
      </c>
      <c r="AI481" s="23">
        <f>AI477+AI474+AI471+AI457+AI449+AI416+AI408+AI387+AI369+AI359+AI329+AI260+AI254+AI467</f>
        <v>0</v>
      </c>
      <c r="AJ481" s="8"/>
      <c r="AK481" s="8"/>
      <c r="AL481" s="8"/>
    </row>
    <row r="482" spans="1:38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</row>
    <row r="484" spans="1:38" x14ac:dyDescent="0.25">
      <c r="M484" s="1">
        <v>2386854.7910169493</v>
      </c>
      <c r="N484" s="1">
        <v>56409.599999999999</v>
      </c>
      <c r="O484" s="1">
        <v>137399.76101694917</v>
      </c>
      <c r="P484" s="1">
        <v>168650</v>
      </c>
      <c r="Q484" s="1">
        <v>126260</v>
      </c>
      <c r="R484" s="1">
        <v>150500.38</v>
      </c>
      <c r="S484" s="1">
        <v>100439.06999999999</v>
      </c>
      <c r="T484" s="1">
        <v>99668.97</v>
      </c>
      <c r="U484" s="1">
        <v>127971.4</v>
      </c>
      <c r="V484" s="1">
        <v>73913.960000000006</v>
      </c>
      <c r="W484" s="1">
        <v>76870.94</v>
      </c>
      <c r="X484" s="1">
        <v>99145.08</v>
      </c>
      <c r="Y484" s="1">
        <v>103110.86</v>
      </c>
      <c r="Z484" s="1">
        <v>117635</v>
      </c>
      <c r="AA484" s="1">
        <v>122341</v>
      </c>
      <c r="AB484" s="1">
        <v>127234.48999999999</v>
      </c>
      <c r="AC484" s="1">
        <v>132323.28</v>
      </c>
      <c r="AD484" s="1">
        <v>137616.1</v>
      </c>
      <c r="AE484" s="1">
        <v>136751.80000000002</v>
      </c>
      <c r="AF484" s="1">
        <v>143911.6</v>
      </c>
      <c r="AG484" s="1">
        <v>148701.5</v>
      </c>
    </row>
    <row r="485" spans="1:38" x14ac:dyDescent="0.25">
      <c r="N485" s="1">
        <v>56410</v>
      </c>
      <c r="O485" s="1">
        <v>137400</v>
      </c>
      <c r="P485" s="1">
        <v>168650</v>
      </c>
      <c r="Q485" s="1">
        <v>126260</v>
      </c>
      <c r="R485" s="1">
        <v>150500</v>
      </c>
    </row>
    <row r="487" spans="1:38" x14ac:dyDescent="0.25">
      <c r="N487" s="5">
        <f>N481-N484</f>
        <v>0</v>
      </c>
      <c r="O487" s="5">
        <f t="shared" ref="O487:AG487" si="35">O481-O484</f>
        <v>0</v>
      </c>
      <c r="P487" s="5">
        <f t="shared" si="35"/>
        <v>0</v>
      </c>
      <c r="Q487" s="5">
        <f t="shared" si="35"/>
        <v>0</v>
      </c>
      <c r="R487" s="5">
        <f t="shared" si="35"/>
        <v>0</v>
      </c>
      <c r="S487" s="5">
        <f>S481-S484</f>
        <v>0</v>
      </c>
      <c r="T487" s="5">
        <f t="shared" si="35"/>
        <v>0</v>
      </c>
      <c r="U487" s="5">
        <f t="shared" si="35"/>
        <v>0</v>
      </c>
      <c r="V487" s="5">
        <f t="shared" si="35"/>
        <v>0</v>
      </c>
      <c r="W487" s="5">
        <f t="shared" si="35"/>
        <v>0</v>
      </c>
      <c r="X487" s="5">
        <f t="shared" si="35"/>
        <v>0</v>
      </c>
      <c r="Y487" s="5">
        <f t="shared" si="35"/>
        <v>0</v>
      </c>
      <c r="Z487" s="5">
        <f t="shared" si="35"/>
        <v>0</v>
      </c>
      <c r="AA487" s="5">
        <f t="shared" si="35"/>
        <v>0</v>
      </c>
      <c r="AB487" s="5">
        <f t="shared" si="35"/>
        <v>0</v>
      </c>
      <c r="AC487" s="5">
        <f t="shared" si="35"/>
        <v>0</v>
      </c>
      <c r="AD487" s="5">
        <f t="shared" si="35"/>
        <v>0</v>
      </c>
      <c r="AE487" s="5">
        <f t="shared" si="35"/>
        <v>0</v>
      </c>
      <c r="AF487" s="5">
        <f t="shared" si="35"/>
        <v>0</v>
      </c>
      <c r="AG487" s="5">
        <f t="shared" si="35"/>
        <v>0</v>
      </c>
    </row>
    <row r="489" spans="1:38" x14ac:dyDescent="0.25">
      <c r="N489" s="1">
        <v>56410</v>
      </c>
      <c r="O489" s="1">
        <v>132699</v>
      </c>
      <c r="P489" s="1">
        <v>152499</v>
      </c>
      <c r="Q489" s="1">
        <v>96055</v>
      </c>
      <c r="R489" s="1">
        <v>109774</v>
      </c>
    </row>
  </sheetData>
  <autoFilter ref="A10:AU481"/>
  <mergeCells count="38">
    <mergeCell ref="M9:M10"/>
    <mergeCell ref="N9:R9"/>
    <mergeCell ref="A13:AI13"/>
    <mergeCell ref="A4:AI4"/>
    <mergeCell ref="A8:A10"/>
    <mergeCell ref="B8:B10"/>
    <mergeCell ref="C8:C10"/>
    <mergeCell ref="E8:E10"/>
    <mergeCell ref="F8:I8"/>
    <mergeCell ref="J8:J10"/>
    <mergeCell ref="K8:K10"/>
    <mergeCell ref="L8:AI8"/>
    <mergeCell ref="AH9:AH10"/>
    <mergeCell ref="AI9:AI10"/>
    <mergeCell ref="A1:AI1"/>
    <mergeCell ref="A482:AI482"/>
    <mergeCell ref="A469:A470"/>
    <mergeCell ref="A481:K481"/>
    <mergeCell ref="A255:AI255"/>
    <mergeCell ref="A261:AI261"/>
    <mergeCell ref="A330:XFD330"/>
    <mergeCell ref="A370:XFD370"/>
    <mergeCell ref="A388:XFD388"/>
    <mergeCell ref="A360:XFD360"/>
    <mergeCell ref="A254:K254"/>
    <mergeCell ref="F9:F10"/>
    <mergeCell ref="G9:G10"/>
    <mergeCell ref="H9:I9"/>
    <mergeCell ref="L9:L10"/>
    <mergeCell ref="A12:AI12"/>
    <mergeCell ref="A478:AI478"/>
    <mergeCell ref="A472:AI472"/>
    <mergeCell ref="A475:XFD475"/>
    <mergeCell ref="A409:XFD409"/>
    <mergeCell ref="A417:AI417"/>
    <mergeCell ref="A450:XFD450"/>
    <mergeCell ref="A458:XFD458"/>
    <mergeCell ref="A468:XFD468"/>
  </mergeCells>
  <pageMargins left="0.25" right="0.25" top="0.75" bottom="0.75" header="0.3" footer="0.3"/>
  <pageSetup paperSize="9" scale="29" fitToHeight="0" orientation="landscape" r:id="rId1"/>
  <rowBreaks count="2" manualBreakCount="2">
    <brk id="385" max="34" man="1"/>
    <brk id="4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PJSC TPlus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Пользователь</cp:lastModifiedBy>
  <cp:lastPrinted>2018-12-17T11:55:56Z</cp:lastPrinted>
  <dcterms:created xsi:type="dcterms:W3CDTF">2018-08-20T04:37:38Z</dcterms:created>
  <dcterms:modified xsi:type="dcterms:W3CDTF">2018-12-19T06:36:57Z</dcterms:modified>
</cp:coreProperties>
</file>