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Приложение 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prd2" localSheetId="0">#REF!</definedName>
    <definedName name="_prd2">#REF!</definedName>
    <definedName name="aaaa" localSheetId="0">P1_T2_DiapProt,P2_T2_DiapProt</definedName>
    <definedName name="aaaa">P1_T2_DiapProt,P2_T2_DiapProt</definedName>
    <definedName name="codeTemplates" localSheetId="0">#REF!</definedName>
    <definedName name="codeTemplates">#REF!</definedName>
    <definedName name="DAYS">[1]TEHSHEET!$H$1:$H$31</definedName>
    <definedName name="expert0">'[2]0'!#REF!</definedName>
    <definedName name="expert0.1">'[2]0.3'!#REF!</definedName>
    <definedName name="expert1">'[2]1'!#REF!</definedName>
    <definedName name="expert10">#REF!</definedName>
    <definedName name="expert11">#REF!</definedName>
    <definedName name="expert12">#REF!</definedName>
    <definedName name="expert13">#REF!</definedName>
    <definedName name="expert14">#REF!</definedName>
    <definedName name="expert15">#REF!</definedName>
    <definedName name="expert16">#REF!</definedName>
    <definedName name="expert17">#REF!</definedName>
    <definedName name="expert18">#REF!</definedName>
    <definedName name="expert19">#REF!</definedName>
    <definedName name="expert2">'[2]2.1'!#REF!</definedName>
    <definedName name="expert20">#REF!</definedName>
    <definedName name="expert21">#REF!</definedName>
    <definedName name="expert22">#REF!</definedName>
    <definedName name="expert23">#REF!</definedName>
    <definedName name="expert24">#REF!</definedName>
    <definedName name="expert25">#REF!</definedName>
    <definedName name="expert26">#REF!</definedName>
    <definedName name="expert27">#REF!</definedName>
    <definedName name="expert28">#REF!</definedName>
    <definedName name="expert29">#REF!</definedName>
    <definedName name="expert30">#REF!</definedName>
    <definedName name="expert5">#REF!</definedName>
    <definedName name="expert6">#REF!</definedName>
    <definedName name="expert7">#REF!</definedName>
    <definedName name="expert8">#REF!</definedName>
    <definedName name="expert9">#REF!</definedName>
    <definedName name="ExRost06y0">'[2]0'!#REF!</definedName>
    <definedName name="ExRost06y0.1">'[2]0.3'!#REF!</definedName>
    <definedName name="ExRost06y1">'[2]1'!#REF!</definedName>
    <definedName name="ExRost06y10">#REF!</definedName>
    <definedName name="ExRost06y11">#REF!</definedName>
    <definedName name="ExRost06y12">#REF!</definedName>
    <definedName name="ExRost06y13">#REF!</definedName>
    <definedName name="ExRost06y14">#REF!</definedName>
    <definedName name="ExRost06y15">#REF!</definedName>
    <definedName name="ExRost06y16">#REF!</definedName>
    <definedName name="ExRost06y17">#REF!</definedName>
    <definedName name="ExRost06y18">#REF!</definedName>
    <definedName name="ExRost06y19">#REF!</definedName>
    <definedName name="ExRost06y20">#REF!</definedName>
    <definedName name="ExRost06y21">#REF!</definedName>
    <definedName name="ExRost06y22">#REF!</definedName>
    <definedName name="ExRost06y23">#REF!</definedName>
    <definedName name="ExRost06y24">#REF!</definedName>
    <definedName name="ExRost06y25">#REF!</definedName>
    <definedName name="ExRost06y26">#REF!</definedName>
    <definedName name="ExRost06y27">#REF!</definedName>
    <definedName name="ExRost06y28">#REF!</definedName>
    <definedName name="ExRost06y29">#REF!</definedName>
    <definedName name="ExRost06y5">#REF!</definedName>
    <definedName name="ExRost06y6">#REF!</definedName>
    <definedName name="ExRost06y7">#REF!</definedName>
    <definedName name="ExRost06y8">#REF!</definedName>
    <definedName name="ExRost06y9">#REF!</definedName>
    <definedName name="fil">#REF!</definedName>
    <definedName name="god">#REF!</definedName>
    <definedName name="inn">#REF!</definedName>
    <definedName name="kind_of_activity">[3]TEHSHEET!$B$19:$B$25</definedName>
    <definedName name="kpp">#REF!</definedName>
    <definedName name="kvartal">[4]TEHSHEET!$B$2:$B$5</definedName>
    <definedName name="logic">[4]TEHSHEET!$A$2:$A$3</definedName>
    <definedName name="mo">#REF!</definedName>
    <definedName name="MO_LIST_17">[4]REESTR_MO!$B$169:$B$182</definedName>
    <definedName name="MONEY">[1]TEHSHEET!$K$1:$K$2</definedName>
    <definedName name="MONTHS">[1]TEHSHEET!$G$1:$G$12</definedName>
    <definedName name="MONTHS1">[1]TEHSHEET!$L$1:$L$12</definedName>
    <definedName name="mr">#REF!</definedName>
    <definedName name="MR_LIST">[4]REESTR_MO!$D$2:$D$38</definedName>
    <definedName name="MUNRAION">[1]TEHSHEET!$A$2:$A$39</definedName>
    <definedName name="oktmo_n">#REF!</definedName>
    <definedName name="org">#REF!</definedName>
    <definedName name="P1_PROT_0" hidden="1">'[2]0'!$G$100,'[2]0'!$G$83:$G$84,'[2]0'!$G$75,'[2]0'!$G$70,'[2]0'!$G$65,'[2]0'!$G$58:$G$63,'[2]0'!$G$55,'[2]0'!$G$51,'[2]0'!$G$42:$G$47,'[2]0'!$G$28:$G$40,'[2]0'!$G$24:$G$26</definedName>
    <definedName name="P1_PROT_1" hidden="1">'[2]1'!$AC$22:$AL$24,'[2]1'!$R$8:$AA$14,'[2]1'!$AC$8:$AL$14,'[2]1'!$R$22:$AA$24,'[2]1'!$AO$3:$AT$41,'[2]1'!$A$26:$AM$41,'[2]1'!$R$16:$AA$20,'[2]1'!$G$22:$P$24,'[2]1'!$G$16:$P$20</definedName>
    <definedName name="P1_PROT_2" hidden="1">[5]топливо!$B$47:$B$48,[5]топливо!$B$37:$B$39,[5]топливо!$H$134:$K$135,[5]топливо!$H$68:$K$71,[5]топливо!$H$73:$K$75,[5]топливо!$H$7:$K$8,[5]топливо!$H$10:$K$10,[5]топливо!$H$12:$K$12,[5]топливо!$H$15:$K$15</definedName>
    <definedName name="P1_PROT_21" hidden="1">'[2]2.1'!$AK$12,'[2]2.1'!$AK$14,'[2]2.1'!$AK$17,'[2]2.1'!$AK$19:$AK$20,'[2]2.1'!$AK$23:$AK$24,'[2]2.1'!$AK$29:$AK$30,'[2]2.1'!$AK$33,'[2]2.1'!$J$56:$J$59,'[2]2.1'!$J$61:$J$63</definedName>
    <definedName name="P1_PROT_22" hidden="1">'[2]2.2'!$AK$79:$AK$80,'[2]2.2'!$J$98:$AM$101,'[2]2.2'!$J$103:$AM$105,'[2]2.2'!$J$107:$AM$108,'[2]2.2'!$J$123:$AM$123,'[2]2.2'!$J$127:$AM$130,'[2]2.2'!$J$132:$AM$134</definedName>
    <definedName name="P1_PROT_23" hidden="1">'[2]2.3'!$AC$3:$AG$199,'[2]2.3'!$I$9:$AB$10,'[2]2.3'!$I$12:$AB$12,'[2]2.3'!$I$14:$AB$14,'[2]2.3'!$I$17:$AB$17,'[2]2.3'!$I$19:$AB$20,'[2]2.3'!$I$23:$AB$24,'[2]2.3'!$I$33:$AB$33</definedName>
    <definedName name="P1_PROT_4" hidden="1">'[2]4'!$J$47:$N$58,'[2]4'!$P$47:$BP$58,'[2]4'!$BR$47:$BS$58,'[2]4'!$BT$3:$BY$59,'[2]4'!#REF!,'[2]4'!$B$17:$B$19,'[2]4'!$B$27:$B$28,'[2]4'!$L$8:$N$9,'[2]4'!$L$11:$N$14</definedName>
    <definedName name="P1_PROT_6" hidden="1">[2]РчСтЭЭ_Ф!$A$43:$O$52,[2]РчСтЭЭ_Ф!$E$37,[2]РчСтЭЭ_Ф!$E$31:$O$31,[2]РчСтЭЭ_Ф!$E$19,[2]РчСтЭЭ_Ф!$E$13,[2]РчСтЭЭ_Ф!$E$7:$O$7,[2]РчСтЭЭ_Ф!$E$5:$O$5</definedName>
    <definedName name="P1_PROT_E3" hidden="1">[2]РчСтЭЭ_Ф!$E$7:$O$7,[2]РчСтЭЭ_Ф!$E$13,[2]РчСтЭЭ_Ф!$E$19,[2]РчСтЭЭ_Ф!$E$31:$O$31,[2]РчСтЭЭ_Ф!$E$37,[2]РчСтЭЭ_Ф!$A$43:$T$53,[2]РчСтЭЭ_Ф!$P$3:$T$42</definedName>
    <definedName name="P1_PROT_I1" hidden="1">[2]ИП!$K$1:$T$1,[2]ИП!$D$1:$I$1,[2]ИП!$D$19:$D$20,[2]ИП!$D$23:$D$24,[2]ИП!$D$27:$D$28,[2]ИП!$D$12:$I$16,[2]ИП!$K$12:$T$16,[2]ИП!$F$18:$I$20,[2]ИП!$K$19:$T$20</definedName>
    <definedName name="P1_PROT_I2" hidden="1">'[2]Ист-ики финанс-я'!$C$8:$L$11,'[2]Ист-ики финанс-я'!$C$13:$L$20,'[2]Ист-ики финанс-я'!$C$22:$L$25,'[2]Ист-ики финанс-я'!$C$28:$L$29</definedName>
    <definedName name="P1_PROT_I3" hidden="1">'[2]Расчет прибыли'!$C$10:$K$10,'[2]Расчет прибыли'!$C$12:$K$12,'[2]Расчет прибыли'!$C$16:$L$16,'[2]Расчет прибыли'!$C$18:$L$20,'[2]Расчет прибыли'!$C$22:$L$28</definedName>
    <definedName name="P1_PROT_M2" hidden="1">[2]РчСтГМ_УП!$E$13,[2]РчСтГМ_УП!$E$19,[2]РчСтГМ_УП!$E$32:$E$33,[2]РчСтГМ_УП!$F$3:$M$39,[2]РчСтГМ_УП!$A$40:$M$67,[2]РчСтГМ_УП!$E$7,[2]РчСтГМ_УП!$E$5</definedName>
    <definedName name="P1_PROT_M3" hidden="1">[2]РчСтГМ_Ф!$F$3:$O$39,[2]РчСтГМ_Ф!$A$40:$O$59,[2]РчСтГМ_Ф!$E$32:$E$33,[2]РчСтГМ_Ф!$E$19,[2]РчСтГМ_Ф!$E$13,[2]РчСтГМ_Ф!$E$7:$E$8,[2]РчСтГМ_Ф!$E$5</definedName>
    <definedName name="p1_rst_1">[6]Лист2!$A$1</definedName>
    <definedName name="P1_SCOPE_22" hidden="1">'[2]2.2'!$J$12:$AM$12,'[2]2.2'!$J$14:$AM$14,'[2]2.2'!$J$19:$AM$20,'[2]2.2'!$J$23:$AM$24,'[2]2.2'!$J$28:$AM$30,'[2]2.2'!$J$33:$AM$33,'[2]2.2'!$J$56:$AM$59,'[2]2.2'!$J$61:$AM$63</definedName>
    <definedName name="P1_SCOPE_CHK2" hidden="1">[5]топливо!$B$178:$M$179,[5]топливо!$B$193:$M$194,[5]топливо!$B$63:$M$64,[5]топливо!$B$77:$M$78,[5]топливо!$B$91:$M$92,[5]топливо!$B$105:$M$106,[5]топливо!$B$119:$M$120,[5]топливо!$B$134:$M$135</definedName>
    <definedName name="P1_SCOPE_CHK2.1" hidden="1">'[2]2.1'!$B$180:$AM$181,'[2]2.1'!$B$195:$AM$196,'[2]2.1'!$B$65:$AM$66,'[2]2.1'!$B$79:$AM$80,'[2]2.1'!$B$93:$AM$94,'[2]2.1'!$B$107:$AM$108,'[2]2.1'!$B$121:$AM$122</definedName>
    <definedName name="P1_SCOPE_CHK2.2" hidden="1">'[2]2.2'!$B$180:$AM$181,'[2]2.2'!$B$195:$AM$196,'[2]2.2'!$B$65:$AM$66,'[2]2.2'!$B$79:$AM$80,'[2]2.2'!$B$93:$AM$94,'[2]2.2'!$B$107:$AM$108,'[2]2.2'!$B$121:$AM$122</definedName>
    <definedName name="P1_SCOPE_CHK2.3" hidden="1">'[2]2.3'!$B$180:$AB$181,'[2]2.3'!$B$195:$AB$196,'[2]2.3'!$B$65:$AB$66,'[2]2.3'!$B$79:$AB$80,'[2]2.3'!$B$93:$AB$94,'[2]2.3'!$B$107:$AB$108,'[2]2.3'!$B$121:$AB$122</definedName>
    <definedName name="P1_T0?Data">'[2]0'!$D$67:$G$68,'[2]0'!$D$91:$G$107,'[2]0'!#REF!,'[2]0'!#REF!,'[2]0'!#REF!,'[2]0'!#REF!,'[2]0'!$D$65:$G$65,'[2]0'!$D$70:$G$70</definedName>
    <definedName name="P1_T0?unit?ТРУБ">'[2]0'!$D$105:$G$106,'[2]0'!#REF!,'[2]0'!$D$91:$G$95,'[2]0'!$D$65:$G$65,'[2]0'!$D$70:$G$70,'[2]0'!$D$57:$G$63,'[2]0'!$D$14:$G$55,'[2]0'!$D$72:$G$75,'[2]0'!$D$77:$G$80</definedName>
    <definedName name="P1_T0_Protect" hidden="1">'[2]0'!$D$29:$G$29,'[2]0'!$D$39:$G$39,'[2]0'!#REF!,'[2]0'!#REF!,'[2]0'!$D$51:$G$51,'[2]0'!#REF!,'[2]0'!#REF!,'[2]0'!$D$55:$G$55,'[2]0'!$D$62:$G$62,'[2]0'!$D$65:$G$65</definedName>
    <definedName name="P1_T0_Protection" localSheetId="0">'[2]0'!$D$29:$G$29,'[2]0'!$D$39:$G$39,'[2]0'!$D$51:$G$51,'[2]0'!$D$55:$G$55,'[2]0'!$D$62:$G$62,'[2]0'!$D$65:$G$65,'[2]0'!$D$75:$G$75,'[2]0'!$D$83:$G$84,'[2]0'!#REF!,'[2]0'!#REF!</definedName>
    <definedName name="P1_T0_Protection">'[2]0'!$D$29:$G$29,'[2]0'!$D$39:$G$39,'[2]0'!$D$51:$G$51,'[2]0'!$D$55:$G$55,'[2]0'!$D$62:$G$62,'[2]0'!$D$65:$G$65,'[2]0'!$D$75:$G$75,'[2]0'!$D$83:$G$84,'[2]0'!#REF!,'[2]0'!#REF!</definedName>
    <definedName name="P1_T1_Protect" hidden="1">'[7]1'!$E$10:$L$31,'[7]1'!$G$33:$L$33,'[7]1'!$E$34:$L$53,'[7]1'!$G$55:$L$55,'[7]1'!$E$56:$L$75,'[7]1'!$G$77:$L$77,'[7]1'!$E$78:$L$87,'[7]1'!$E$89:$L$93,'[7]1'!$G$95:$L$95</definedName>
    <definedName name="P1_T10?Data">'[7]10'!$F$7:$H$14,'[7]10'!$D$16:$D$19,'[7]10'!$F$16:$H$19,'[7]10'!$D$21:$D$22,'[7]10'!$F$21:$H$22,'[7]10'!$D$24:$D$25,'[7]10'!$F$24:$H$25,'[7]10'!$D$27:$D$28,'[7]10'!$F$27:$H$28,'[7]10'!$D$30:$D$31,'[7]10'!$F$30:$H$31</definedName>
    <definedName name="P1_T11?Data">'[7]11'!$D$10:$D$12,'[7]11'!$D$14:$D$16,'[7]11'!$D$18:$D$20,'[7]11'!$D$22:$D$24,'[7]11'!$D$26:$D$28,'[7]11'!$D$30:$D$32,'[7]11'!$D$36:$D$38,'[7]11'!$D$40:$D$42,'[7]11'!$F$6:$G$8,'[7]11'!$F$10:$G$12,'[7]11'!$F$14:$G$16</definedName>
    <definedName name="P1_T12?Data" hidden="1">#REF!,#REF!,#REF!,#REF!,#REF!,#REF!,#REF!,#REF!,#REF!,#REF!,#REF!,#REF!</definedName>
    <definedName name="P1_T12?L3.1.x" hidden="1">#REF!,#REF!,#REF!,#REF!,#REF!,#REF!,#REF!,#REF!</definedName>
    <definedName name="P1_T12?L3.x" hidden="1">#REF!,#REF!,#REF!,#REF!,#REF!,#REF!,#REF!,#REF!</definedName>
    <definedName name="P1_T12?unit?ГА" hidden="1">#REF!,#REF!,#REF!,#REF!,#REF!,#REF!,#REF!,#REF!</definedName>
    <definedName name="P1_T12?unit?ТРУБ" hidden="1">#REF!,#REF!,#REF!,#REF!,#REF!,#REF!,#REF!,#REF!</definedName>
    <definedName name="P1_T13?unit?РУБ.ТМКБ" hidden="1">#REF!,#REF!,#REF!,#REF!,#REF!,#REF!,#REF!,#REF!</definedName>
    <definedName name="P1_T13?unit?ТМКБ" hidden="1">#REF!,#REF!,#REF!,#REF!,#REF!,#REF!,#REF!,#REF!</definedName>
    <definedName name="P1_T13?unit?ТРУБ" hidden="1">#REF!,#REF!,#REF!,#REF!,#REF!,#REF!,#REF!,#REF!</definedName>
    <definedName name="P1_T16?item_ext?ЧЕЛ" hidden="1">#REF!,#REF!,#REF!,#REF!,#REF!,#REF!,#REF!,#REF!</definedName>
    <definedName name="P1_T16?unit?ТРУБ" hidden="1">#REF!,#REF!,#REF!,#REF!,#REF!,#REF!,#REF!,#REF!</definedName>
    <definedName name="P1_T16?unit?ЧЕЛ" hidden="1">#REF!,#REF!,#REF!,#REF!,#REF!,#REF!,#REF!</definedName>
    <definedName name="P1_T17.1_Protect" hidden="1">#REF!,#REF!,#REF!,#REF!,#REF!,#REF!,#REF!,#REF!</definedName>
    <definedName name="P1_T2.2?Data">#REF!,#REF!,#REF!,#REF!,#REF!,#REF!,#REF!,#REF!</definedName>
    <definedName name="P1_T2.2?unit?РУБ.ТНТ">#REF!,#REF!,#REF!,#REF!,#REF!,#REF!,#REF!</definedName>
    <definedName name="P1_T2.2_Protect" hidden="1">#REF!,#REF!,#REF!,#REF!,#REF!,#REF!,#REF!,#REF!</definedName>
    <definedName name="P1_T2?Data">'[2]2.1'!#REF!,'[2]2.1'!$G$43:$AK$50,'[2]2.1'!#REF!,'[2]2.1'!$G$52:$AK$52,'[2]2.1'!#REF!,'[2]2.1'!$G$54:$AK$58,'[2]2.1'!#REF!,'[2]2.1'!$G$59:$AK$66,'[2]2.1'!#REF!</definedName>
    <definedName name="P1_T2?unit?РУБ.ТНТ">#REF!,#REF!,#REF!,#REF!,#REF!,#REF!,#REF!,#REF!</definedName>
    <definedName name="P1_T2?unit?ТРУБ">#REF!,#REF!,#REF!,#REF!,#REF!,#REF!,#REF!,#REF!</definedName>
    <definedName name="P1_T2_2_Protect" hidden="1">#REF!,#REF!,#REF!,#REF!,#REF!,#REF!,#REF!,#REF!</definedName>
    <definedName name="P1_T2_Protect" hidden="1">#REF!,#REF!,#REF!,#REF!,#REF!,#REF!,#REF!,#REF!,#REF!</definedName>
    <definedName name="P1_T22?Data">#REF!,#REF!,#REF!,#REF!,#REF!,#REF!,#REF!,#REF!</definedName>
    <definedName name="P1_T3.1?unit?ПРЦ">'[7]3.1'!$R$9:$R$37,'[7]3.1'!$V$9:$V$37,'[7]3.1'!$N$9:$N$37,'[7]3.1'!$Y$9:$Y$37,'[7]3.1'!$D$27:$Y$27,'[7]3.1'!$D$19:$Y$19,'[7]3.1'!$F$9:$F$37</definedName>
    <definedName name="P1_T3.1?unit?ТРУБ">'[7]3.1'!$W$29:$X$36,'[7]3.1'!$T$22:$U$25,'[7]3.1'!$D$12:$E$17,'[7]3.1'!#REF!,'[7]3.1'!$L$12:$M$17,'[7]3.1'!$L$29:$M$36</definedName>
    <definedName name="P1_T3_1_Protect" hidden="1">'[7]3.1'!#REF!,'[7]3.1'!#REF!,'[7]3.1'!#REF!,'[7]3.1'!#REF!,'[7]3.1'!$P$10:$Q$13,'[7]3.1'!$P$15:$Q$16,'[7]3.1'!$P$21:$Q$24,'[7]3.1'!$P$29:$Q$31</definedName>
    <definedName name="P1_T3_2_Protect">'[7]3.2'!$AI$6:$AJ$6,'[7]3.2'!$H$9:$I$10,'[7]3.2'!$H$12:$I$15,'[7]3.2'!$H$17:$I$23,'[7]3.2'!$H$27:$I$28,'[7]3.2'!$H$30:$I$32,'[7]3.2'!$D$34:$F$34,'[7]3.2'!$D$38:$F$38</definedName>
    <definedName name="P1_T5_Protect" hidden="1">#REF!,#REF!,#REF!,#REF!,#REF!,#REF!,#REF!,#REF!,#REF!</definedName>
    <definedName name="P1_T6_Protect" hidden="1">#REF!,#REF!,#REF!,#REF!,#REF!,#REF!,#REF!,#REF!,#REF!</definedName>
    <definedName name="P1_T9?Data">'[7]9'!$E$12:$E$16,'[7]9'!$E$19:$E$22,'[7]9'!$E$25:$E$28,'[7]9'!$E$31:$E$34,'[7]9'!$E$36:$E$41,'[7]9'!$E$43:$E$47,'[7]9'!$E$49:$E$54,'[7]9'!$E$56:$E$61,'[7]9'!$E$63:$E$68,'[7]9'!$E$71:$E$74,'[7]9'!$E$76:$E$77,'[7]9'!$E$79</definedName>
    <definedName name="P10_T12?L3.1.x" localSheetId="0" hidden="1">#REF!,#REF!,#REF!,#REF!,#REF!,#REF!,#REF!,P1_T12?L3.1.x</definedName>
    <definedName name="P10_T12?L3.1.x" hidden="1">#REF!,#REF!,#REF!,#REF!,#REF!,#REF!,#REF!,P1_T12?L3.1.x</definedName>
    <definedName name="P10_T12?L3.x" localSheetId="0" hidden="1">#REF!,#REF!,#REF!,#REF!,#REF!,#REF!,#REF!,P1_T12?L3.x</definedName>
    <definedName name="P10_T12?L3.x" hidden="1">#REF!,#REF!,#REF!,#REF!,#REF!,#REF!,#REF!,P1_T12?L3.x</definedName>
    <definedName name="P10_T12?unit?ГА" localSheetId="0" hidden="1">#REF!,#REF!,#REF!,#REF!,#REF!,#REF!,#REF!,#REF!</definedName>
    <definedName name="P10_T12?unit?ГА" hidden="1">#REF!,#REF!,#REF!,#REF!,#REF!,#REF!,#REF!,#REF!</definedName>
    <definedName name="P10_T12?unit?ТРУБ" localSheetId="0" hidden="1">#REF!,#REF!,#REF!,#REF!,#REF!,#REF!,#REF!,#REF!</definedName>
    <definedName name="P10_T12?unit?ТРУБ" hidden="1">#REF!,#REF!,#REF!,#REF!,#REF!,#REF!,#REF!,#REF!</definedName>
    <definedName name="P10_T16?item_ext?ЧЕЛ" localSheetId="0" hidden="1">#REF!,#REF!,#REF!,#REF!,#REF!,#REF!,#REF!,#REF!</definedName>
    <definedName name="P10_T16?item_ext?ЧЕЛ" hidden="1">#REF!,#REF!,#REF!,#REF!,#REF!,#REF!,#REF!,#REF!</definedName>
    <definedName name="P10_T16?unit?ТРУБ" hidden="1">#REF!,#REF!,#REF!,#REF!,#REF!,#REF!,#REF!,#REF!</definedName>
    <definedName name="P10_T16?unit?ЧЕЛ" hidden="1">#REF!,#REF!,#REF!,#REF!,#REF!,#REF!,#REF!,#REF!</definedName>
    <definedName name="P10_T2_Protect" hidden="1">'[7]2'!$Y$70:$Z$70,'[7]2'!$Y$73:$Z$76,'[7]2'!$Y$78:$Z$85,'[7]2'!$AD$14:$AE$14,'[7]2'!$AD$17:$AE$19,'[7]2'!$AD$21:$AE$21,'[7]2'!$AD$24:$AE$25,'[7]2'!$AD$28:$AE$28</definedName>
    <definedName name="P10_T3_2_Protect">'[7]3.2'!$AG$35,'[7]3.2'!$AG$39,'[7]3.2'!$AI$35:$AJ$36,'[7]3.2'!$AI$39:$AJ$42,'[7]3.2'!$AG$51,'[7]3.2'!$AG$54:$AG$55,'[7]3.2'!$AI$51:$AJ$51,'[7]3.2'!$AI$54:$AJ$55</definedName>
    <definedName name="P11_T12?unit?ГА" localSheetId="0" hidden="1">#REF!,P1_T12?unit?ГА,P2_T12?unit?ГА,P3_T12?unit?ГА,P4_T12?unit?ГА,P5_T12?unit?ГА,P6_T12?unit?ГА,'Приложение 7'!P7_T12?unit?ГА,P8_T12?unit?ГА</definedName>
    <definedName name="P11_T12?unit?ГА" hidden="1">#REF!,P1_T12?unit?ГА,P2_T12?unit?ГА,P3_T12?unit?ГА,P4_T12?unit?ГА,P5_T12?unit?ГА,P6_T12?unit?ГА,P7_T12?unit?ГА,P8_T12?unit?ГА</definedName>
    <definedName name="P11_T12?unit?ТРУБ" localSheetId="0" hidden="1">#REF!,#REF!,P1_T12?unit?ТРУБ,P2_T12?unit?ТРУБ,P3_T12?unit?ТРУБ,P4_T12?unit?ТРУБ,P5_T12?unit?ТРУБ,P6_T12?unit?ТРУБ</definedName>
    <definedName name="P11_T12?unit?ТРУБ" hidden="1">#REF!,#REF!,P1_T12?unit?ТРУБ,P2_T12?unit?ТРУБ,P3_T12?unit?ТРУБ,P4_T12?unit?ТРУБ,P5_T12?unit?ТРУБ,P6_T12?unit?ТРУБ</definedName>
    <definedName name="P11_T16?item_ext?ЧЕЛ" localSheetId="0" hidden="1">#REF!,#REF!,#REF!,#REF!,#REF!,#REF!,#REF!,#REF!</definedName>
    <definedName name="P11_T16?item_ext?ЧЕЛ" hidden="1">#REF!,#REF!,#REF!,#REF!,#REF!,#REF!,#REF!,#REF!</definedName>
    <definedName name="P11_T16?unit?ТРУБ" localSheetId="0" hidden="1">#REF!,#REF!,#REF!,#REF!,#REF!,#REF!,#REF!,#REF!</definedName>
    <definedName name="P11_T16?unit?ТРУБ" hidden="1">#REF!,#REF!,#REF!,#REF!,#REF!,#REF!,#REF!,#REF!</definedName>
    <definedName name="P11_T16?unit?ЧЕЛ" localSheetId="0" hidden="1">#REF!,#REF!,#REF!,#REF!,#REF!,#REF!,#REF!,#REF!</definedName>
    <definedName name="P11_T16?unit?ЧЕЛ" hidden="1">#REF!,#REF!,#REF!,#REF!,#REF!,#REF!,#REF!,#REF!</definedName>
    <definedName name="P11_T2_Protect" hidden="1">'[7]2'!$AD$31:$AE$38,'[7]2'!$AD$45:$AE$45,'[7]2'!$AD$49:$AE$53,'[7]2'!$AD$56:$AE$58,'[7]2'!$AD$60:$AE$68,'[7]2'!$AD$70:$AE$70,'[7]2'!$AD$73:$AE$76,'[7]2'!$G$6:$I$6</definedName>
    <definedName name="P11_T3_2_Protect">'[7]3.2'!$AL$9:$AN$9,'[7]3.2'!$AL$24:$AN$28,'[7]3.2'!$AL$32:$AN$32,'[7]3.2'!$AL$35:$AN$36,'[7]3.2'!$AL$39:$AN$41,'[7]3.2'!$AO$48:$AO$50,'[7]3.2'!$AL$51:$AO$51</definedName>
    <definedName name="P12_T16?item_ext?ЧЕЛ" hidden="1">#REF!,#REF!,#REF!,#REF!,#REF!,#REF!,#REF!</definedName>
    <definedName name="P12_T16?unit?ТРУБ" hidden="1">#REF!,#REF!,#REF!,#REF!,#REF!,#REF!,#REF!,#REF!</definedName>
    <definedName name="P12_T16?unit?ЧЕЛ" hidden="1">#REF!,#REF!,#REF!,#REF!,#REF!,#REF!,#REF!,#REF!</definedName>
    <definedName name="P12_T2_Protect" hidden="1">'[7]2'!$M$6:$N$6,'[7]2'!$Y$6:$Z$6,'[7]2'!$AD$6:$AE$6,'[7]2'!$AD$78:$AE$85,'[7]2'!$AD$87:$AE$88,'[7]2'!$AH$14:$AI$14,'[7]2'!$AH$17:$AI$19,'[7]2'!$AH$21:$AI$21,'[7]2'!$AG$26</definedName>
    <definedName name="P12_T3_2_Protect" localSheetId="0">'[7]3.2'!$AO$53,'[7]3.2'!$AL$54:$AO$55,'[7]3.2'!$H$6:$I$6,'[7]3.2'!$M$6:$O$6,'[7]3.2'!$AD$6:$AE$6,P1_T3_2_Protect,P2_T3_2_Protect,P3_T3_2_Protect,P4_T3_2_Protect</definedName>
    <definedName name="P12_T3_2_Protect">'[7]3.2'!$AO$53,'[7]3.2'!$AL$54:$AO$55,'[7]3.2'!$H$6:$I$6,'[7]3.2'!$M$6:$O$6,'[7]3.2'!$AD$6:$AE$6,P1_T3_2_Protect,P2_T3_2_Protect,P3_T3_2_Protect,P4_T3_2_Protect</definedName>
    <definedName name="P13_T16?item_ext?ЧЕЛ" localSheetId="0" hidden="1">#REF!,#REF!,#REF!,#REF!,#REF!,#REF!,#REF!,#REF!</definedName>
    <definedName name="P13_T16?item_ext?ЧЕЛ" hidden="1">#REF!,#REF!,#REF!,#REF!,#REF!,#REF!,#REF!,#REF!</definedName>
    <definedName name="P13_T16?unit?ТРУБ" hidden="1">#REF!,#REF!,#REF!,#REF!,#REF!,#REF!,#REF!,#REF!</definedName>
    <definedName name="P13_T16?unit?ЧЕЛ" hidden="1">#REF!,#REF!,#REF!,#REF!,#REF!,#REF!,#REF!,#REF!</definedName>
    <definedName name="P13_T2_Protect" localSheetId="0" hidden="1">'[7]2'!$AH$28:$AI$28,'[7]2'!$AH$31:$AI$38,'[7]2'!$B$60:$B$68,'[7]2'!$B$78:$B$85,'[7]2'!$AH$45:$AI$45,[8]!P1_T2_Protect,[8]!P2_T2_Protect,[8]!P3_T2_Protect,P4_T2_Protect</definedName>
    <definedName name="P13_T2_Protect" hidden="1">'[7]2'!$AH$28:$AI$28,'[7]2'!$AH$31:$AI$38,'[7]2'!$B$60:$B$68,'[7]2'!$B$78:$B$85,'[7]2'!$AH$45:$AI$45,[8]!P1_T2_Protect,[8]!P2_T2_Protect,[8]!P3_T2_Protect,P4_T2_Protect</definedName>
    <definedName name="P14_T16?item_ext?ЧЕЛ" hidden="1">#REF!,#REF!,#REF!,#REF!,#REF!,#REF!,#REF!,#REF!</definedName>
    <definedName name="P14_T16?unit?ТРУБ" hidden="1">#REF!,#REF!,#REF!,#REF!,#REF!,#REF!,#REF!,#REF!</definedName>
    <definedName name="P14_T16?unit?ЧЕЛ" hidden="1">#REF!,#REF!,#REF!,#REF!,#REF!,#REF!,#REF!,#REF!</definedName>
    <definedName name="P15_T16?item_ext?ЧЕЛ" hidden="1">#REF!,#REF!,#REF!,#REF!,#REF!,#REF!,#REF!,#REF!</definedName>
    <definedName name="P15_T16?unit?ТРУБ" hidden="1">#REF!,#REF!,#REF!,#REF!,#REF!,#REF!,#REF!,#REF!</definedName>
    <definedName name="P15_T16?unit?ЧЕЛ" hidden="1">#REF!,#REF!,#REF!,#REF!,#REF!,#REF!,#REF!,#REF!</definedName>
    <definedName name="P16_T16?item_ext?ЧЕЛ" hidden="1">#REF!,#REF!,#REF!,#REF!,#REF!,#REF!,#REF!,#REF!</definedName>
    <definedName name="P16_T16?unit?ТРУБ" hidden="1">#REF!,#REF!,#REF!,#REF!,#REF!,#REF!,#REF!,#REF!</definedName>
    <definedName name="P16_T16?unit?ЧЕЛ" hidden="1">#REF!,#REF!,#REF!,#REF!,#REF!,#REF!,#REF!,#REF!</definedName>
    <definedName name="P17_T16?item_ext?ЧЕЛ" hidden="1">#REF!,#REF!,#REF!,#REF!,#REF!,#REF!,#REF!,#REF!</definedName>
    <definedName name="P17_T16?unit?ТРУБ" hidden="1">#REF!,#REF!,#REF!,#REF!,#REF!,#REF!,#REF!,#REF!</definedName>
    <definedName name="P17_T16?unit?ЧЕЛ" hidden="1">#REF!,#REF!,#REF!,#REF!,#REF!,#REF!,#REF!,#REF!</definedName>
    <definedName name="P18_T16?item_ext?ЧЕЛ" hidden="1">#REF!,#REF!,#REF!,#REF!,#REF!,#REF!,#REF!,#REF!</definedName>
    <definedName name="P18_T16?unit?ТРУБ" hidden="1">#REF!,#REF!,#REF!,#REF!,#REF!,#REF!,#REF!,#REF!</definedName>
    <definedName name="P18_T16?unit?ЧЕЛ" hidden="1">#REF!,#REF!,#REF!,#REF!,#REF!,#REF!,#REF!,#REF!</definedName>
    <definedName name="P19_T16?item_ext?ЧЕЛ" hidden="1">#REF!,#REF!,#REF!,#REF!,#REF!,#REF!,#REF!,#REF!</definedName>
    <definedName name="P19_T16?unit?ТРУБ" hidden="1">#REF!,#REF!,#REF!,#REF!,#REF!,#REF!,#REF!,#REF!</definedName>
    <definedName name="P19_T16?unit?ЧЕЛ" hidden="1">#REF!,#REF!,#REF!,#REF!,#REF!,#REF!,#REF!</definedName>
    <definedName name="P2_PROT_2" hidden="1">[5]топливо!$H$17:$K$18,[5]топливо!$H$21:$K$22,[5]топливо!$H$27:$K$28,[5]топливо!$H$31:$K$31,[5]топливо!$H$59:$K$61,[5]топливо!$H$54:$K$57,[5]топливо!$H$63:$K$64,[5]топливо!$H$77:$K$78,[5]топливо!$H$96:$K$99</definedName>
    <definedName name="P2_PROT_21" hidden="1">'[2]2.1'!$J$65:$J$66,'[2]2.1'!$AK$56:$AK$59,'[2]2.1'!$AK$61:$AK$63,'[2]2.1'!$AK$65:$AK$66,'[2]2.1'!$J$70:$J$73,'[2]2.1'!$J$75:$J$77,'[2]2.1'!$J$79:$J$80,'[2]2.1'!$AK$70:$AK$73</definedName>
    <definedName name="P2_PROT_22" hidden="1">'[2]2.2'!$J$136:$AM$137,'[2]2.2'!$J$152:$AM$152,'[2]2.2'!$AN$3:$AS$208,'[2]2.2'!$A$200:$AM$208,'[2]2.2'!$B$39:$B$41,'[2]2.2'!$B$49:$B$50,'[2]2.2'!$J$9:$J$10,'[2]2.2'!$AK$9:$AK$10</definedName>
    <definedName name="P2_PROT_23" hidden="1">'[2]2.3'!$I$56:$AB$59,'[2]2.3'!$I$61:$AB$63,'[2]2.3'!$I$65:$AB$66,'[2]2.3'!$I$70:$AB$73,'[2]2.3'!$I$75:$AB$77,'[2]2.3'!$I$79:$AB$80,'[2]2.3'!$B$39:$B$41,'[2]2.3'!$B$49:$B$50</definedName>
    <definedName name="P2_PROT_4" hidden="1">'[2]4'!$P$8:$BP$9,'[2]4'!$P$11:$BP$14,'[2]4'!$BR$8:$BS$9,'[2]4'!$BR$11:$BS$14,'[2]4'!$F$17:$H$19,'[2]4'!$J$17:$N$19,'[2]4'!$P$17:$BP$19,'[2]4'!$BR$17:$BS$19,'[2]4'!$F$21:$H$21</definedName>
    <definedName name="P2_PROT_I3" hidden="1">'[2]Расчет прибыли'!$C$30:$L$30,'[2]Расчет прибыли'!$C$32:$L$32,'[2]Расчет прибыли'!$C$34:$L$34,'[2]Расчет прибыли'!$A$35:$O$38,'[2]Расчет прибыли'!$M$4:$O$34</definedName>
    <definedName name="P2_SCOPE_22" hidden="1">'[2]2.2'!$J$65:$AM$66,'[2]2.2'!$J$70:$AM$73,'[2]2.2'!$J$75:$AM$77,'[2]2.2'!$J$79:$AM$80,'[2]2.2'!$J$98:$AM$101,'[2]2.2'!$J$103:$AM$105,'[2]2.2'!$J$107:$AM$108,'[2]2.2'!$J$123:$AM$123</definedName>
    <definedName name="P2_SCOPE_CHK2" hidden="1">[5]топливо!$B$148:$M$149,[5]топливо!$B$163:$M$164,[5]топливо!$B$37:$M$39,[5]топливо!$B$169:$M$171,[5]топливо!$B$184:$M$186,[5]топливо!$B$54:$M$56,[5]топливо!$B$68:$M$70,[5]топливо!$B$82:$M$84</definedName>
    <definedName name="P2_SCOPE_CHK2.1" hidden="1">'[2]2.1'!$B$136:$AM$137,'[2]2.1'!$B$150:$AM$151,'[2]2.1'!$B$165:$AM$166,'[2]2.1'!$B$39:$AM$41,'[2]2.1'!$B$171:$AM$173,'[2]2.1'!$B$186:$AM$188,'[2]2.1'!$B$56:$AM$58</definedName>
    <definedName name="P2_SCOPE_CHK2.2" hidden="1">'[2]2.2'!$B$136:$AM$137,'[2]2.2'!$B$150:$AM$151,'[2]2.2'!$B$165:$AM$166,'[2]2.2'!$B$39:$AM$41,'[2]2.2'!$B$171:$AM$173,'[2]2.2'!$B$186:$AM$188,'[2]2.2'!$B$56:$AM$58</definedName>
    <definedName name="P2_SCOPE_CHK2.3" hidden="1">'[2]2.3'!$B$136:$AB$137,'[2]2.3'!$B$150:$AB$151,'[2]2.3'!$B$165:$AB$166,'[2]2.3'!$B$39:$AB$41,'[2]2.3'!$B$171:$AB$173,'[2]2.3'!$B$186:$AB$188,'[2]2.3'!$B$56:$AB$58</definedName>
    <definedName name="P2_T0_Protect" hidden="1">'[2]0'!$D$67:$E$67,'[2]0'!#REF!,'[2]0'!#REF!,'[2]0'!$D$75:$G$75,'[2]0'!#REF!,'[2]0'!$G$83:$G$84,'[2]0'!#REF!,'[2]0'!#REF!,'[2]0'!#REF!,'[2]0'!#REF!,'[2]0'!#REF!</definedName>
    <definedName name="P2_T1_Protect" hidden="1">'[7]1'!$E$96:$L$119,'[7]1'!$G$121:$L$121,'[7]1'!$O$9,'[7]1'!$N$10:$O$31,'[7]1'!$O$33,'[7]1'!$N$34:$O$53,'[7]1'!$O$55,'[7]1'!$N$56:$O$75,'[7]1'!$O$77,'[7]1'!$N$78:$O$87</definedName>
    <definedName name="P2_T12?Data" hidden="1">#REF!,#REF!,#REF!,#REF!,#REF!,#REF!,#REF!,#REF!,#REF!,#REF!,#REF!,#REF!</definedName>
    <definedName name="P2_T12?L3.1.x" hidden="1">#REF!,#REF!,#REF!,#REF!,#REF!,#REF!,#REF!,#REF!</definedName>
    <definedName name="P2_T12?L3.x" hidden="1">#REF!,#REF!,#REF!,#REF!,#REF!,#REF!,#REF!,#REF!</definedName>
    <definedName name="P2_T12?unit?ГА" hidden="1">#REF!,#REF!,#REF!,#REF!,#REF!,#REF!,#REF!,#REF!</definedName>
    <definedName name="P2_T12?unit?ТРУБ" hidden="1">#REF!,#REF!,#REF!,#REF!,#REF!,#REF!,#REF!,#REF!</definedName>
    <definedName name="P2_T13?unit?ТРУБ" hidden="1">#REF!,#REF!,#REF!,#REF!,#REF!,#REF!,#REF!,#REF!</definedName>
    <definedName name="P2_T16?item_ext?ЧЕЛ" hidden="1">#REF!,#REF!,#REF!,#REF!,#REF!,#REF!,#REF!,#REF!</definedName>
    <definedName name="P2_T16?unit?ТРУБ" hidden="1">#REF!,#REF!,#REF!,#REF!,#REF!,#REF!,#REF!,#REF!</definedName>
    <definedName name="P2_T16?unit?ЧЕЛ" hidden="1">#REF!,#REF!,#REF!,#REF!,#REF!,#REF!,#REF!</definedName>
    <definedName name="P2_T2.2?Data">#REF!,#REF!,#REF!,#REF!,#REF!,#REF!,#REF!</definedName>
    <definedName name="P2_T2.2_Protect" hidden="1">#REF!,#REF!,#REF!,#REF!,#REF!,#REF!,#REF!,#REF!</definedName>
    <definedName name="P2_T2?Data">'[2]2.1'!$G$69:$AK$72,'[2]2.1'!#REF!,'[2]2.1'!$G$73:$AK$80,'[2]2.1'!#REF!,'[2]2.1'!$G$83:$AK$86,'[2]2.1'!#REF!,'[2]2.1'!$G$87:$AK$94,'[2]2.1'!#REF!,'[2]2.1'!$G$97:$AK$100</definedName>
    <definedName name="P2_T2_2_Protect" hidden="1">#REF!,#REF!,#REF!,#REF!,#REF!,#REF!,#REF!,#REF!</definedName>
    <definedName name="P2_T2_Protect" hidden="1">#REF!,#REF!,#REF!,#REF!,#REF!,#REF!,#REF!,#REF!,#REF!</definedName>
    <definedName name="P2_T3.1?unit?ТРУБ">'[7]3.1'!$P$12:$Q$17,'[7]3.1'!$W$12:$X$17,'[7]3.1'!$P$22:$Q$25,'[7]3.1'!$D$29:$E$36,'[7]3.1'!$T$29:$U$36,'[7]3.1'!#REF!,'[7]3.1'!$D$22:$E$25</definedName>
    <definedName name="P2_T3_2_Protect">'[7]3.2'!$H$34:$I$34,'[7]3.2'!$H$36:$I$36,'[7]3.2'!$H$38:$I$38,'[7]3.2'!$H$40:$I$41,'[7]3.2'!$H$43:$I$44,'[7]3.2'!$D$48:$F$50,'[7]3.2'!$H$48:$I$50,'[7]3.2'!$D$53:$F$53</definedName>
    <definedName name="P2_T5_Protect" hidden="1">#REF!,#REF!,#REF!,#REF!,#REF!,#REF!,#REF!,#REF!,#REF!</definedName>
    <definedName name="P2_T6_Protect" hidden="1">#REF!,#REF!,#REF!,#REF!,#REF!,#REF!,#REF!,#REF!,#REF!,#REF!</definedName>
    <definedName name="P2_T9?Data">'[7]9'!$G$5:$H$10,'[7]9'!$G$12:$H$16,'[7]9'!$G$19:$H$22,'[7]9'!$G$25:$H$28,'[7]9'!$G$31:$H$34,'[7]9'!$G$36:$H$41,'[7]9'!$G$44:$H$47,'[7]9'!$G$49:$H$54,'[7]9'!$G$56:$H$61,'[7]9'!$G$63:$H$68,'[7]9'!$G$71:$H$74,'[7]9'!$G$76:$H$77</definedName>
    <definedName name="P20_T16?item_ext?ЧЕЛ" hidden="1">#REF!,#REF!,#REF!,#REF!,#REF!,#REF!,#REF!,#REF!</definedName>
    <definedName name="P20_T16?unit?ТРУБ" hidden="1">#REF!,#REF!,#REF!,#REF!,#REF!,#REF!,#REF!,#REF!</definedName>
    <definedName name="P20_T16?unit?ЧЕЛ" hidden="1">#REF!,#REF!,#REF!,#REF!,#REF!,#REF!,#REF!,#REF!</definedName>
    <definedName name="P21_T16?item_ext?ЧЕЛ" localSheetId="0" hidden="1">#REF!,#REF!,P1_T16?item_ext?ЧЕЛ,P2_T16?item_ext?ЧЕЛ,P3_T16?item_ext?ЧЕЛ,P4_T16?item_ext?ЧЕЛ,P5_T16?item_ext?ЧЕЛ</definedName>
    <definedName name="P21_T16?item_ext?ЧЕЛ" hidden="1">#REF!,#REF!,P1_T16?item_ext?ЧЕЛ,P2_T16?item_ext?ЧЕЛ,P3_T16?item_ext?ЧЕЛ,P4_T16?item_ext?ЧЕЛ,P5_T16?item_ext?ЧЕЛ</definedName>
    <definedName name="P21_T16?unit?ТРУБ" localSheetId="0" hidden="1">#REF!,#REF!,#REF!,#REF!,#REF!,#REF!,#REF!</definedName>
    <definedName name="P21_T16?unit?ТРУБ" hidden="1">#REF!,#REF!,#REF!,#REF!,#REF!,#REF!,#REF!</definedName>
    <definedName name="P21_T16?unit?ЧЕЛ" localSheetId="0" hidden="1">#REF!,P1_T16?unit?ЧЕЛ,P2_T16?unit?ЧЕЛ,P3_T16?unit?ЧЕЛ,P4_T16?unit?ЧЕЛ,P5_T16?unit?ЧЕЛ,P6_T16?unit?ЧЕЛ,P7_T16?unit?ЧЕЛ,P8_T16?unit?ЧЕЛ</definedName>
    <definedName name="P21_T16?unit?ЧЕЛ" hidden="1">#REF!,P1_T16?unit?ЧЕЛ,P2_T16?unit?ЧЕЛ,P3_T16?unit?ЧЕЛ,P4_T16?unit?ЧЕЛ,P5_T16?unit?ЧЕЛ,P6_T16?unit?ЧЕЛ,P7_T16?unit?ЧЕЛ,P8_T16?unit?ЧЕЛ</definedName>
    <definedName name="P22_T16?item_ext?ЧЕЛ" localSheetId="0" hidden="1">P6_T16?item_ext?ЧЕЛ,P7_T16?item_ext?ЧЕЛ,P8_T16?item_ext?ЧЕЛ,P9_T16?item_ext?ЧЕЛ,'Приложение 7'!P10_T16?item_ext?ЧЕЛ,'Приложение 7'!P11_T16?item_ext?ЧЕЛ,P12_T16?item_ext?ЧЕЛ</definedName>
    <definedName name="P22_T16?item_ext?ЧЕЛ" hidden="1">P6_T16?item_ext?ЧЕЛ,P7_T16?item_ext?ЧЕЛ,P8_T16?item_ext?ЧЕЛ,P9_T16?item_ext?ЧЕЛ,P10_T16?item_ext?ЧЕЛ,P11_T16?item_ext?ЧЕЛ,P12_T16?item_ext?ЧЕЛ</definedName>
    <definedName name="P22_T16?unit?ТРУБ" localSheetId="0" hidden="1">#REF!,#REF!,#REF!,#REF!,#REF!,#REF!,#REF!,#REF!</definedName>
    <definedName name="P22_T16?unit?ТРУБ" hidden="1">#REF!,#REF!,#REF!,#REF!,#REF!,#REF!,#REF!,#REF!</definedName>
    <definedName name="P22_T16?unit?ЧЕЛ" localSheetId="0" hidden="1">P9_T16?unit?ЧЕЛ,P10_T16?unit?ЧЕЛ,'Приложение 7'!P11_T16?unit?ЧЕЛ,P12_T16?unit?ЧЕЛ,P13_T16?unit?ЧЕЛ,P14_T16?unit?ЧЕЛ,P15_T16?unit?ЧЕЛ,P16_T16?unit?ЧЕЛ</definedName>
    <definedName name="P22_T16?unit?ЧЕЛ" hidden="1">P9_T16?unit?ЧЕЛ,P10_T16?unit?ЧЕЛ,P11_T16?unit?ЧЕЛ,P12_T16?unit?ЧЕЛ,P13_T16?unit?ЧЕЛ,P14_T16?unit?ЧЕЛ,P15_T16?unit?ЧЕЛ,P16_T16?unit?ЧЕЛ</definedName>
    <definedName name="P23_T16?item_ext?ЧЕЛ" localSheetId="0" hidden="1">'Приложение 7'!P13_T16?item_ext?ЧЕЛ,P14_T16?item_ext?ЧЕЛ,P15_T16?item_ext?ЧЕЛ,P16_T16?item_ext?ЧЕЛ,P17_T16?item_ext?ЧЕЛ,P18_T16?item_ext?ЧЕЛ,P19_T16?item_ext?ЧЕЛ</definedName>
    <definedName name="P23_T16?item_ext?ЧЕЛ" hidden="1">P13_T16?item_ext?ЧЕЛ,P14_T16?item_ext?ЧЕЛ,P15_T16?item_ext?ЧЕЛ,P16_T16?item_ext?ЧЕЛ,P17_T16?item_ext?ЧЕЛ,P18_T16?item_ext?ЧЕЛ,P19_T16?item_ext?ЧЕЛ</definedName>
    <definedName name="P23_T16?unit?ТРУБ" localSheetId="0" hidden="1">#REF!,#REF!,#REF!,#REF!,#REF!,#REF!,#REF!</definedName>
    <definedName name="P23_T16?unit?ТРУБ" hidden="1">#REF!,#REF!,#REF!,#REF!,#REF!,#REF!,#REF!</definedName>
    <definedName name="P24_T16?unit?ТРУБ" localSheetId="0" hidden="1">#REF!,#REF!,#REF!,#REF!,#REF!,#REF!,#REF!,#REF!</definedName>
    <definedName name="P24_T16?unit?ТРУБ" hidden="1">#REF!,#REF!,#REF!,#REF!,#REF!,#REF!,#REF!,#REF!</definedName>
    <definedName name="P25_T16?unit?ТРУБ" localSheetId="0" hidden="1">#REF!,#REF!,#REF!,#REF!,#REF!,#REF!,#REF!,#REF!</definedName>
    <definedName name="P25_T16?unit?ТРУБ" hidden="1">#REF!,#REF!,#REF!,#REF!,#REF!,#REF!,#REF!,#REF!</definedName>
    <definedName name="P26_T16?unit?ТРУБ" hidden="1">#REF!,#REF!,#REF!,#REF!,#REF!,#REF!,#REF!,#REF!</definedName>
    <definedName name="P27_T16?unit?ТРУБ" localSheetId="0" hidden="1">#REF!,P1_T16?unit?ТРУБ,P2_T16?unit?ТРУБ,P3_T16?unit?ТРУБ,P4_T16?unit?ТРУБ,P5_T16?unit?ТРУБ,P6_T16?unit?ТРУБ,P7_T16?unit?ТРУБ</definedName>
    <definedName name="P27_T16?unit?ТРУБ" hidden="1">#REF!,P1_T16?unit?ТРУБ,P2_T16?unit?ТРУБ,P3_T16?unit?ТРУБ,P4_T16?unit?ТРУБ,P5_T16?unit?ТРУБ,P6_T16?unit?ТРУБ,P7_T16?unit?ТРУБ</definedName>
    <definedName name="P28_T16?unit?ТРУБ" localSheetId="0" hidden="1">P8_T16?unit?ТРУБ,P9_T16?unit?ТРУБ,P10_T16?unit?ТРУБ,'Приложение 7'!P11_T16?unit?ТРУБ,P12_T16?unit?ТРУБ,P13_T16?unit?ТРУБ,P14_T16?unit?ТРУБ,P15_T16?unit?ТРУБ</definedName>
    <definedName name="P28_T16?unit?ТРУБ" hidden="1">P8_T16?unit?ТРУБ,P9_T16?unit?ТРУБ,P10_T16?unit?ТРУБ,P11_T16?unit?ТРУБ,P12_T16?unit?ТРУБ,P13_T16?unit?ТРУБ,P14_T16?unit?ТРУБ,P15_T16?unit?ТРУБ</definedName>
    <definedName name="P29_T16?unit?ТРУБ" localSheetId="0" hidden="1">P16_T16?unit?ТРУБ,P17_T16?unit?ТРУБ,P18_T16?unit?ТРУБ,P19_T16?unit?ТРУБ,P20_T16?unit?ТРУБ,'Приложение 7'!P21_T16?unit?ТРУБ,'Приложение 7'!P22_T16?unit?ТРУБ,'Приложение 7'!P23_T16?unit?ТРУБ</definedName>
    <definedName name="P29_T16?unit?ТРУБ" hidden="1">P16_T16?unit?ТРУБ,P17_T16?unit?ТРУБ,P18_T16?unit?ТРУБ,P19_T16?unit?ТРУБ,P20_T16?unit?ТРУБ,P21_T16?unit?ТРУБ,P22_T16?unit?ТРУБ,P23_T16?unit?ТРУБ</definedName>
    <definedName name="P3_PROT_2" localSheetId="0" hidden="1">[5]топливо!$H$101:$K$103,[5]топливо!$H$105:$K$106,[5]топливо!$H$125:$K$128,[5]топливо!$H$121:$K$121,[5]топливо!$H$150:$K$150,[5]топливо!$N$3:$P$205,[5]топливо!$A$198:$M$205,[5]топливо!$H$130:$K$132,P1_PROT_2</definedName>
    <definedName name="P3_PROT_2" hidden="1">[5]топливо!$H$101:$K$103,[5]топливо!$H$105:$K$106,[5]топливо!$H$125:$K$128,[5]топливо!$H$121:$K$121,[5]топливо!$H$150:$K$150,[5]топливо!$N$3:$P$205,[5]топливо!$A$198:$M$205,[5]топливо!$H$130:$K$132,P1_PROT_2</definedName>
    <definedName name="P3_PROT_21" hidden="1">'[2]2.1'!$AK$75:$AK$77,'[2]2.1'!$AK$79:$AK$80,'[2]2.1'!$J$98:$AM$101,'[2]2.1'!$J$103:$AM$105,'[2]2.1'!$J$107:$AM$108,'[2]2.1'!$J$123:$AM$123,'[2]2.1'!$J$127:$AM$130</definedName>
    <definedName name="P3_PROT_22" hidden="1">'[2]2.2'!$AK$12,'[2]2.2'!$AK$14,'[2]2.2'!$AK$17,'[2]2.2'!$J$12,'[2]2.2'!$J$14,'[2]2.2'!$J$17,'[2]2.2'!$J$19:$J$20,'[2]2.2'!$AK$19:$AK$20,'[2]2.2'!$J$23:$J$24,'[2]2.2'!$AK$23:$AK$24</definedName>
    <definedName name="P3_PROT_23" hidden="1">'[2]2.3'!$I$98:$AB$101,'[2]2.3'!$I$103:$AB$105,'[2]2.3'!$I$107:$AB$108,'[2]2.3'!$I$123:$AB$123,'[2]2.3'!$I$127:$AB$130,'[2]2.3'!$I$132:$AB$134,'[2]2.3'!$I$136:$AB$137</definedName>
    <definedName name="P3_PROT_4" hidden="1">'[2]4'!$J$21:$N$21,'[2]4'!$P$21:$BP$21,'[2]4'!$BR$21:$BS$21,'[2]4'!$F$23:$H$25,'[2]4'!$J$23:$N$25,'[2]4'!$P$23:$BP$25,'[2]4'!$BR$23:$BS$25,'[2]4'!$F$27:$H$28,'[2]4'!$J$27:$N$28</definedName>
    <definedName name="P3_SCOPE_22" hidden="1">'[2]2.2'!$J$127:$AM$130,'[2]2.2'!$J$132:$AM$134,'[2]2.2'!$J$136:$AM$137,'[2]2.2'!$J$152:$AM$152,'[2]2.2'!$A$200:$AT$216,'[2]2.2'!$AN$3:$AT$199,'[2]2.2'!$B$39:$B$41</definedName>
    <definedName name="P3_SCOPE_CHK2.1" hidden="1">'[2]2.1'!$B$70:$AM$72,'[2]2.1'!$B$84:$AM$86,'[2]2.1'!$B$98:$AM$100,'[2]2.1'!$B$112:$AM$114,'[2]2.1'!$B$127:$AM$129,'[2]2.1'!$B$141:$AM$143,'[2]2.1'!$B$156:$AM$158</definedName>
    <definedName name="P3_SCOPE_CHK2.2" hidden="1">'[2]2.2'!$B$70:$AM$72,'[2]2.2'!$B$84:$AM$86,'[2]2.2'!$B$98:$AM$100,'[2]2.2'!$B$112:$AM$114,'[2]2.2'!$B$127:$AM$129,'[2]2.2'!$B$141:$AM$143,'[2]2.2'!$B$156:$AM$158</definedName>
    <definedName name="P3_SCOPE_CHK2.3" hidden="1">'[2]2.3'!$B$70:$AB$72,'[2]2.3'!$B$84:$AB$86,'[2]2.3'!$B$98:$AB$100,'[2]2.3'!$B$112:$AB$114,'[2]2.3'!$B$127:$AB$129,'[2]2.3'!$B$141:$AB$143,'[2]2.3'!$B$156:$AB$158</definedName>
    <definedName name="P3_T0_Protect" localSheetId="0" hidden="1">'[2]0'!$D$100:$G$100,'[2]0'!$D$102:$G$103,'[2]0'!#REF!,'[2]0'!#REF!,'[2]0'!#REF!,'[2]0'!#REF!,'[2]0'!$A$108:$IV$201,'[2]0'!$K$1:$AN$65536,'[2]0'!$D$20:$G$20,P1_T0_Protect</definedName>
    <definedName name="P3_T0_Protect" hidden="1">'[2]0'!$D$100:$G$100,'[2]0'!$D$102:$G$103,'[2]0'!#REF!,'[2]0'!#REF!,'[2]0'!#REF!,'[2]0'!#REF!,'[2]0'!$A$108:$IV$201,'[2]0'!$K$1:$AN$65536,'[2]0'!$D$20:$G$20,P1_T0_Protect</definedName>
    <definedName name="P3_T1_Protect" hidden="1">'[7]1'!$N$89:$O$93,'[7]1'!$O$95,'[7]1'!$N$96:$O$119,'[7]1'!$O$121,'[7]1'!$T$121:$U$121,'[7]1'!$T$95:$U$119,'[7]1'!$T$89:$U$93,'[7]1'!$T$77:$U$87,'[7]1'!$T$55:$U$75</definedName>
    <definedName name="P3_T12?Data" hidden="1">#REF!,#REF!,#REF!,#REF!,#REF!,#REF!,#REF!,#REF!,#REF!,#REF!,#REF!,#REF!</definedName>
    <definedName name="P3_T12?L3.1.x" hidden="1">#REF!,#REF!,#REF!,#REF!,#REF!,#REF!,#REF!,#REF!</definedName>
    <definedName name="P3_T12?L3.x" hidden="1">#REF!,#REF!,#REF!,#REF!,#REF!,#REF!,#REF!,#REF!</definedName>
    <definedName name="P3_T12?unit?ГА" hidden="1">#REF!,#REF!,#REF!,#REF!,#REF!,#REF!,#REF!,#REF!</definedName>
    <definedName name="P3_T12?unit?ТРУБ" hidden="1">#REF!,#REF!,#REF!,#REF!,#REF!,#REF!,#REF!,#REF!</definedName>
    <definedName name="P3_T16?item_ext?ЧЕЛ" hidden="1">#REF!,#REF!,#REF!,#REF!,#REF!,#REF!,#REF!,#REF!</definedName>
    <definedName name="P3_T16?unit?ТРУБ" hidden="1">#REF!,#REF!,#REF!,#REF!,#REF!,#REF!,#REF!</definedName>
    <definedName name="P3_T16?unit?ЧЕЛ" hidden="1">#REF!,#REF!,#REF!,#REF!,#REF!,#REF!,#REF!,#REF!</definedName>
    <definedName name="P3_T2.2?Data">#REF!,#REF!,#REF!,#REF!,#REF!,#REF!,#REF!</definedName>
    <definedName name="P3_T2.2_Protect" hidden="1">#REF!,#REF!,#REF!,#REF!,#REF!,#REF!,#REF!</definedName>
    <definedName name="P3_T2?Data">'[2]2.1'!#REF!,'[2]2.1'!$G$101:$AK$108,'[2]2.1'!#REF!,'[2]2.1'!$G$110:$AK$114,'[2]2.1'!#REF!,'[2]2.1'!$G$115:$AK$122,'[2]2.1'!#REF!,'[2]2.1'!$G$123:$AK$123</definedName>
    <definedName name="P3_T2_2_Protect" hidden="1">#REF!,#REF!,#REF!,#REF!,#REF!,#REF!,#REF!</definedName>
    <definedName name="P3_T2_Protect" hidden="1">#REF!,#REF!,#REF!,#REF!,#REF!,#REF!,#REF!,#REF!</definedName>
    <definedName name="P3_T3.1?unit?ТРУБ">'[7]3.1'!$P$29:$Q$36,'[7]3.1'!$W$22:$X$25,'[7]3.1'!#REF!,'[7]3.1'!$L$22:$M$25,'[7]3.1'!$T$12:$U$17</definedName>
    <definedName name="P3_T3_2_Protect">'[7]3.2'!$D$55:$F$55,'[7]3.2'!$H$53:$I$53,'[7]3.2'!$H$55:$I$55,'[7]3.2'!$K$48:$K$50,'[7]3.2'!$K$53,'[7]3.2'!$K$55,'[7]3.2'!$M$9:$O$10,'[7]3.2'!$M$12:$O$15,'[7]3.2'!$M$17:$O$23</definedName>
    <definedName name="P4_PROT_21" hidden="1">'[2]2.1'!$J$132:$AM$134,'[2]2.1'!$J$136:$AM$137,'[2]2.1'!$J$152:$AM$152,'[2]2.1'!$A$200:$AQ$210,'[2]2.1'!$AN$3:$AQ$199,'[2]2.1'!$B$39:$B$41,'[2]2.1'!$B$49:$B$50</definedName>
    <definedName name="P4_PROT_22" hidden="1">'[2]2.2'!$J$29:$J$30,'[2]2.2'!$J$33,'[2]2.2'!$AK$29:$AK$30,'[2]2.2'!$AK$33,'[2]2.2'!$J$56:$J$59,'[2]2.2'!$AK$56:$AK$59,'[2]2.2'!$J$61:$J$63,'[2]2.2'!$J$65:$J$66,'[2]2.2'!$AK$61:$AK$63</definedName>
    <definedName name="P4_PROT_4" hidden="1">'[2]4'!$P$27:$BP$28,'[2]4'!$BR$27:$BS$28,'[2]4'!$F$30:$H$30,'[2]4'!$J$30:$N$30,'[2]4'!$P$30:$BP$30,'[2]4'!$BR$30:$BS$30,'[2]4'!$F$10:$BS$10,'[2]4'!$F$11:$K$12,'[2]4'!$F$14:$K$14</definedName>
    <definedName name="P4_T12?Data" hidden="1">#REF!,#REF!,#REF!,#REF!,#REF!,#REF!,#REF!,#REF!,#REF!,#REF!,#REF!,#REF!,#REF!</definedName>
    <definedName name="P4_T12?L3.1.x" hidden="1">#REF!,#REF!,#REF!,#REF!,#REF!,#REF!,#REF!,#REF!</definedName>
    <definedName name="P4_T12?L3.x" hidden="1">#REF!,#REF!,#REF!,#REF!,#REF!,#REF!,#REF!,#REF!</definedName>
    <definedName name="P4_T12?unit?ГА" hidden="1">#REF!,#REF!,#REF!,#REF!,#REF!,#REF!,#REF!,#REF!</definedName>
    <definedName name="P4_T12?unit?ТРУБ" hidden="1">#REF!,#REF!,#REF!,#REF!,#REF!,#REF!,#REF!,#REF!</definedName>
    <definedName name="P4_T16?item_ext?ЧЕЛ" hidden="1">#REF!,#REF!,#REF!,#REF!,#REF!,#REF!,#REF!</definedName>
    <definedName name="P4_T16?unit?ТРУБ" hidden="1">#REF!,#REF!,#REF!,#REF!,#REF!,#REF!,#REF!,#REF!</definedName>
    <definedName name="P4_T16?unit?ЧЕЛ" hidden="1">#REF!,#REF!,#REF!,#REF!,#REF!,#REF!,#REF!,#REF!</definedName>
    <definedName name="P4_T2.2_Protect" hidden="1">#REF!,#REF!,#REF!,#REF!,#REF!,#REF!,#REF!,#REF!</definedName>
    <definedName name="P4_T2?Data">'[2]2.1'!#REF!,'[2]2.1'!$G$126:$AK$129,'[2]2.1'!#REF!,'[2]2.1'!$G$130:$AK$137,'[2]2.1'!#REF!,'[2]2.1'!$G$139:$AK$143,'[2]2.1'!#REF!,'[2]2.1'!$G$144:$AK$151</definedName>
    <definedName name="P4_T2_2_Protect" hidden="1">#REF!,#REF!,#REF!,#REF!,#REF!,#REF!,#REF!,#REF!</definedName>
    <definedName name="P4_T2_Protect">'[7]2'!$M$49:$N$53,'[7]2'!$M$56:$N$58,'[7]2'!$M$60:$N$68,'[7]2'!$M$70:$N$70,'[7]2'!$M$73:$N$76,'[7]2'!$M$78:$N$85,'[7]2'!$M$87:$N$88,'[7]2'!$P$26,'[7]2'!$S$13,'[7]2'!$Q$14</definedName>
    <definedName name="P4_T3_2_Protect">'[7]3.2'!$M$27:$O$28,'[7]3.2'!$M$30:$O$32,'[7]3.2'!$M$34:$O$34,'[7]3.2'!$M$36:$O$36,'[7]3.2'!$M$38:$O$38,'[7]3.2'!$M$40:$O$41,'[7]3.2'!$M$43:$O$44,'[7]3.2'!$M$48:$O$50</definedName>
    <definedName name="P5_PROT_21" hidden="1">'[2]2.1'!$J$9:$J$10,'[2]2.1'!$J$12,'[2]2.1'!$J$14,'[2]2.1'!$J$17,'[2]2.1'!$J$19:$J$20,'[2]2.1'!$J$23:$J$24,'[2]2.1'!$J$29:$J$30,'[2]2.1'!$J$33,'[2]2.1'!$J$28:$AM$28</definedName>
    <definedName name="P5_PROT_22" localSheetId="0" hidden="1">'[2]2.2'!$AK$65:$AK$66,'[2]2.2'!$J$70:$J$73,'[2]2.2'!$J$75:$J$77,'[2]2.2'!$J$79:$J$80,'[2]2.2'!$AK$70:$AK$73,'[2]2.2'!$J$28:$AM$28,'[2]2.2'!$AK$75:$AK$77,P1_PROT_22,P2_PROT_22</definedName>
    <definedName name="P5_PROT_22" hidden="1">'[2]2.2'!$AK$65:$AK$66,'[2]2.2'!$J$70:$J$73,'[2]2.2'!$J$75:$J$77,'[2]2.2'!$J$79:$J$80,'[2]2.2'!$AK$70:$AK$73,'[2]2.2'!$J$28:$AM$28,'[2]2.2'!$AK$75:$AK$77,P1_PROT_22,P2_PROT_22</definedName>
    <definedName name="P5_T12?Data" localSheetId="0" hidden="1">#REF!,#REF!,#REF!,#REF!,#REF!,#REF!,#REF!,#REF!,#REF!,#REF!,#REF!,#REF!,#REF!</definedName>
    <definedName name="P5_T12?Data" hidden="1">#REF!,#REF!,#REF!,#REF!,#REF!,#REF!,#REF!,#REF!,#REF!,#REF!,#REF!,#REF!,#REF!</definedName>
    <definedName name="P5_T12?L3.1.x" hidden="1">#REF!,#REF!,#REF!,#REF!,#REF!,#REF!,#REF!,#REF!</definedName>
    <definedName name="P5_T12?L3.x" hidden="1">#REF!,#REF!,#REF!,#REF!,#REF!,#REF!,#REF!,#REF!</definedName>
    <definedName name="P5_T12?unit?ГА" hidden="1">#REF!,#REF!,#REF!,#REF!,#REF!,#REF!,#REF!,#REF!</definedName>
    <definedName name="P5_T12?unit?ТРУБ" hidden="1">#REF!,#REF!,#REF!,#REF!,#REF!,#REF!,#REF!,#REF!</definedName>
    <definedName name="P5_T16?item_ext?ЧЕЛ" hidden="1">#REF!,#REF!,#REF!,#REF!,#REF!,#REF!,#REF!,#REF!</definedName>
    <definedName name="P5_T16?unit?ТРУБ" hidden="1">#REF!,#REF!,#REF!,#REF!,#REF!,#REF!,#REF!</definedName>
    <definedName name="P5_T16?unit?ЧЕЛ" hidden="1">#REF!,#REF!,#REF!,#REF!,#REF!,#REF!,#REF!,#REF!</definedName>
    <definedName name="P5_T2.2_Protect" hidden="1">#REF!,#REF!,#REF!,#REF!,#REF!,#REF!,#REF!</definedName>
    <definedName name="P5_T2?Data">'[2]2.1'!#REF!,'[2]2.1'!$G$152:$AK$152,'[2]2.1'!#REF!,'[2]2.1'!$G$154:$AK$158,'[2]2.1'!#REF!,'[2]2.1'!$G$159:$AK$166,'[2]2.1'!#REF!,'[2]2.1'!$G$167:$AK$167</definedName>
    <definedName name="P5_T2_2_Protect" hidden="1">#REF!,#REF!,#REF!,#REF!,#REF!,#REF!,#REF!</definedName>
    <definedName name="P5_T2_Protect">'[7]2'!$C$90:$E$91,'[7]2'!$G$90:$I$91,'[7]2'!$K$90:$K$91,'[7]2'!$M$90:$N$91,'[7]2'!$Q$90:$S$91,'[7]2'!$U$90:$W$91,'[7]2'!$Y$87:$Z$91,'[7]2'!$AB$90:$AB$91,'[7]2'!$AD$90:$AE$91</definedName>
    <definedName name="P5_T3_2_Protect">'[7]3.2'!$M$53:$O$53,'[7]3.2'!$M$55:$O$55,'[7]3.2'!$Q$9:$Q$10,'[7]3.2'!$Q$12:$Q$15,'[7]3.2'!$Q$17:$Q$23,'[7]3.2'!$Q$27:$Q$28,'[7]3.2'!$Q$30:$Q$32,'[7]3.2'!$Q$34,'[7]3.2'!$Q$36</definedName>
    <definedName name="P6_T12?Data" hidden="1">#REF!,#REF!,#REF!,#REF!,#REF!,#REF!,#REF!,#REF!,#REF!,#REF!,#REF!,#REF!,#REF!</definedName>
    <definedName name="P6_T12?L3.1.x" hidden="1">#REF!,#REF!,#REF!,#REF!,#REF!,#REF!,#REF!,#REF!</definedName>
    <definedName name="P6_T12?L3.x" hidden="1">#REF!,#REF!,#REF!,#REF!,#REF!,#REF!,#REF!,#REF!</definedName>
    <definedName name="P6_T12?unit?ГА" hidden="1">#REF!,#REF!,#REF!,#REF!,#REF!,#REF!,#REF!,#REF!</definedName>
    <definedName name="P6_T12?unit?ТРУБ" hidden="1">#REF!,#REF!,#REF!,#REF!,#REF!,#REF!,#REF!,#REF!</definedName>
    <definedName name="P6_T16?item_ext?ЧЕЛ" hidden="1">#REF!,#REF!,#REF!,#REF!,#REF!,#REF!,#REF!</definedName>
    <definedName name="P6_T16?unit?ТРУБ" hidden="1">#REF!,#REF!,#REF!,#REF!,#REF!,#REF!,#REF!,#REF!</definedName>
    <definedName name="P6_T16?unit?ЧЕЛ" hidden="1">#REF!,#REF!,#REF!,#REF!,#REF!,#REF!,#REF!,#REF!</definedName>
    <definedName name="P6_T2.2_Protect" hidden="1">#REF!,#REF!,#REF!,#REF!,#REF!,#REF!,#REF!</definedName>
    <definedName name="P6_T2?Data">'[2]2.1'!#REF!,'[2]2.1'!$G$169:$AK$173,'[2]2.1'!#REF!,'[2]2.1'!$G$174:$AK$181,'[2]2.1'!#REF!,'[2]2.1'!$G$182:$AK$182,'[2]2.1'!#REF!,'[2]2.1'!$G$185:$AK$188</definedName>
    <definedName name="P6_T2_2_Protect" hidden="1">#REF!,#REF!,#REF!,#REF!,#REF!,#REF!,#REF!</definedName>
    <definedName name="P6_T2_Protect">'[7]2'!$AH$90:$AJ$91,'[7]2'!$Q$17,'[7]2'!$Q$19,'[7]2'!$S$19,'[7]2'!$S$21,'[7]2'!$Q$24:$Q$25,'[7]2'!$S$28,'[7]2'!$Q$30:$S$30,'[7]2'!$Q$31:$Q$32,'[7]2'!$S$31:$S$32,'[7]2'!$Q$34:$Q$38</definedName>
    <definedName name="P6_T3_2_Protect">'[7]3.2'!$Q$38,'[7]3.2'!$Q$40:$Q$41,'[7]3.2'!$Q$43:$Q$44,'[7]3.2'!$S$9:$X$10,'[7]3.2'!$S$12:$X$15,'[7]3.2'!$S$17:$X$23,'[7]3.2'!$S$27:$X$28,'[7]3.2'!$S$30:$X$32</definedName>
    <definedName name="P7_T12?Data" localSheetId="0" hidden="1">#REF!,#REF!,#REF!,#REF!,#REF!,#REF!,#REF!,P1_T12?Data,P2_T12?Data,P3_T12?Data,P4_T12?Data,'Приложение 7'!P5_T12?Data</definedName>
    <definedName name="P7_T12?Data" hidden="1">#REF!,#REF!,#REF!,#REF!,#REF!,#REF!,#REF!,P1_T12?Data,P2_T12?Data,P3_T12?Data,P4_T12?Data,P5_T12?Data</definedName>
    <definedName name="P7_T12?L3.1.x" localSheetId="0" hidden="1">#REF!,#REF!,#REF!,#REF!,#REF!,#REF!,#REF!,#REF!</definedName>
    <definedName name="P7_T12?L3.1.x" hidden="1">#REF!,#REF!,#REF!,#REF!,#REF!,#REF!,#REF!,#REF!</definedName>
    <definedName name="P7_T12?L3.x" localSheetId="0" hidden="1">#REF!,#REF!,#REF!,#REF!,#REF!,#REF!,#REF!,#REF!</definedName>
    <definedName name="P7_T12?L3.x" hidden="1">#REF!,#REF!,#REF!,#REF!,#REF!,#REF!,#REF!,#REF!</definedName>
    <definedName name="P7_T12?unit?ГА" localSheetId="0" hidden="1">#REF!,#REF!,#REF!,#REF!,#REF!,#REF!,#REF!,#REF!</definedName>
    <definedName name="P7_T12?unit?ГА" hidden="1">#REF!,#REF!,#REF!,#REF!,#REF!,#REF!,#REF!,#REF!</definedName>
    <definedName name="P7_T12?unit?ТРУБ" hidden="1">#REF!,#REF!,#REF!,#REF!,#REF!,#REF!,#REF!,#REF!</definedName>
    <definedName name="P7_T16?item_ext?ЧЕЛ" hidden="1">#REF!,#REF!,#REF!,#REF!,#REF!,#REF!,#REF!</definedName>
    <definedName name="P7_T16?unit?ТРУБ" hidden="1">#REF!,#REF!,#REF!,#REF!,#REF!,#REF!,#REF!,#REF!</definedName>
    <definedName name="P7_T16?unit?ЧЕЛ" hidden="1">#REF!,#REF!,#REF!,#REF!,#REF!,#REF!,#REF!,#REF!</definedName>
    <definedName name="P7_T2.1_Protect" localSheetId="0" hidden="1">#REF!,#REF!,#REF!,#REF!,#REF!,P1_T2.1_Protect,P2_T2.1_Protect,P3_T2.1_Protect</definedName>
    <definedName name="P7_T2.1_Protect" hidden="1">#REF!,#REF!,#REF!,#REF!,#REF!,P1_T2.1_Protect,P2_T2.1_Protect,P3_T2.1_Protect</definedName>
    <definedName name="P7_T2?Data" localSheetId="0">'[2]2.1'!#REF!,'[2]2.1'!$G$189:$AK$196,'[2]2.1'!#REF!,'[2]2.1'!$G$198:$AK$198,'[2]2.1'!#REF!,'[2]2.1'!$G$8:$AK$41,P1_T2?Data,P2_T2?Data,P3_T2?Data,P4_T2?Data</definedName>
    <definedName name="P7_T2?Data">'[2]2.1'!#REF!,'[2]2.1'!$G$189:$AK$196,'[2]2.1'!#REF!,'[2]2.1'!$G$198:$AK$198,'[2]2.1'!#REF!,'[2]2.1'!$G$8:$AK$41,P1_T2?Data,P2_T2?Data,P3_T2?Data,P4_T2?Data</definedName>
    <definedName name="P7_T2_1_Protect" localSheetId="0" hidden="1">#REF!,#REF!,#REF!,#REF!,#REF!,P1_T2_1_Protect,P2_T2_1_Protect,P3_T2_1_Protect</definedName>
    <definedName name="P7_T2_1_Protect" hidden="1">#REF!,#REF!,#REF!,#REF!,#REF!,P1_T2_1_Protect,P2_T2_1_Protect,P3_T2_1_Protect</definedName>
    <definedName name="P7_T2_2_Protect" localSheetId="0" hidden="1">#REF!,#REF!,#REF!,#REF!,#REF!,P1_T2_2_Protect,P2_T2_2_Protect,P3_T2_2_Protect</definedName>
    <definedName name="P7_T2_2_Protect" hidden="1">#REF!,#REF!,#REF!,#REF!,#REF!,P1_T2_2_Protect,P2_T2_2_Protect,P3_T2_2_Protect</definedName>
    <definedName name="P7_T2_Protect" hidden="1">'[7]2'!$R$38,'[7]2'!$S$34:$S$38,'[7]2'!$S$41:$S$44,'[7]2'!$Q$45:$S$45,'[7]2'!$R$47,'[7]2'!$Q$49:$Q$53,'[7]2'!$S$49:$S$53,'[7]2'!$Q$56:$Q$58,'[7]2'!$S$56:$S$58,'[7]2'!$Q$60:$Q$68</definedName>
    <definedName name="P7_T3_2_Protect">'[7]3.2'!$S$34:$X$34,'[7]3.2'!$S$36:$X$36,'[7]3.2'!$S$38:$X$38,'[7]3.2'!$S$40:$X$41,'[7]3.2'!$S$43:$X$44,'[7]3.2'!$Q$48:$X$50,'[7]3.2'!$Q$53:$X$53,'[7]3.2'!$Q$55:$X$55</definedName>
    <definedName name="P8_T12?L3.1.x" hidden="1">#REF!,#REF!,#REF!,#REF!,#REF!,#REF!,#REF!,#REF!</definedName>
    <definedName name="P8_T12?L3.x" hidden="1">#REF!,#REF!,#REF!,#REF!,#REF!,#REF!,#REF!,#REF!</definedName>
    <definedName name="P8_T12?unit?ГА" hidden="1">#REF!,#REF!,#REF!,#REF!,#REF!,#REF!,#REF!,#REF!</definedName>
    <definedName name="P8_T12?unit?ТРУБ" hidden="1">#REF!,#REF!,#REF!,#REF!,#REF!,#REF!,#REF!,#REF!</definedName>
    <definedName name="P8_T16?item_ext?ЧЕЛ" hidden="1">#REF!,#REF!,#REF!,#REF!,#REF!,#REF!,#REF!,#REF!</definedName>
    <definedName name="P8_T16?unit?ТРУБ" hidden="1">#REF!,#REF!,#REF!,#REF!,#REF!,#REF!,#REF!,#REF!</definedName>
    <definedName name="P8_T16?unit?ЧЕЛ" hidden="1">#REF!,#REF!,#REF!,#REF!,#REF!,#REF!,#REF!,#REF!</definedName>
    <definedName name="P8_T2_Protect" hidden="1">'[7]2'!$S$60:$S$68,'[7]2'!$Q$70,'[7]2'!$S$70,'[7]2'!$Q$73:$Q$76,'[7]2'!$R$74,'[7]2'!$S$73:$S$76,'[7]2'!$Q$78:$Q$85,'[7]2'!$S$78:$S$85,'[7]2'!$Q$87:$Q$88,'[7]2'!$S$87:$S$88</definedName>
    <definedName name="P8_T3_2_Protect">'[7]3.2'!$Z$35:$AB$35,'[7]3.2'!$Z$39:$AB$39,'[7]3.2'!$Z$51:$AB$51,'[7]3.2'!$Z$54:$AB$55,'[7]3.2'!$AD$9:$AE$9,'[7]3.2'!$AD$24:$AE$28,'[7]3.2'!$AD$32:$AE$32</definedName>
    <definedName name="P9_T12?L3.1.x" hidden="1">#REF!,#REF!,#REF!,#REF!,#REF!,#REF!,#REF!,#REF!</definedName>
    <definedName name="P9_T12?L3.x" hidden="1">#REF!,#REF!,#REF!,#REF!,#REF!,#REF!,#REF!,#REF!</definedName>
    <definedName name="P9_T12?unit?ГА" hidden="1">#REF!,#REF!,#REF!,#REF!,#REF!,#REF!,#REF!,#REF!</definedName>
    <definedName name="P9_T12?unit?ТРУБ" hidden="1">#REF!,#REF!,#REF!,#REF!,#REF!,#REF!,#REF!,#REF!</definedName>
    <definedName name="P9_T16?item_ext?ЧЕЛ" hidden="1">#REF!,#REF!,#REF!,#REF!,#REF!,#REF!,#REF!,#REF!</definedName>
    <definedName name="P9_T16?unit?ТРУБ" hidden="1">#REF!,#REF!,#REF!,#REF!,#REF!,#REF!,#REF!,#REF!</definedName>
    <definedName name="P9_T16?unit?ЧЕЛ" hidden="1">#REF!,#REF!,#REF!,#REF!,#REF!,#REF!,#REF!,#REF!</definedName>
    <definedName name="P9_T2_Protect" hidden="1">'[7]2'!$Y$14:$Z$14,'[7]2'!$Y$17:$Z$19,'[7]2'!$Y$24:$Z$25,'[7]2'!$Y$28:$Z$28,'[7]2'!$Y$31:$Z$38,'[7]2'!$Y$45:$Z$45,'[7]2'!$Y$49:$Z$53,'[7]2'!$Y$56:$Z$58,'[7]2'!$Y$60:$Z$68</definedName>
    <definedName name="P9_T3_2_Protect">'[7]3.2'!$AD$35:$AE$36,'[7]3.2'!$AD$39:$AE$41,'[7]3.2'!$AD$51:$AE$51,'[7]3.2'!$AD$54:$AE$55,'[7]3.2'!$AI$9:$AJ$9,'[7]3.2'!$AI$24:$AJ$28,'[7]3.2'!$AI$32:$AJ$32</definedName>
    <definedName name="PERIOD1">[1]TEHSHEET!$O$2:$O$5</definedName>
    <definedName name="PROT_0" localSheetId="0">'[2]0'!$G$18:$G$22,'[2]0'!$K$3:$R$135,'[2]0'!$A$108:$I$135,'[2]0'!$G$102,P1_PROT_0</definedName>
    <definedName name="PROT_0">'[2]0'!$G$18:$G$22,'[2]0'!$K$3:$R$135,'[2]0'!$A$108:$I$135,'[2]0'!$G$102,P1_PROT_0</definedName>
    <definedName name="PROT_02">'[2]0.1'!$A$41:$AE$73,'[2]0.1'!$AF$3:$AM$73</definedName>
    <definedName name="PROT_1" localSheetId="0">'[2]1'!$G$8:$P$14,'[2]1'!$AC$16:$AL$20,P1_PROT_1</definedName>
    <definedName name="PROT_1">'[2]1'!$G$8:$P$14,'[2]1'!$AC$16:$AL$20,P1_PROT_1</definedName>
    <definedName name="PROT_2" localSheetId="0">P2_PROT_2,'Приложение 7'!P3_PROT_2</definedName>
    <definedName name="PROT_2">P2_PROT_2,P3_PROT_2</definedName>
    <definedName name="PROT_21" localSheetId="0">'[2]2.1'!$AK$9:$AK$10,P1_PROT_21,P2_PROT_21,P3_PROT_21,P4_PROT_21,P5_PROT_21</definedName>
    <definedName name="PROT_21">'[2]2.1'!$AK$9:$AK$10,P1_PROT_21,P2_PROT_21,P3_PROT_21,P4_PROT_21,P5_PROT_21</definedName>
    <definedName name="PROT_22" localSheetId="0">P3_PROT_22,P4_PROT_22,'Приложение 7'!P5_PROT_22</definedName>
    <definedName name="PROT_22">P3_PROT_22,P4_PROT_22,P5_PROT_22</definedName>
    <definedName name="PROT_23" localSheetId="0">'[2]2.3'!$I$152:$AB$152,'[2]2.3'!$I$28:$AB$30,'[2]2.3'!$A$200:$AG$213,P1_PROT_23,P2_PROT_23,P3_PROT_23</definedName>
    <definedName name="PROT_23">'[2]2.3'!$I$152:$AB$152,'[2]2.3'!$I$28:$AB$30,'[2]2.3'!$A$200:$AG$213,P1_PROT_23,P2_PROT_23,P3_PROT_23</definedName>
    <definedName name="PROT_4" localSheetId="0">'[2]4'!$F$47:$H$58,P1_PROT_4,P2_PROT_4,P3_PROT_4,P4_PROT_4</definedName>
    <definedName name="PROT_4">'[2]4'!$F$47:$H$58,P1_PROT_4,P2_PROT_4,P3_PROT_4,P4_PROT_4</definedName>
    <definedName name="PROT_5">[2]РчСтЭЭ_УП!$E$13,[2]РчСтЭЭ_УП!$E$19,[2]РчСтЭЭ_УП!$E$37,[2]РчСтЭЭ_УП!$P$3:$T$57,[2]РчСтЭЭ_УП!$A$43:$O$57,[2]РчСтЭЭ_УП!$E$5:$O$5</definedName>
    <definedName name="PROT_6" localSheetId="0">[2]РчСтЭЭ_Ф!$P$3:$S$52,P1_PROT_6</definedName>
    <definedName name="PROT_6">[2]РчСтЭЭ_Ф!$P$3:$S$52,P1_PROT_6</definedName>
    <definedName name="PROT_E1">[2]РчСтЭЭ!$E$44,[2]РчСтЭЭ!$A$52:$U$63,[2]РчСтЭЭ!$P$3:$U$51,[2]РчСтЭЭ!$F$5:$O$5</definedName>
    <definedName name="PROT_E2">[2]РчСтЭЭ_УП!$E$13,[2]РчСтЭЭ_УП!$E$19,[2]РчСтЭЭ_УП!$E$37,[2]РчСтЭЭ_УП!$A$43:$T$54,[2]РчСтЭЭ_УП!$P$3:$T$42,[2]РчСтЭЭ_УП!$F$5:$O$5</definedName>
    <definedName name="PROT_E3" localSheetId="0">[2]РчСтЭЭ_Ф!$F$5:$O$5,P1_PROT_E3</definedName>
    <definedName name="PROT_E3">[2]РчСтЭЭ_Ф!$F$5:$O$5,P1_PROT_E3</definedName>
    <definedName name="PROT_I1" localSheetId="0">[2]ИП!$F$22:$I$24,[2]ИП!$K$23:$T$24,[2]ИП!$F$26:$I$28,[2]ИП!$K$27:$T$28,[2]ИП!$K$30:$T$30,[2]ИП!$V$9:$AD$48,[2]ИП!$C$33:$U$48,[2]ИП!$K$32:$T$32,P1_PROT_I1</definedName>
    <definedName name="PROT_I1">[2]ИП!$F$22:$I$24,[2]ИП!$K$23:$T$24,[2]ИП!$F$26:$I$28,[2]ИП!$K$27:$T$28,[2]ИП!$K$30:$T$30,[2]ИП!$V$9:$AD$48,[2]ИП!$C$33:$U$48,[2]ИП!$K$32:$T$32,P1_PROT_I1</definedName>
    <definedName name="PROT_I2" localSheetId="0">'[2]Ист-ики финанс-я'!$N$4:$P$30,'[2]Ист-ики финанс-я'!$A$31:$P$38,'[2]Ист-ики финанс-я'!$C$5:$L$5,P1_PROT_I2</definedName>
    <definedName name="PROT_I2">'[2]Ист-ики финанс-я'!$N$4:$P$30,'[2]Ист-ики финанс-я'!$A$31:$P$38,'[2]Ист-ики финанс-я'!$C$5:$L$5,P1_PROT_I2</definedName>
    <definedName name="PROT_I3" localSheetId="0">'[2]Расчет прибыли'!$C$8:$L$8,P1_PROT_I3,P2_PROT_I3</definedName>
    <definedName name="PROT_I3">'[2]Расчет прибыли'!$C$8:$L$8,P1_PROT_I3,P2_PROT_I3</definedName>
    <definedName name="PROT_IND">[2]Индексы!$H$4:$H$10,[2]Индексы!$H$12:$H$17,[2]Индексы!$B$4:$G$17</definedName>
    <definedName name="PROT_M1">[2]РчСтГМ!$E$7,[2]РчСтГМ!$E$40,[2]РчСтГМ!$A$49:$L$65,[2]РчСтГМ!$E$46:$E$47,[2]РчСтГМ!$F$3:$L$65</definedName>
    <definedName name="PROT_M2" localSheetId="0">[2]РчСтГМ_УП!$E$37,[2]РчСтГМ_УП!$E$25,P1_PROT_M2</definedName>
    <definedName name="PROT_M2">[2]РчСтГМ_УП!$E$37,[2]РчСтГМ_УП!$E$25,P1_PROT_M2</definedName>
    <definedName name="PROT_M3" localSheetId="0">[2]РчСтГМ_Ф!$E$25:$E$26,[2]РчСтГМ_Ф!$E$37:$E$38,P1_PROT_M3</definedName>
    <definedName name="PROT_M3">[2]РчСтГМ_Ф!$E$25:$E$26,[2]РчСтГМ_Ф!$E$37:$E$38,P1_PROT_M3</definedName>
    <definedName name="PROT_SPR">[2]Справочники!$E$8:$G$8,[2]Справочники!$D$20:$D$58,[2]Справочники!$F$13:$F$51,[2]Справочники!$H$12:$H$50,[2]Справочники!$E$5:$G$5</definedName>
    <definedName name="ps_geo">[1]Паспорт!$BC$2:$BC$5</definedName>
    <definedName name="ps_p">[1]Паспорт!$BB$2:$BB$6</definedName>
    <definedName name="ps_psr">[1]Паспорт!$AY$2:$AY$17</definedName>
    <definedName name="ps_sr">[1]Паспорт!$AX$2:$AX$12</definedName>
    <definedName name="ps_ssh">[1]Паспорт!$BA$2:$BA$4</definedName>
    <definedName name="ps_ti">[1]Паспорт!$AZ$2:$AZ$5</definedName>
    <definedName name="ps_tsh">[1]Паспорт!$BD$2:$BD$4</definedName>
    <definedName name="ps_z">[1]Паспорт!$BE$2:$BE$5</definedName>
    <definedName name="region_name">[4]Титульный!$G$7</definedName>
    <definedName name="revenues">#REF!</definedName>
    <definedName name="SCOPE_16_PRT" localSheetId="0">P1_SCOPE_16_PRT,P2_SCOPE_16_PRT</definedName>
    <definedName name="SCOPE_16_PRT">P1_SCOPE_16_PRT,P2_SCOPE_16_PRT</definedName>
    <definedName name="SCOPE_2.1_LD">'[2]2.1'!$G$8:$AM$36,'[2]2.1'!$G$198:$AM$198</definedName>
    <definedName name="SCOPE_2.2_LD">'[2]2.2'!$G$8:$AM$36,'[2]2.2'!$G$198:$AM$198</definedName>
    <definedName name="SCOPE_2.3_LD">'[2]2.3'!$G$8:$AB$36,'[2]2.3'!$G$198:$AB$198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_ET">#REF!</definedName>
    <definedName name="SCOPE_2_FL_LD">#REF!</definedName>
    <definedName name="SCOPE_2_LD">[5]топливо!$G$196:$M$196,[5]топливо!$G$6:$M$35</definedName>
    <definedName name="SCOPE_2_UG1">#REF!</definedName>
    <definedName name="SCOPE_2_UG10">#REF!</definedName>
    <definedName name="SCOPE_2_UG11">#REF!</definedName>
    <definedName name="SCOPE_2_UG2">#REF!</definedName>
    <definedName name="SCOPE_2_UG3">#REF!</definedName>
    <definedName name="SCOPE_2_UG4">#REF!</definedName>
    <definedName name="SCOPE_2_UG5">#REF!</definedName>
    <definedName name="SCOPE_2_UG6">#REF!</definedName>
    <definedName name="SCOPE_2_UG7">#REF!</definedName>
    <definedName name="SCOPE_2_UG8">#REF!</definedName>
    <definedName name="SCOPE_2_UG9">#REF!</definedName>
    <definedName name="SCOPE_22" localSheetId="0">'[2]2.2'!$B$49:$B$50,'[2]2.2'!$J$9:$AM$10,P1_SCOPE_22,P2_SCOPE_22,P3_SCOPE_22</definedName>
    <definedName name="SCOPE_22">'[2]2.2'!$B$49:$B$50,'[2]2.2'!$J$9:$AM$10,P1_SCOPE_22,P2_SCOPE_22,P3_SCOPE_22</definedName>
    <definedName name="SCOPE_CHK2" localSheetId="0">[5]топливо!$B$96:$M$98,[5]топливо!$B$110:$M$112,[5]топливо!$B$125:$M$127,[5]топливо!$B$139:$M$141,[5]топливо!$B$154:$M$156,[5]топливо!$B$47:$M$48,P1_SCOPE_CHK2,P2_SCOPE_CHK2</definedName>
    <definedName name="SCOPE_CHK2">[5]топливо!$B$96:$M$98,[5]топливо!$B$110:$M$112,[5]топливо!$B$125:$M$127,[5]топливо!$B$139:$M$141,[5]топливо!$B$154:$M$156,[5]топливо!$B$47:$M$48,P1_SCOPE_CHK2,P2_SCOPE_CHK2</definedName>
    <definedName name="SCOPE_CHK2.1" localSheetId="0">'[2]2.1'!$B$49:$AM$50,P1_SCOPE_CHK2.1,P2_SCOPE_CHK2.1,P3_SCOPE_CHK2.1</definedName>
    <definedName name="SCOPE_CHK2.1">'[2]2.1'!$B$49:$AM$50,P1_SCOPE_CHK2.1,P2_SCOPE_CHK2.1,P3_SCOPE_CHK2.1</definedName>
    <definedName name="SCOPE_CHK2.2" localSheetId="0">'[2]2.2'!$B$49:$AM$50,P1_SCOPE_CHK2.2,P2_SCOPE_CHK2.2,P3_SCOPE_CHK2.2</definedName>
    <definedName name="SCOPE_CHK2.2">'[2]2.2'!$B$49:$AM$50,P1_SCOPE_CHK2.2,P2_SCOPE_CHK2.2,P3_SCOPE_CHK2.2</definedName>
    <definedName name="SCOPE_CHK2.3" localSheetId="0">'[2]2.3'!$B$49:$AB$50,P1_SCOPE_CHK2.3,P2_SCOPE_CHK2.3,P3_SCOPE_CHK2.3</definedName>
    <definedName name="SCOPE_CHK2.3">'[2]2.3'!$B$49:$AB$50,P1_SCOPE_CHK2.3,P2_SCOPE_CHK2.3,P3_SCOPE_CHK2.3</definedName>
    <definedName name="SCOPE_CHK4">'[2]4'!$B$43:$BS$44,'[2]4'!$B$57:$BS$58,'[2]4'!$B$17:$BS$19,'[2]4'!$B$34:$BS$36,'[2]4'!$B$48:$BS$50,'[2]4'!$B$27:$BS$28</definedName>
    <definedName name="SCOPE_CL">[2]Справочники!$F$11:$F$12</definedName>
    <definedName name="SCOPE_DATA1">#REF!</definedName>
    <definedName name="SCOPE_DATA2">#REF!</definedName>
    <definedName name="SCOPE_FL">[2]Справочники!$H$11:$H$11</definedName>
    <definedName name="SCOPE_I1_LD">[2]ИП!$F$26:$U$28,[2]ИП!$F$22:$U$24,[2]ИП!$F$18:$U$20,[2]ИП!$F$11:$U$16,[2]ИП!$K$30:$U$32</definedName>
    <definedName name="SCOPE_LOAD_I1">[2]ИП!$F$18:$U$20,[2]ИП!$F$22:$U$24,[2]ИП!$F$26:$U$28,[2]ИП!$F$30:$U$32,[2]ИП!$F$11:$U$16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heet2?prefix?">"H"</definedName>
    <definedName name="St06y0.1" localSheetId="0">'[2]0.3'!#REF!</definedName>
    <definedName name="St06y0.1">'[2]0.3'!#REF!</definedName>
    <definedName name="St06y10" localSheetId="0">#REF!</definedName>
    <definedName name="St06y10">#REF!</definedName>
    <definedName name="St06y11" localSheetId="0">#REF!</definedName>
    <definedName name="St06y11">#REF!</definedName>
    <definedName name="St06y12">#REF!</definedName>
    <definedName name="St06y13">#REF!</definedName>
    <definedName name="St06y14">#REF!</definedName>
    <definedName name="St06y15">#REF!</definedName>
    <definedName name="St06y16">#REF!</definedName>
    <definedName name="St06y17">#REF!</definedName>
    <definedName name="St06y18">#REF!</definedName>
    <definedName name="St06y19">#REF!</definedName>
    <definedName name="St06y2.1">#REF!</definedName>
    <definedName name="St06y20">#REF!</definedName>
    <definedName name="St06y21">#REF!</definedName>
    <definedName name="St06y22">#REF!</definedName>
    <definedName name="St06y23">#REF!</definedName>
    <definedName name="St06y24">#REF!</definedName>
    <definedName name="St06y25">#REF!</definedName>
    <definedName name="St06y26">#REF!</definedName>
    <definedName name="St06y27">#REF!</definedName>
    <definedName name="St06y28">#REF!</definedName>
    <definedName name="St06y29">#REF!</definedName>
    <definedName name="St06y30">#REF!</definedName>
    <definedName name="St06y5">#REF!</definedName>
    <definedName name="St06y6">#REF!</definedName>
    <definedName name="St06y7">#REF!</definedName>
    <definedName name="St06y8">#REF!</definedName>
    <definedName name="St06y9">#REF!</definedName>
    <definedName name="Station0" localSheetId="0">'[2]0'!#REF!</definedName>
    <definedName name="Station0">'[2]0'!#REF!</definedName>
    <definedName name="Station0.1" localSheetId="0">'[2]0.3'!#REF!</definedName>
    <definedName name="Station0.1">'[2]0.3'!#REF!</definedName>
    <definedName name="Station1" localSheetId="0">'[2]1'!#REF!</definedName>
    <definedName name="Station1">'[2]1'!#REF!</definedName>
    <definedName name="Station10" localSheetId="0">#REF!</definedName>
    <definedName name="Station10">#REF!</definedName>
    <definedName name="Station11">#REF!</definedName>
    <definedName name="Station12">#REF!</definedName>
    <definedName name="Station13">#REF!</definedName>
    <definedName name="Station14">#REF!</definedName>
    <definedName name="Station15">#REF!</definedName>
    <definedName name="Station16">#REF!</definedName>
    <definedName name="Station17">#REF!</definedName>
    <definedName name="Station18">#REF!</definedName>
    <definedName name="Station19">#REF!</definedName>
    <definedName name="Station2" localSheetId="0">'[2]2.1'!#REF!</definedName>
    <definedName name="Station2">'[2]2.1'!#REF!</definedName>
    <definedName name="Station20">#REF!</definedName>
    <definedName name="Station21">#REF!</definedName>
    <definedName name="Station22">#REF!</definedName>
    <definedName name="Station23">#REF!</definedName>
    <definedName name="Station24">#REF!</definedName>
    <definedName name="Station25">#REF!</definedName>
    <definedName name="Station26">#REF!</definedName>
    <definedName name="Station27">#REF!</definedName>
    <definedName name="Station28">#REF!</definedName>
    <definedName name="Station29">#REF!</definedName>
    <definedName name="Station30">#REF!</definedName>
    <definedName name="Station5">#REF!</definedName>
    <definedName name="Station6">#REF!</definedName>
    <definedName name="Station7">#REF!</definedName>
    <definedName name="Station8">#REF!</definedName>
    <definedName name="Station9">#REF!</definedName>
    <definedName name="STATUS_SH">[1]Паспорт!$BF$2:$BF$3</definedName>
    <definedName name="StRost06y0">'[2]0'!#REF!</definedName>
    <definedName name="StRost06y0.1">'[2]0.3'!#REF!</definedName>
    <definedName name="StRost06y1">'[2]1'!#REF!</definedName>
    <definedName name="StRost06y10">#REF!</definedName>
    <definedName name="StRost06y11">#REF!</definedName>
    <definedName name="StRost06y12">#REF!</definedName>
    <definedName name="StRost06y13">#REF!</definedName>
    <definedName name="StRost06y14">#REF!</definedName>
    <definedName name="StRost06y15">#REF!</definedName>
    <definedName name="StRost06y16">#REF!</definedName>
    <definedName name="StRost06y17">#REF!</definedName>
    <definedName name="StRost06y18">#REF!</definedName>
    <definedName name="StRost06y19">#REF!</definedName>
    <definedName name="StRost06y20">#REF!</definedName>
    <definedName name="StRost06y21">#REF!</definedName>
    <definedName name="StRost06y22">#REF!</definedName>
    <definedName name="StRost06y23">#REF!</definedName>
    <definedName name="StRost06y24">#REF!</definedName>
    <definedName name="StRost06y25">#REF!</definedName>
    <definedName name="StRost06y26">#REF!</definedName>
    <definedName name="StRost06y27">#REF!</definedName>
    <definedName name="StRost06y28">#REF!</definedName>
    <definedName name="StRost06y29">#REF!</definedName>
    <definedName name="StRost06y5">#REF!</definedName>
    <definedName name="StRost06y6">#REF!</definedName>
    <definedName name="StRost06y7">#REF!</definedName>
    <definedName name="StRost06y8">#REF!</definedName>
    <definedName name="StRost06y9">#REF!</definedName>
    <definedName name="T0.1?axis?C?ПЭ" localSheetId="0">'[2]0.3'!$D$7:$E$12,'[2]0.3'!#REF!,'[2]0.3'!#REF!</definedName>
    <definedName name="T0.1?axis?C?ПЭ">'[2]0.3'!$D$7:$E$12,'[2]0.3'!#REF!,'[2]0.3'!#REF!</definedName>
    <definedName name="T0.1?axis?C?ПЭ?" localSheetId="0">'[2]0.3'!$D$5:$E$5,'[2]0.3'!#REF!,'[2]0.3'!#REF!</definedName>
    <definedName name="T0.1?axis?C?ПЭ?">'[2]0.3'!$D$5:$E$5,'[2]0.3'!#REF!,'[2]0.3'!#REF!</definedName>
    <definedName name="T0.1?axis?ПРД?БАЗ">'[2]0.3'!#REF!,'[2]0.3'!#REF!</definedName>
    <definedName name="T0.1?axis?ПФ?ПЛАН">'[2]0.3'!#REF!,'[2]0.3'!#REF!</definedName>
    <definedName name="T0.1?Data">'[2]0.3'!$D$7:$E$12,'[2]0.3'!#REF!,'[2]0.3'!#REF!</definedName>
    <definedName name="T0.1?item_ext?РОСТ">'[2]0.3'!#REF!</definedName>
    <definedName name="T0.1?Name">'[2]0.3'!#REF!</definedName>
    <definedName name="T0.1?unit?ПРЦ">'[2]0.3'!#REF!</definedName>
    <definedName name="T0.1_Protect" localSheetId="0">'[2]0.3'!$E$5:$E$5,'[2]0.3'!#REF!,'[2]0.3'!#REF!,'[2]0.3'!#REF!,'[2]0.3'!#REF!,'[2]0.3'!$A$13:$IV$113,'[2]0.3'!$F$1:$Z$65536,'[2]0.3'!#REF!</definedName>
    <definedName name="T0.1_Protect">'[2]0.3'!$E$5:$E$5,'[2]0.3'!#REF!,'[2]0.3'!#REF!,'[2]0.3'!#REF!,'[2]0.3'!#REF!,'[2]0.3'!$A$13:$IV$113,'[2]0.3'!$F$1:$Z$65536,'[2]0.3'!#REF!</definedName>
    <definedName name="T0?axis?ПРД?БАЗ">'[2]0'!#REF!,'[2]0'!#REF!</definedName>
    <definedName name="T0?axis?ПРД?ПРЕД">'[2]0'!#REF!,'[2]0'!#REF!</definedName>
    <definedName name="T0?axis?ПФ?ПЛАН">'[2]0'!#REF!,'[2]0'!#REF!,'[2]0'!#REF!,'[2]0'!#REF!</definedName>
    <definedName name="T0?axis?ПФ?ФАКТ">'[2]0'!#REF!,'[2]0'!#REF!,'[2]0'!#REF!,'[2]0'!#REF!</definedName>
    <definedName name="T0?Data" localSheetId="0">'[2]0'!$D$8:$G$55,'[2]0'!$D$72:$G$75,'[2]0'!$D$77:$G$80,'[2]0'!$D$82:$G$84,'[2]0'!$D$86:$G$88,'[2]0'!$D$57:$G$63,P1_T0?Data</definedName>
    <definedName name="T0?Data">'[2]0'!$D$8:$G$55,'[2]0'!$D$72:$G$75,'[2]0'!$D$77:$G$80,'[2]0'!$D$82:$G$84,'[2]0'!$D$86:$G$88,'[2]0'!$D$57:$G$63,P1_T0?Data</definedName>
    <definedName name="T0?item_ext?РОСТ">'[2]0'!#REF!</definedName>
    <definedName name="T0?L26">'[2]0'!#REF!</definedName>
    <definedName name="T0?L26.1">'[2]0'!#REF!</definedName>
    <definedName name="T0?L26.2">'[2]0'!#REF!</definedName>
    <definedName name="T0?L27">'[2]0'!#REF!</definedName>
    <definedName name="T0?L27.1">'[2]0'!#REF!</definedName>
    <definedName name="T0?L27.1.1">'[2]0'!#REF!</definedName>
    <definedName name="T0?L27.1.2">'[2]0'!#REF!</definedName>
    <definedName name="T0?L27.1.3">'[2]0'!#REF!</definedName>
    <definedName name="T0?L27.1.4">'[2]0'!#REF!</definedName>
    <definedName name="T0?L27.1.5">'[2]0'!#REF!</definedName>
    <definedName name="T0?L27.2">'[2]0'!#REF!</definedName>
    <definedName name="T0?L27.2.1">'[2]0'!#REF!</definedName>
    <definedName name="T0?L27.2.2">'[2]0'!#REF!</definedName>
    <definedName name="T0?L27.2.3">'[2]0'!#REF!</definedName>
    <definedName name="T0?L27.2.4">'[2]0'!#REF!</definedName>
    <definedName name="T0?L27.3">'[2]0'!#REF!</definedName>
    <definedName name="T0?L28.1">'[2]0'!#REF!</definedName>
    <definedName name="T0?L28.2">'[2]0'!#REF!</definedName>
    <definedName name="T0?L29.1">'[2]0'!#REF!</definedName>
    <definedName name="T0?L29.2">'[2]0'!#REF!</definedName>
    <definedName name="T0?Name">'[2]0'!#REF!</definedName>
    <definedName name="T0?unit?ПРЦ">'[2]0'!#REF!,'[2]0'!#REF!,'[2]0'!#REF!,'[2]0'!#REF!,'[2]0'!$D$102:$G$103</definedName>
    <definedName name="T0?unit?ТРУБ" localSheetId="0">'[2]0'!$D$82:$G$84,'[2]0'!$D$86:$G$88,'[2]0'!$D$67:$G$68,P1_T0?unit?ТРУБ</definedName>
    <definedName name="T0?unit?ТРУБ">'[2]0'!$D$82:$G$84,'[2]0'!$D$86:$G$88,'[2]0'!$D$67:$G$68,P1_T0?unit?ТРУБ</definedName>
    <definedName name="T0_1_Protect">'[2]0.3'!$D$5:$E$5,'[2]0.3'!#REF!,'[2]0.3'!#REF!,'[2]0.3'!#REF!</definedName>
    <definedName name="T0_Protect" localSheetId="0">P2_T0_Protect,'Приложение 7'!P3_T0_Protect</definedName>
    <definedName name="T0_Protect">P2_T0_Protect,P3_T0_Protect</definedName>
    <definedName name="T1?axis?НАП?ВН">'[7]1'!$E$34:$U$38,'[7]1'!$E$56:$U$60,'[7]1'!$E$100:$U$104,'[7]1'!$E$10:$U$14</definedName>
    <definedName name="T1?axis?НАП?Всего">'[7]1'!$E$121:$U$121,'[7]1'!$E$9:$U$9,'[7]1'!$E$89:$U$93,'[7]1'!$E$95:$U$99,'[7]1'!$E$33:$U$33,'[7]1'!$E$77:$U$87,'[7]1'!$E$55:$U$55</definedName>
    <definedName name="T1?axis?НАП?НН">'[7]1'!$E$49:$U$53,'[7]1'!$E$71:$U$75,'[7]1'!$E$115:$U$119,'[7]1'!$E$27:$U$31</definedName>
    <definedName name="T1?axis?НАП?СН1">'[7]1'!$E$39:$U$43,'[7]1'!$E$61:$U$65,'[7]1'!$E$105:$U$109,'[7]1'!$E$15:$U$20</definedName>
    <definedName name="T1?axis?НАП?СН2">'[7]1'!$E$44:$U$48,'[7]1'!$E$66:$U$70,'[7]1'!$E$110:$U$114,'[7]1'!$E$21:$U$26</definedName>
    <definedName name="T1?axis?ПРД?БАЗ">'[2]1'!$AM$8:$AN$25,'[2]1'!#REF!</definedName>
    <definedName name="T1?axis?ПРД?ПРЕД">'[2]1'!#REF!,'[2]1'!#REF!</definedName>
    <definedName name="T1?axis?ПФ?ПЛАН">'[2]1'!$AM$8:$AM$25,'[2]1'!#REF!,'[2]1'!#REF!,'[2]1'!#REF!</definedName>
    <definedName name="T1?axis?ПФ?ФАКТ">'[2]1'!$AN$8:$AN$25,'[2]1'!#REF!,'[2]1'!#REF!,'[2]1'!#REF!</definedName>
    <definedName name="T1?Data">'[7]1'!$E$33:$U$53,'[7]1'!$E$55:$U$75,'[7]1'!$E$77:$U$87,'[7]1'!$E$89:$U$93,'[7]1'!$E$95:$U$119,'[7]1'!$E$121:$U$121,'[7]1'!$E$9:$U$31</definedName>
    <definedName name="T1?Name">'[2]1'!#REF!</definedName>
    <definedName name="T1?unit?КОП.КВТЧ">'[7]1'!$O$9:$Q$121,'[7]1'!$T$9:$U$121,'[7]1'!$G$9:$M$121</definedName>
    <definedName name="T1?unit?ТРУБ">'[7]1'!$N$9:$N$121,'[7]1'!$R$9:$R$121,'[7]1'!$F$9:$F$121</definedName>
    <definedName name="T1_Protect" localSheetId="0">'[7]1'!$T$33:$U$53,'[7]1'!$T$9:$U$31,'[7]1'!$G$9:$L$9,P1_T1_Protect,P2_T1_Protect,P3_T1_Protect</definedName>
    <definedName name="T1_Protect">'[7]1'!$T$33:$U$53,'[7]1'!$T$9:$U$31,'[7]1'!$G$9:$L$9,P1_T1_Protect,P2_T1_Protect,P3_T1_Protect</definedName>
    <definedName name="T10?axis?R?ВРАС">#REF!</definedName>
    <definedName name="T10?axis?R?ВРАС?">#REF!</definedName>
    <definedName name="T10?axis?R?ДОГОВОР">#REF!</definedName>
    <definedName name="T10?axis?R?ДОГОВОР?">#REF!</definedName>
    <definedName name="T10?axis?ПРД?БАЗ">#REF!,#REF!</definedName>
    <definedName name="T10?axis?ПРД?ПРЕД">#REF!,#REF!</definedName>
    <definedName name="T10?axis?ПРД?РЕГ">#REF!</definedName>
    <definedName name="T10?axis?ПФ?NA">#REF!</definedName>
    <definedName name="T10?axis?ПФ?ПЛАН">#REF!,#REF!,#REF!,#REF!</definedName>
    <definedName name="T10?axis?ПФ?ФАКТ">#REF!,#REF!,#REF!,#REF!</definedName>
    <definedName name="T10?Data">#REF!</definedName>
    <definedName name="T10?item_ext?РОСТ">#REF!</definedName>
    <definedName name="T10?L1">#REF!</definedName>
    <definedName name="T10?L1.1">#REF!</definedName>
    <definedName name="T10?Name">#REF!</definedName>
    <definedName name="T10?Table">#REF!</definedName>
    <definedName name="T10?Title">#REF!</definedName>
    <definedName name="T10?unit?ПРЦ">#REF!</definedName>
    <definedName name="T10?unit?РУБ.ЧЕЛ">'[7]10'!$D$19:$I$19,'[7]10'!$D$22:$I$22,'[7]10'!$D$25:$I$25,'[7]10'!$D$28:$I$28,'[7]10'!$D$31:$I$31,'[7]10'!$D$34:$I$35,'[7]10'!$D$43:$I$43,'[7]10'!$D$16:$I$16</definedName>
    <definedName name="T10?unit?ТРУБ">#REF!</definedName>
    <definedName name="T10?unit?ЧЕЛ">'[7]10'!$D$13:$I$14,'[7]10'!$D$41:$I$42,'[7]10'!$D$7:$I$11</definedName>
    <definedName name="T10_ADD_1">#REF!</definedName>
    <definedName name="T10_Protect">#REF!,#REF!,#REF!,#REF!,#REF!</definedName>
    <definedName name="T11?axis?R?ВРАС">#REF!</definedName>
    <definedName name="T11?axis?R?ВРАС?">#REF!</definedName>
    <definedName name="T11?axis?R?ДОГОВОР">#REF!</definedName>
    <definedName name="T11?axis?R?ДОГОВОР?">#REF!</definedName>
    <definedName name="T11?axis?ПРД?БАЗ">#REF!,#REF!</definedName>
    <definedName name="T11?axis?ПРД?ПРЕД">#REF!,#REF!</definedName>
    <definedName name="T11?axis?ПРД?РЕГ">#REF!</definedName>
    <definedName name="T11?axis?ПФ?NA">#REF!</definedName>
    <definedName name="T11?axis?ПФ?ПЛАН">#REF!,#REF!,#REF!,#REF!</definedName>
    <definedName name="T11?axis?ПФ?ФАКТ">#REF!,#REF!,#REF!,#REF!</definedName>
    <definedName name="T11?Data">#REF!,#REF!</definedName>
    <definedName name="T11?item_ext?РОСТ">#REF!</definedName>
    <definedName name="T11?L1">#REF!</definedName>
    <definedName name="T11?L1.1">#REF!</definedName>
    <definedName name="T11?Name">#REF!</definedName>
    <definedName name="T11?Table">#REF!</definedName>
    <definedName name="T11?Title">#REF!</definedName>
    <definedName name="T11?unit?ПРЦ">#REF!</definedName>
    <definedName name="T11?unit?ТРУБ">#REF!</definedName>
    <definedName name="T11_ADD_1">#REF!</definedName>
    <definedName name="T11_Protect">#REF!,#REF!,#REF!,#REF!,#REF!</definedName>
    <definedName name="T12?axis?R?ДОГОВОР">#REF!</definedName>
    <definedName name="T12?axis?R?ДОГОВОР?">#REF!</definedName>
    <definedName name="T12?axis?ПРД?БАЗ">#REF!,#REF!</definedName>
    <definedName name="T12?axis?ПРД?ПРЕД">#REF!,#REF!</definedName>
    <definedName name="T12?axis?ПРД?РЕГ">#REF!</definedName>
    <definedName name="T12?axis?ПФ?NA">#REF!</definedName>
    <definedName name="T12?axis?ПФ?ПЛАН">#REF!,#REF!,#REF!,#REF!</definedName>
    <definedName name="T12?axis?ПФ?ФАКТ">#REF!,#REF!,#REF!,#REF!</definedName>
    <definedName name="T12?Data" localSheetId="0">P6_T12?Data,'Приложение 7'!P7_T12?Data</definedName>
    <definedName name="T12?Data">P6_T12?Data,P7_T12?Data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L3.1">#REF!</definedName>
    <definedName name="T12?L3.1.x" localSheetId="0">P2_T12?L3.1.x,P3_T12?L3.1.x,P4_T12?L3.1.x,P5_T12?L3.1.x,P6_T12?L3.1.x,'Приложение 7'!P7_T12?L3.1.x,P8_T12?L3.1.x,P9_T12?L3.1.x,'Приложение 7'!P10_T12?L3.1.x</definedName>
    <definedName name="T12?L3.1.x">P2_T12?L3.1.x,P3_T12?L3.1.x,P4_T12?L3.1.x,P5_T12?L3.1.x,P6_T12?L3.1.x,P7_T12?L3.1.x,P8_T12?L3.1.x,P9_T12?L3.1.x,P10_T12?L3.1.x</definedName>
    <definedName name="T12?L3.x" localSheetId="0">P2_T12?L3.x,P3_T12?L3.x,P4_T12?L3.x,P5_T12?L3.x,P6_T12?L3.x,'Приложение 7'!P7_T12?L3.x,P8_T12?L3.x,P9_T12?L3.x,'Приложение 7'!P10_T12?L3.x</definedName>
    <definedName name="T12?L3.x">P2_T12?L3.x,P3_T12?L3.x,P4_T12?L3.x,P5_T12?L3.x,P6_T12?L3.x,P7_T12?L3.x,P8_T12?L3.x,P9_T12?L3.x,P10_T12?L3.x</definedName>
    <definedName name="T12?L4" localSheetId="0">#REF!</definedName>
    <definedName name="T12?L4">#REF!</definedName>
    <definedName name="T12?Name" localSheetId="0">#REF!</definedName>
    <definedName name="T12?Name">#REF!</definedName>
    <definedName name="T12?Table">#REF!</definedName>
    <definedName name="T12?Title">#REF!</definedName>
    <definedName name="T12?unit?ГА" localSheetId="0">P9_T12?unit?ГА,'Приложение 7'!P10_T12?unit?ГА,'Приложение 7'!P11_T12?unit?ГА</definedName>
    <definedName name="T12?unit?ГА">P9_T12?unit?ГА,P10_T12?unit?ГА,P11_T12?unit?ГА</definedName>
    <definedName name="T12?unit?ПРЦ" localSheetId="0">#REF!</definedName>
    <definedName name="T12?unit?ПРЦ">#REF!</definedName>
    <definedName name="T12?unit?ТРУБ" localSheetId="0">P7_T12?unit?ТРУБ,P8_T12?unit?ТРУБ,P9_T12?unit?ТРУБ,'Приложение 7'!P10_T12?unit?ТРУБ,'Приложение 7'!P11_T12?unit?ТРУБ</definedName>
    <definedName name="T12?unit?ТРУБ">P7_T12?unit?ТРУБ,P8_T12?unit?ТРУБ,P9_T12?unit?ТРУБ,P10_T12?unit?ТРУБ,P11_T12?unit?ТРУБ</definedName>
    <definedName name="T12_Protect" localSheetId="0">#REF!,#REF!,#REF!,#REF!,#REF!</definedName>
    <definedName name="T12_Protect">#REF!,#REF!,#REF!,#REF!,#REF!</definedName>
    <definedName name="T13?axis?R?ПЭ">#REF!</definedName>
    <definedName name="T13?axis?R?ПЭ?">#REF!</definedName>
    <definedName name="T13?axis?ПРД?БАЗ" localSheetId="0">#REF!,#REF!</definedName>
    <definedName name="T13?axis?ПРД?БАЗ">#REF!,#REF!</definedName>
    <definedName name="T13?axis?ПРД?ПРЕД" localSheetId="0">#REF!,#REF!</definedName>
    <definedName name="T13?axis?ПРД?ПРЕД">#REF!,#REF!</definedName>
    <definedName name="T13?axis?ПРД?РЕГ">#REF!</definedName>
    <definedName name="T13?axis?ПФ?NA">#REF!</definedName>
    <definedName name="T13?axis?ПФ?ПЛАН" localSheetId="0">#REF!,#REF!,#REF!,#REF!</definedName>
    <definedName name="T13?axis?ПФ?ПЛАН">#REF!,#REF!,#REF!,#REF!</definedName>
    <definedName name="T13?axis?ПФ?ФАКТ" localSheetId="0">#REF!,#REF!,#REF!,#REF!</definedName>
    <definedName name="T13?axis?ПФ?ФАКТ">#REF!,#REF!,#REF!,#REF!</definedName>
    <definedName name="T13?Data">#REF!</definedName>
    <definedName name="T13?item_ext?РОСТ">#REF!</definedName>
    <definedName name="T13?L1.1" localSheetId="0">#REF!,#REF!,#REF!,#REF!,#REF!,#REF!</definedName>
    <definedName name="T13?L1.1">#REF!,#REF!,#REF!,#REF!,#REF!,#REF!</definedName>
    <definedName name="T13?L1.2" localSheetId="0">#REF!,#REF!,#REF!,#REF!,#REF!,#REF!</definedName>
    <definedName name="T13?L1.2">#REF!,#REF!,#REF!,#REF!,#REF!,#REF!</definedName>
    <definedName name="T13?L2" localSheetId="0">#REF!,#REF!,#REF!,#REF!,#REF!,#REF!</definedName>
    <definedName name="T13?L2">#REF!,#REF!,#REF!,#REF!,#REF!,#REF!</definedName>
    <definedName name="T13?L2.1">#REF!,#REF!,#REF!,#REF!,#REF!,#REF!</definedName>
    <definedName name="T13?L2.1.1">#REF!,#REF!,#REF!,#REF!,#REF!,#REF!</definedName>
    <definedName name="T13?L2.1.2">#REF!,#REF!,#REF!,#REF!,#REF!,#REF!</definedName>
    <definedName name="T13?L2.2">#REF!,#REF!,#REF!,#REF!,#REF!,#REF!</definedName>
    <definedName name="T13?L2.2.1">#REF!,#REF!,#REF!,#REF!,#REF!,#REF!</definedName>
    <definedName name="T13?L2.2.2">#REF!,#REF!,#REF!,#REF!,#REF!,#REF!</definedName>
    <definedName name="T13?L4">#REF!,#REF!,#REF!,#REF!,#REF!,#REF!</definedName>
    <definedName name="T13?Name">#REF!</definedName>
    <definedName name="T13?Table">#REF!</definedName>
    <definedName name="T13?Title">#REF!</definedName>
    <definedName name="T13?unit?МКВТЧ">#REF!,#REF!,#REF!,#REF!,#REF!,#REF!</definedName>
    <definedName name="T13?unit?ПРЦ">#REF!</definedName>
    <definedName name="T13?unit?РУБ.ТМКБ" localSheetId="0">#REF!,#REF!,#REF!,#REF!,P1_T13?unit?РУБ.ТМКБ</definedName>
    <definedName name="T13?unit?РУБ.ТМКБ">#REF!,#REF!,#REF!,#REF!,P1_T13?unit?РУБ.ТМКБ</definedName>
    <definedName name="T13?unit?ТГКАЛ" localSheetId="0">#REF!,#REF!,#REF!,#REF!,#REF!,#REF!</definedName>
    <definedName name="T13?unit?ТГКАЛ">#REF!,#REF!,#REF!,#REF!,#REF!,#REF!</definedName>
    <definedName name="T13?unit?ТМКБ" localSheetId="0">#REF!,#REF!,#REF!,#REF!,P1_T13?unit?ТМКБ</definedName>
    <definedName name="T13?unit?ТМКБ">#REF!,#REF!,#REF!,#REF!,P1_T13?unit?ТМКБ</definedName>
    <definedName name="T13?unit?ТРУБ" localSheetId="0">#REF!,#REF!,P1_T13?unit?ТРУБ,P2_T13?unit?ТРУБ</definedName>
    <definedName name="T13?unit?ТРУБ">#REF!,#REF!,P1_T13?unit?ТРУБ,P2_T13?unit?ТРУБ</definedName>
    <definedName name="T13_Protect" localSheetId="0">#REF!,#REF!,#REF!,#REF!</definedName>
    <definedName name="T13_Protect">#REF!,#REF!,#REF!,#REF!</definedName>
    <definedName name="T14?axis?R?ВРАС">#REF!</definedName>
    <definedName name="T14?axis?R?ВРАС?">#REF!</definedName>
    <definedName name="T14?axis?ПРД?БАЗ">#REF!,#REF!</definedName>
    <definedName name="T14?axis?ПРД?ПРЕД">#REF!,#REF!</definedName>
    <definedName name="T14?axis?ПРД?РЕГ">#REF!</definedName>
    <definedName name="T14?axis?ПФ?NA">#REF!</definedName>
    <definedName name="T14?axis?ПФ?ПЛАН" localSheetId="0">#REF!,#REF!,#REF!,#REF!</definedName>
    <definedName name="T14?axis?ПФ?ПЛАН">#REF!,#REF!,#REF!,#REF!</definedName>
    <definedName name="T14?axis?ПФ?ФАКТ" localSheetId="0">#REF!,#REF!,#REF!,#REF!</definedName>
    <definedName name="T14?axis?ПФ?ФАКТ">#REF!,#REF!,#REF!,#REF!</definedName>
    <definedName name="T14?Data" localSheetId="0">#REF!,#REF!,#REF!,#REF!,#REF!,#REF!</definedName>
    <definedName name="T14?Data">#REF!,#REF!,#REF!,#REF!,#REF!,#REF!</definedName>
    <definedName name="T14?item_ext?РОСТ">#REF!</definedName>
    <definedName name="T14?L1">#REF!,#REF!,#REF!,#REF!</definedName>
    <definedName name="T14?L1.1">#REF!,#REF!,#REF!,#REF!</definedName>
    <definedName name="T14?L1.2">#REF!,#REF!,#REF!,#REF!</definedName>
    <definedName name="T14?L2">#REF!</definedName>
    <definedName name="T14?Name">#REF!</definedName>
    <definedName name="T14?Table">#REF!</definedName>
    <definedName name="T14?Title">#REF!</definedName>
    <definedName name="T14?unit?ПРЦ" localSheetId="0">#REF!,#REF!,#REF!,#REF!,#REF!</definedName>
    <definedName name="T14?unit?ПРЦ">#REF!,#REF!,#REF!,#REF!,#REF!</definedName>
    <definedName name="T14?unit?ТРУБ" localSheetId="0">#REF!,#REF!,#REF!,#REF!,#REF!</definedName>
    <definedName name="T14?unit?ТРУБ">#REF!,#REF!,#REF!,#REF!,#REF!</definedName>
    <definedName name="T14_Protect">#REF!,#REF!,#REF!,#REF!</definedName>
    <definedName name="T15?axis?ПРД?БАЗ">#REF!,#REF!</definedName>
    <definedName name="T15?axis?ПРД?ПРЕД">#REF!,#REF!</definedName>
    <definedName name="T15?axis?ПРД?РЕГ">#REF!</definedName>
    <definedName name="T15?axis?ПФ?NA">#REF!</definedName>
    <definedName name="T15?axis?ПФ?ПЛАН">#REF!,#REF!,#REF!,#REF!</definedName>
    <definedName name="T15?axis?ПФ?ФАКТ">#REF!,#REF!,#REF!,#REF!</definedName>
    <definedName name="T15?Data">#REF!</definedName>
    <definedName name="T15?item_ext?РОСТ">#REF!</definedName>
    <definedName name="T15?L1">#REF!</definedName>
    <definedName name="T15?L2">#REF!</definedName>
    <definedName name="T15?L3">#REF!</definedName>
    <definedName name="T15?L4">#REF!</definedName>
    <definedName name="T15?L5">#REF!</definedName>
    <definedName name="T15?L6">#REF!</definedName>
    <definedName name="T15?Name">#REF!</definedName>
    <definedName name="T15?Table">#REF!</definedName>
    <definedName name="T15?Title">#REF!</definedName>
    <definedName name="T15?unit?ПРЦ">#REF!</definedName>
    <definedName name="T15?unit?ТРУБ">#REF!</definedName>
    <definedName name="T15_Protect">#REF!,#REF!,#REF!</definedName>
    <definedName name="T16?axis?R?ДОГОВОР">#REF!</definedName>
    <definedName name="T16?axis?R?ДОГОВОР?">#REF!</definedName>
    <definedName name="T16?axis?R?ОРГ">#REF!</definedName>
    <definedName name="T16?axis?R?ОРГ?">#REF!</definedName>
    <definedName name="T16?axis?ПРД?БАЗ">#REF!,#REF!</definedName>
    <definedName name="T16?axis?ПРД?ПРЕД">#REF!,#REF!</definedName>
    <definedName name="T16?axis?ПРД?РЕГ">#REF!</definedName>
    <definedName name="T16?axis?ПФ?NA">#REF!</definedName>
    <definedName name="T16?axis?ПФ?ПЛАН">#REF!,#REF!,#REF!,#REF!</definedName>
    <definedName name="T16?axis?ПФ?ФАКТ">#REF!,#REF!,#REF!,#REF!</definedName>
    <definedName name="T16?Data">#REF!,#REF!</definedName>
    <definedName name="T16?item_ext?РОСТ">#REF!</definedName>
    <definedName name="T16?item_ext?ЧЕЛ" localSheetId="0">P20_T16?item_ext?ЧЕЛ,'Приложение 7'!P21_T16?item_ext?ЧЕЛ,'Приложение 7'!P22_T16?item_ext?ЧЕЛ,'Приложение 7'!P23_T16?item_ext?ЧЕЛ</definedName>
    <definedName name="T16?item_ext?ЧЕЛ">P20_T16?item_ext?ЧЕЛ,P21_T16?item_ext?ЧЕЛ,P22_T16?item_ext?ЧЕЛ,P23_T16?item_ext?ЧЕЛ</definedName>
    <definedName name="T16?L1" localSheetId="0">#REF!</definedName>
    <definedName name="T16?L1">#REF!</definedName>
    <definedName name="T16?L1.1" localSheetId="0">#REF!</definedName>
    <definedName name="T16?L1.1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 localSheetId="0">'Приложение 7'!P24_T16?unit?ТРУБ,'Приложение 7'!P25_T16?unit?ТРУБ,P26_T16?unit?ТРУБ,'Приложение 7'!P27_T16?unit?ТРУБ,'Приложение 7'!P28_T16?unit?ТРУБ,'Приложение 7'!P29_T16?unit?ТРУБ</definedName>
    <definedName name="T16?unit?ТРУБ">P24_T16?unit?ТРУБ,P25_T16?unit?ТРУБ,P26_T16?unit?ТРУБ,P27_T16?unit?ТРУБ,P28_T16?unit?ТРУБ,P29_T16?unit?ТРУБ</definedName>
    <definedName name="T16?unit?ЧЕЛ" localSheetId="0">P17_T16?unit?ЧЕЛ,P18_T16?unit?ЧЕЛ,P19_T16?unit?ЧЕЛ,P20_T16?unit?ЧЕЛ,'Приложение 7'!P21_T16?unit?ЧЕЛ,'Приложение 7'!P22_T16?unit?ЧЕЛ</definedName>
    <definedName name="T16?unit?ЧЕЛ">P17_T16?unit?ЧЕЛ,P18_T16?unit?ЧЕЛ,P19_T16?unit?ЧЕЛ,P20_T16?unit?ЧЕЛ,P21_T16?unit?ЧЕЛ,P22_T16?unit?ЧЕЛ</definedName>
    <definedName name="T16_ADD_1" localSheetId="0">#REF!</definedName>
    <definedName name="T16_ADD_1">#REF!</definedName>
    <definedName name="T16_Protect" localSheetId="0">#REF!,#REF!,#REF!,#REF!</definedName>
    <definedName name="T16_Protect">#REF!,#REF!,#REF!,#REF!</definedName>
    <definedName name="T17.1?axis?C?НП" localSheetId="0">#REF!,#REF!</definedName>
    <definedName name="T17.1?axis?C?НП">#REF!,#REF!</definedName>
    <definedName name="T17.1?axis?C?НП?">#REF!</definedName>
    <definedName name="T17.1?axis?R?ВРАС">#REF!,#REF!</definedName>
    <definedName name="T17.1?axis?R?ВРАС?">#REF!,#REF!</definedName>
    <definedName name="T17.1?axis?ПРД?БАЗ">#REF!</definedName>
    <definedName name="T17.1?axis?ПРД?РЕГ">#REF!</definedName>
    <definedName name="T17.1?Data" localSheetId="0">#REF!,#REF!,#REF!,#REF!,#REF!,#REF!,#REF!,#REF!,#REF!,#REF!</definedName>
    <definedName name="T17.1?Data">#REF!,#REF!,#REF!,#REF!,#REF!,#REF!,#REF!,#REF!,#REF!,#REF!</definedName>
    <definedName name="T17.1?item_ext?ВСЕГО">#REF!,#REF!</definedName>
    <definedName name="T17.1?L1">#REF!,#REF!</definedName>
    <definedName name="T17.1?L2">#REF!,#REF!</definedName>
    <definedName name="T17.1?L3">#REF!,#REF!</definedName>
    <definedName name="T17.1?L3.1">#REF!,#REF!</definedName>
    <definedName name="T17.1?L4">#REF!,#REF!</definedName>
    <definedName name="T17.1?L4.1">#REF!,#REF!</definedName>
    <definedName name="T17.1?L5">#REF!,#REF!</definedName>
    <definedName name="T17.1?L5.1">#REF!,#REF!</definedName>
    <definedName name="T17.1?L6">#REF!,#REF!</definedName>
    <definedName name="T17.1?L7">#REF!,#REF!</definedName>
    <definedName name="T17.1?L8">#REF!,#REF!</definedName>
    <definedName name="T17.1?Name">#REF!</definedName>
    <definedName name="T17.1?Table">#REF!</definedName>
    <definedName name="T17.1?Title">#REF!</definedName>
    <definedName name="T17.1?unit?РУБ" localSheetId="0">#REF!,#REF!,#REF!,#REF!,#REF!,#REF!</definedName>
    <definedName name="T17.1?unit?РУБ">#REF!,#REF!,#REF!,#REF!,#REF!,#REF!</definedName>
    <definedName name="T17.1?unit?ТРУБ">#REF!,#REF!,#REF!,#REF!,#REF!,#REF!,#REF!,#REF!</definedName>
    <definedName name="T17.1?unit?ЧДН">#REF!,#REF!</definedName>
    <definedName name="T17.1?unit?ЧЕЛ">#REF!,#REF!</definedName>
    <definedName name="T17.1_Protect" localSheetId="0">#REF!,#REF!,P1_T17.1_Protect</definedName>
    <definedName name="T17.1_Protect">#REF!,#REF!,P1_T17.1_Protect</definedName>
    <definedName name="T17?axis?R?ВРАС">#REF!</definedName>
    <definedName name="T17?axis?R?ВРАС?">#REF!</definedName>
    <definedName name="T17?axis?ПРД?БАЗ">#REF!,#REF!</definedName>
    <definedName name="T17?axis?ПРД?ПРЕД">#REF!,#REF!</definedName>
    <definedName name="T17?axis?ПРД?РЕГ">#REF!</definedName>
    <definedName name="T17?axis?ПФ?NA">#REF!</definedName>
    <definedName name="T17?axis?ПФ?ПЛАН" localSheetId="0">#REF!,#REF!,#REF!,#REF!</definedName>
    <definedName name="T17?axis?ПФ?ПЛАН">#REF!,#REF!,#REF!,#REF!</definedName>
    <definedName name="T17?axis?ПФ?ФАКТ" localSheetId="0">#REF!,#REF!,#REF!,#REF!</definedName>
    <definedName name="T17?axis?ПФ?ФАКТ">#REF!,#REF!,#REF!,#REF!</definedName>
    <definedName name="T17?Data">#REF!,#REF!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ADD_1">#REF!</definedName>
    <definedName name="T17_1_Protect" localSheetId="0">#REF!,#REF!,#REF!,#REF!,#REF!,#REF!,#REF!,#REF!</definedName>
    <definedName name="T17_1_Protect">#REF!,#REF!,#REF!,#REF!,#REF!,#REF!,#REF!,#REF!</definedName>
    <definedName name="T17_Protect">#REF!,#REF!,#REF!,#REF!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#REF!,#REF!</definedName>
    <definedName name="T18?axis?ПРД?ПРЕД">#REF!,#REF!</definedName>
    <definedName name="T18?axis?ПРД?РЕГ">#REF!</definedName>
    <definedName name="T18?axis?ПФ?NA">#REF!</definedName>
    <definedName name="T18?axis?ПФ?ПЛАН">#REF!,#REF!,#REF!,#REF!</definedName>
    <definedName name="T18?axis?ПФ?ФАКТ">#REF!,#REF!,#REF!,#REF!</definedName>
    <definedName name="T18?Data">#REF!,#REF!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#REF!,#REF!,#REF!,#REF!</definedName>
    <definedName name="T19?axis?R?ВРАС">#REF!</definedName>
    <definedName name="T19?axis?R?ВРАС?">#REF!</definedName>
    <definedName name="T19?axis?R?ДОГОВОР">#REF!</definedName>
    <definedName name="T19?axis?R?ДОГОВОР?">#REF!</definedName>
    <definedName name="T19?axis?ПРД?БАЗ">#REF!,#REF!</definedName>
    <definedName name="T19?axis?ПРД?ПРЕД">#REF!,#REF!</definedName>
    <definedName name="T19?axis?ПРД?РЕГ">#REF!</definedName>
    <definedName name="T19?axis?ПФ?NA">#REF!</definedName>
    <definedName name="T19?axis?ПФ?ПЛАН">#REF!,#REF!,#REF!,#REF!</definedName>
    <definedName name="T19?axis?ПФ?ФАКТ">#REF!,#REF!,#REF!,#REF!</definedName>
    <definedName name="T19?Data">#REF!</definedName>
    <definedName name="T19?item_ext?РОСТ">#REF!</definedName>
    <definedName name="T19?L1">#REF!</definedName>
    <definedName name="T19?L1.1">#REF!</definedName>
    <definedName name="T19?L1.x">#REF!,#REF!</definedName>
    <definedName name="T19?Name">#REF!</definedName>
    <definedName name="T19?Table">#REF!</definedName>
    <definedName name="T19?Title">#REF!</definedName>
    <definedName name="T19?unit?ПРЦ">#REF!</definedName>
    <definedName name="T19?unit?ТРУБ">#REF!</definedName>
    <definedName name="T19_ADD_1">#REF!</definedName>
    <definedName name="T19_Protect">#REF!,#REF!,#REF!,#REF!</definedName>
    <definedName name="T2.2?axis?C?ПФ">#REF!</definedName>
    <definedName name="T2.2?axis?C?ПФ?">#REF!</definedName>
    <definedName name="T2.2?axis?C?ПЭ">#REF!</definedName>
    <definedName name="T2.2?axis?C?ПЭ?">#REF!</definedName>
    <definedName name="T2.2?axis?R?ВТОП">#REF!,#REF!,#REF!,#REF!,#REF!,#REF!,#REF!,#REF!</definedName>
    <definedName name="T2.2?axis?R?ВТОП?">#REF!,#REF!,#REF!,#REF!,#REF!,#REF!,#REF!,#REF!</definedName>
    <definedName name="T2.2?axis?R?ДЕТ">#REF!,#REF!,#REF!,#REF!,#REF!,#REF!,#REF!,#REF!</definedName>
    <definedName name="T2.2?axis?R?ДЕТ?">#REF!,#REF!,#REF!,#REF!,#REF!,#REF!,#REF!,#REF!</definedName>
    <definedName name="T2.2?axis?ПРД?ПРЕД">#REF!</definedName>
    <definedName name="T2.2?Data" localSheetId="0">#REF!,#REF!,#REF!,#REF!,#REF!,P1_T2.2?Data,P2_T2.2?Data,P3_T2.2?Data</definedName>
    <definedName name="T2.2?Data">#REF!,#REF!,#REF!,#REF!,#REF!,P1_T2.2?Data,P2_T2.2?Data,P3_T2.2?Data</definedName>
    <definedName name="T2.2?item_ext?ГАЗ">#REF!,#REF!,#REF!,#REF!</definedName>
    <definedName name="T2.2?L1">#REF!</definedName>
    <definedName name="T2.2?L10">#REF!</definedName>
    <definedName name="T2.2?L100">#REF!</definedName>
    <definedName name="T2.2?L11">#REF!</definedName>
    <definedName name="T2.2?L12">#REF!</definedName>
    <definedName name="T2.2?L13">#REF!</definedName>
    <definedName name="T2.2?L14">#REF!</definedName>
    <definedName name="T2.2?L15">#REF!</definedName>
    <definedName name="T2.2?L16">#REF!</definedName>
    <definedName name="T2.2?L17">#REF!</definedName>
    <definedName name="T2.2?L17.1">#REF!</definedName>
    <definedName name="T2.2?L17.x">#REF!</definedName>
    <definedName name="T2.2?L18">#REF!</definedName>
    <definedName name="T2.2?L18.x">#REF!</definedName>
    <definedName name="T2.2?L19">#REF!</definedName>
    <definedName name="T2.2?L19.x">#REF!</definedName>
    <definedName name="T2.2?L2">#REF!</definedName>
    <definedName name="T2.2?L2.1">#REF!</definedName>
    <definedName name="T2.2?L2.1.1">#REF!</definedName>
    <definedName name="T2.2?L2.2">#REF!</definedName>
    <definedName name="T2.2?L2.2.1">#REF!</definedName>
    <definedName name="T2.2?L20">#REF!</definedName>
    <definedName name="T2.2?L20.x">#REF!</definedName>
    <definedName name="T2.2?L21">#REF!</definedName>
    <definedName name="T2.2?L21.x">#REF!</definedName>
    <definedName name="T2.2?L22">#REF!</definedName>
    <definedName name="T2.2?L22.1">#REF!</definedName>
    <definedName name="T2.2?L22.x">#REF!</definedName>
    <definedName name="T2.2?L23">#REF!</definedName>
    <definedName name="T2.2?L23.x">#REF!</definedName>
    <definedName name="T2.2?L24">#REF!</definedName>
    <definedName name="T2.2?L24.1">#REF!</definedName>
    <definedName name="T2.2?L24.x">#REF!</definedName>
    <definedName name="T2.2?L25">#REF!</definedName>
    <definedName name="T2.2?L25.1">#REF!</definedName>
    <definedName name="T2.2?L25.x">#REF!</definedName>
    <definedName name="T2.2?L26">#REF!</definedName>
    <definedName name="T2.2?L26.1">#REF!</definedName>
    <definedName name="T2.2?L26.x">#REF!</definedName>
    <definedName name="T2.2?L27">#REF!</definedName>
    <definedName name="T2.2?L27.x">#REF!</definedName>
    <definedName name="T2.2?L28">#REF!</definedName>
    <definedName name="T2.2?L3">#REF!</definedName>
    <definedName name="T2.2?L4">#REF!</definedName>
    <definedName name="T2.2?L4.1">#REF!</definedName>
    <definedName name="T2.2?L5">#REF!</definedName>
    <definedName name="T2.2?L6">#REF!</definedName>
    <definedName name="T2.2?L7">#REF!</definedName>
    <definedName name="T2.2?L7.1">#REF!</definedName>
    <definedName name="T2.2?L8">#REF!</definedName>
    <definedName name="T2.2?L9">#REF!</definedName>
    <definedName name="T2.2?Name">#REF!</definedName>
    <definedName name="T2.2?Table">#REF!</definedName>
    <definedName name="T2.2?Title">#REF!</definedName>
    <definedName name="T2.2?unit?Г.КВТЧ">#REF!</definedName>
    <definedName name="T2.2?unit?КВТЧ.ГКАЛ">#REF!</definedName>
    <definedName name="T2.2?unit?КГ.ГКАЛ">#REF!</definedName>
    <definedName name="T2.2?unit?МКВТЧ">#REF!,#REF!,#REF!,#REF!,#REF!</definedName>
    <definedName name="T2.2?unit?ММКБ">#REF!</definedName>
    <definedName name="T2.2?unit?ПРЦ" localSheetId="0">#REF!,#REF!,#REF!,#REF!,#REF!,#REF!</definedName>
    <definedName name="T2.2?unit?ПРЦ">#REF!,#REF!,#REF!,#REF!,#REF!,#REF!</definedName>
    <definedName name="T2.2?unit?РУБ.ТКВТЧ">#REF!</definedName>
    <definedName name="T2.2?unit?РУБ.ТМКБ">#REF!,#REF!,#REF!</definedName>
    <definedName name="T2.2?unit?РУБ.ТНТ" localSheetId="0">#REF!,#REF!,P1_T2.2?unit?РУБ.ТНТ</definedName>
    <definedName name="T2.2?unit?РУБ.ТНТ">#REF!,#REF!,P1_T2.2?unit?РУБ.ТНТ</definedName>
    <definedName name="T2.2?unit?РУБ.ТУТ" localSheetId="0">#REF!,#REF!,#REF!</definedName>
    <definedName name="T2.2?unit?РУБ.ТУТ">#REF!,#REF!,#REF!</definedName>
    <definedName name="T2.2?unit?ТГКАЛ" localSheetId="0">#REF!,#REF!,#REF!</definedName>
    <definedName name="T2.2?unit?ТГКАЛ">#REF!,#REF!,#REF!</definedName>
    <definedName name="T2.2?unit?ТРУБ" localSheetId="0">#REF!,#REF!,#REF!</definedName>
    <definedName name="T2.2?unit?ТРУБ">#REF!,#REF!,#REF!</definedName>
    <definedName name="T2.2?unit?ТТНТ">#REF!,#REF!,#REF!</definedName>
    <definedName name="T2.2?unit?ТТУТ">#REF!,#REF!,#REF!,#REF!,#REF!</definedName>
    <definedName name="T2.2?unit?ЧСЛ">#REF!</definedName>
    <definedName name="T2.2_Protect" localSheetId="0">#REF!,#REF!,#REF!,P1_T2.2_Protect,P2_T2.2_Protect,P3_T2.2_Protect,P4_T2.2_Protect,P5_T2.2_Protect,P6_T2.2_Protect</definedName>
    <definedName name="T2.2_Protect">#REF!,#REF!,#REF!,P1_T2.2_Protect,P2_T2.2_Protect,P3_T2.2_Protect,P4_T2.2_Protect,P5_T2.2_Protect,P6_T2.2_Protect</definedName>
    <definedName name="T2?axis?C?ПФ">#REF!</definedName>
    <definedName name="T2?axis?C?ПЭ">'[7]2'!$V$9:$AF$93,'[7]2'!$D$9:$O$93</definedName>
    <definedName name="T2?axis?C?ПЭ?">'[7]2'!$V$7:$AF$7,'[7]2'!$D$7:$O$7</definedName>
    <definedName name="T2?axis?R?ВРАС">'[7]2'!$C$78:$AJ$85,'[7]2'!$C$60:$AJ$68</definedName>
    <definedName name="T2?axis?R?ВРАС?">'[7]2'!$B$78:$B$85,'[7]2'!$B$60:$B$68</definedName>
    <definedName name="T2?axis?ПРД?ПРЕД">'[2]2.1'!#REF!</definedName>
    <definedName name="T2?axis?ПФ?ПЛАН">'[2]2.1'!#REF!,'[2]2.1'!#REF!</definedName>
    <definedName name="T2?axis?ПФ?ФАКТ">'[2]2.1'!#REF!,'[2]2.1'!#REF!</definedName>
    <definedName name="T2?Data" localSheetId="0">P5_T2?Data,P6_T2?Data,'Приложение 7'!P7_T2?Data</definedName>
    <definedName name="T2?Data">P5_T2?Data,P6_T2?Data,P7_T2?Data</definedName>
    <definedName name="T2?Name" localSheetId="0">'[2]2.1'!#REF!</definedName>
    <definedName name="T2?Name">'[2]2.1'!#REF!</definedName>
    <definedName name="T2?unit?ПРЦ">'[2]2.1'!$G$25:$AK$25,'[2]2.1'!$G$36:$AK$36,'[2]2.1'!$G$54:$AK$58,'[2]2.1'!$G$59:$AK$66,'[2]2.1'!$G$13:$AK$13,'[2]2.1'!#REF!,'[2]2.1'!$G$21:$AK$21</definedName>
    <definedName name="T2?unit?ТРУБ">'[7]2'!$C$9:$AJ$88,'[7]2'!$C$90:$AJ$92</definedName>
    <definedName name="T2_2_ADD_COL">#REF!</definedName>
    <definedName name="T2_2_Protect" localSheetId="0">P4_T2_2_Protect,P5_T2_2_Protect,P6_T2_2_Protect,'Приложение 7'!P7_T2_2_Protect</definedName>
    <definedName name="T2_2_Protect">P4_T2_2_Protect,P5_T2_2_Protect,P6_T2_2_Protect,P7_T2_2_Protect</definedName>
    <definedName name="T2_ADD_COL" localSheetId="0">'[2]2.1'!#REF!</definedName>
    <definedName name="T2_ADD_COL">'[2]2.1'!#REF!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20?axis?R?ДОГОВОР" localSheetId="0">#REF!,#REF!</definedName>
    <definedName name="T20?axis?R?ДОГОВОР">#REF!,#REF!</definedName>
    <definedName name="T20?axis?R?ДОГОВОР?" localSheetId="0">#REF!,#REF!</definedName>
    <definedName name="T20?axis?R?ДОГОВОР?">#REF!,#REF!</definedName>
    <definedName name="T20?axis?ПРД?БАЗ" localSheetId="0">#REF!,#REF!</definedName>
    <definedName name="T20?axis?ПРД?БАЗ">#REF!,#REF!</definedName>
    <definedName name="T20?axis?ПРД?ПРЕД">#REF!,#REF!</definedName>
    <definedName name="T20?axis?ПРД?РЕГ">#REF!</definedName>
    <definedName name="T20?axis?ПФ?NA">#REF!</definedName>
    <definedName name="T20?axis?ПФ?ПЛАН" localSheetId="0">#REF!,#REF!,#REF!,#REF!</definedName>
    <definedName name="T20?axis?ПФ?ПЛАН">#REF!,#REF!,#REF!,#REF!</definedName>
    <definedName name="T20?axis?ПФ?ФАКТ" localSheetId="0">#REF!,#REF!,#REF!,#REF!</definedName>
    <definedName name="T20?axis?ПФ?ФАКТ">#REF!,#REF!,#REF!,#REF!</definedName>
    <definedName name="T20?Data" localSheetId="0">#REF!,#REF!,#REF!,#REF!,#REF!</definedName>
    <definedName name="T20?Data">#REF!,#REF!,#REF!,#REF!,#REF!</definedName>
    <definedName name="T20?item_ext?РОСТ">#REF!</definedName>
    <definedName name="T20?L1">#REF!</definedName>
    <definedName name="T20?L1.1">#REF!,#REF!,#REF!</definedName>
    <definedName name="T20?L1.2">#REF!,#REF!,#REF!</definedName>
    <definedName name="T20?L1.3">#REF!,#REF!,#REF!</definedName>
    <definedName name="T20?L2">#REF!</definedName>
    <definedName name="T20?L2.1">#REF!,#REF!,#REF!</definedName>
    <definedName name="T20?L2.2">#REF!,#REF!,#REF!</definedName>
    <definedName name="T20?L2.3">#REF!,#REF!,#REF!</definedName>
    <definedName name="T20?L3">#REF!</definedName>
    <definedName name="T20?Name">#REF!</definedName>
    <definedName name="T20?Table">#REF!</definedName>
    <definedName name="T20?Title">#REF!</definedName>
    <definedName name="T20?unit?ПРЦ">#REF!</definedName>
    <definedName name="T20?unit?ТРУБ">#REF!</definedName>
    <definedName name="T20_Protect">#REF!,#REF!,#REF!,#REF!,#REF!,#REF!</definedName>
    <definedName name="T21?axis?R?ВРАС">#REF!</definedName>
    <definedName name="T21?axis?R?ВРАС?">#REF!</definedName>
    <definedName name="T21?axis?R?ДОГОВОР">#REF!</definedName>
    <definedName name="T21?axis?R?ДОГОВОР?">#REF!</definedName>
    <definedName name="T21?axis?ПРД?БАЗ">#REF!,#REF!</definedName>
    <definedName name="T21?axis?ПРД?ПРЕД">#REF!,#REF!</definedName>
    <definedName name="T21?axis?ПРД?РЕГ">#REF!</definedName>
    <definedName name="T21?axis?ПФ?NA">#REF!</definedName>
    <definedName name="T21?axis?ПФ?ПЛАН">#REF!,#REF!,#REF!,#REF!</definedName>
    <definedName name="T21?axis?ПФ?ФАКТ">#REF!,#REF!,#REF!,#REF!</definedName>
    <definedName name="T21?Data">#REF!,#REF!,#REF!,#REF!</definedName>
    <definedName name="T21?item_ext?МЕД">#REF!</definedName>
    <definedName name="T21?item_ext?РОСТ">#REF!</definedName>
    <definedName name="T21?L1">#REF!</definedName>
    <definedName name="T21?L1.1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Protect">#REF!,#REF!,#REF!,#REF!,#REF!,#REF!,#REF!</definedName>
    <definedName name="T22?axis?R?ВРАС">#REF!</definedName>
    <definedName name="T22?axis?R?ВРАС?">#REF!</definedName>
    <definedName name="T22?axis?R?ДОГОВОР">#REF!</definedName>
    <definedName name="T22?axis?R?ДОГОВОР?">#REF!</definedName>
    <definedName name="T22?axis?ПРД?БАЗ">#REF!,#REF!</definedName>
    <definedName name="T22?axis?ПРД?ПРЕД">#REF!,#REF!</definedName>
    <definedName name="T22?axis?ПРД?РЕГ">#REF!</definedName>
    <definedName name="T22?axis?ПФ?NA">#REF!</definedName>
    <definedName name="T22?axis?ПФ?ПЛАН">#REF!,#REF!,#REF!,#REF!</definedName>
    <definedName name="T22?axis?ПФ?ФАКТ">#REF!,#REF!,#REF!,#REF!</definedName>
    <definedName name="T22?Data" localSheetId="0">#REF!,P1_T22?Data</definedName>
    <definedName name="T22?Data">#REF!,P1_T22?Data</definedName>
    <definedName name="T22?item_ext?РОСТ">#REF!</definedName>
    <definedName name="T22?L1">#REF!</definedName>
    <definedName name="T22?L1.1">#REF!</definedName>
    <definedName name="T22?L1.x" localSheetId="0">#REF!,#REF!</definedName>
    <definedName name="T22?L1.x">#REF!,#REF!</definedName>
    <definedName name="T22?Name">#REF!</definedName>
    <definedName name="T22?Table">#REF!</definedName>
    <definedName name="T22?Title">#REF!</definedName>
    <definedName name="T22?unit?ПРЦ">#REF!</definedName>
    <definedName name="T22?unit?ТРУБ">#REF!</definedName>
    <definedName name="T22_ADD_1">#REF!</definedName>
    <definedName name="T22_Protect">#REF!,#REF!,#REF!,#REF!</definedName>
    <definedName name="T23?axis?ПРД?БАЗ">#REF!,#REF!</definedName>
    <definedName name="T23?axis?ПРД?ПРЕД">#REF!,#REF!</definedName>
    <definedName name="T23?axis?ПРД?РЕГ">#REF!</definedName>
    <definedName name="T23?axis?ПФ?NA">#REF!</definedName>
    <definedName name="T23?axis?ПФ?ПЛАН">#REF!,#REF!,#REF!,#REF!</definedName>
    <definedName name="T23?axis?ПФ?ФАКТ">#REF!,#REF!,#REF!,#REF!</definedName>
    <definedName name="T23?Data">#REF!,#REF!,#REF!</definedName>
    <definedName name="T23?item_ext?РОСТ">#REF!</definedName>
    <definedName name="T23?L1">#REF!</definedName>
    <definedName name="T23?L1.1">#REF!</definedName>
    <definedName name="T23?L1.2">#REF!</definedName>
    <definedName name="T23?L2">#REF!</definedName>
    <definedName name="T23?L3">#REF!</definedName>
    <definedName name="T23?L4">#REF!</definedName>
    <definedName name="T23?Name">#REF!</definedName>
    <definedName name="T23?Table">#REF!</definedName>
    <definedName name="T23?Title">#REF!</definedName>
    <definedName name="T23?unit?ПРЦ">#REF!,#REF!</definedName>
    <definedName name="T23?unit?ТРУБ">#REF!,#REF!,#REF!,#REF!</definedName>
    <definedName name="T23_Protect">#REF!,#REF!,#REF!,#REF!,#REF!</definedName>
    <definedName name="T24.1?axis?R?БАНК">#REF!</definedName>
    <definedName name="T24.1?axis?R?БАНК?">#REF!</definedName>
    <definedName name="T24.1?axis?R?ДОГОВОР">#REF!</definedName>
    <definedName name="T24.1?axis?R?ДОГОВОР?">#REF!</definedName>
    <definedName name="T24.1?axis?R?КОММ">#REF!</definedName>
    <definedName name="T24.1?axis?R?КОММ?">#REF!</definedName>
    <definedName name="T24.1?axis?ПРД?БАЗ">#REF!</definedName>
    <definedName name="T24.1?axis?ПРД?РЕГ">#REF!</definedName>
    <definedName name="T24.1?Data">#REF!,#REF!,#REF!,#REF!,#REF!,#REF!</definedName>
    <definedName name="T24.1?L1">#REF!</definedName>
    <definedName name="T24.1?L2">#REF!</definedName>
    <definedName name="T24.1?L3">#REF!</definedName>
    <definedName name="T24.1?L4">#REF!</definedName>
    <definedName name="T24.1?L5">#REF!</definedName>
    <definedName name="T24.1?L6">#REF!</definedName>
    <definedName name="T24.1?Name">#REF!</definedName>
    <definedName name="T24.1?Table">#REF!</definedName>
    <definedName name="T24.1?Title">#REF!</definedName>
    <definedName name="T24.1?unit?ДАТА">#REF!</definedName>
    <definedName name="T24.1?unit?ДН">#REF!</definedName>
    <definedName name="T24.1?unit?ПРЦ">#REF!</definedName>
    <definedName name="T24.1?unit?ТРУБ">#REF!,#REF!</definedName>
    <definedName name="T24.1_Protect">#REF!,#REF!,#REF!,#REF!</definedName>
    <definedName name="T24?axis?R?ДОГОВОР">#REF!,#REF!</definedName>
    <definedName name="T24?axis?R?ДОГОВОР?">#REF!,#REF!</definedName>
    <definedName name="T24?axis?ПРД?БАЗ">#REF!,#REF!</definedName>
    <definedName name="T24?axis?ПРД?ПРЕД">#REF!,#REF!</definedName>
    <definedName name="T24?axis?ПРД?РЕГ">#REF!</definedName>
    <definedName name="T24?axis?ПФ?NA">#REF!</definedName>
    <definedName name="T24?axis?ПФ?ПЛАН">#REF!,#REF!,#REF!,#REF!</definedName>
    <definedName name="T24?axis?ПФ?ФАКТ">#REF!,#REF!,#REF!,#REF!</definedName>
    <definedName name="T24?Data">#REF!,#REF!,#REF!,#REF!,#REF!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>#REF!,#REF!,#REF!,#REF!,#REF!,#REF!</definedName>
    <definedName name="T24?unit?ТРУБ">#REF!,#REF!,#REF!,#REF!,#REF!,#REF!</definedName>
    <definedName name="T24_1_Protect">#REF!,#REF!</definedName>
    <definedName name="T24_Protect">#REF!,#REF!,#REF!,#REF!,#REF!,#REF!,#REF!</definedName>
    <definedName name="T25?axis?R?ВРАС">#REF!</definedName>
    <definedName name="T25?axis?R?ВРАС?">#REF!</definedName>
    <definedName name="T25?axis?R?ДОГОВОР">#REF!</definedName>
    <definedName name="T25?axis?R?ДОГОВОР?">#REF!</definedName>
    <definedName name="T25?axis?ПРД?БАЗ">#REF!,#REF!</definedName>
    <definedName name="T25?axis?ПРД?ПРЕД">#REF!,#REF!</definedName>
    <definedName name="T25?axis?ПРД?РЕГ">#REF!</definedName>
    <definedName name="T25?axis?ПФ?NA">#REF!</definedName>
    <definedName name="T25?axis?ПФ?ПЛАН">#REF!,#REF!,#REF!,#REF!</definedName>
    <definedName name="T25?axis?ПФ?ФАКТ">#REF!,#REF!,#REF!,#REF!</definedName>
    <definedName name="T25?Data">#REF!</definedName>
    <definedName name="T25?item_ext?ПЛОЩАДЬ">#REF!,#REF!,#REF!,#REF!</definedName>
    <definedName name="T25?item_ext?РОСТ">#REF!</definedName>
    <definedName name="T25?L1">#REF!</definedName>
    <definedName name="T25?L2">#REF!</definedName>
    <definedName name="T25?L2.1">#REF!</definedName>
    <definedName name="T25?L2.1.1">#REF!</definedName>
    <definedName name="T25?L2.1.2">#REF!</definedName>
    <definedName name="T25?L2.1.3">#REF!</definedName>
    <definedName name="T25?L2.1.4">#REF!</definedName>
    <definedName name="T25?L2.1.5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L2.2.5">#REF!</definedName>
    <definedName name="T25?Name">#REF!</definedName>
    <definedName name="T25?Table">#REF!</definedName>
    <definedName name="T25?Title">#REF!</definedName>
    <definedName name="T25?unit?ГА">#REF!,#REF!,#REF!,#REF!</definedName>
    <definedName name="T25?unit?ПРЦ">#REF!</definedName>
    <definedName name="T25?unit?ТРУБ">#REF!,#REF!,#REF!,#REF!,#REF!</definedName>
    <definedName name="T25_ADD_1">#REF!</definedName>
    <definedName name="T25_ADD_2">#REF!</definedName>
    <definedName name="T25_Protect">#REF!,#REF!,#REF!,#REF!,#REF!,#REF!,#REF!</definedName>
    <definedName name="T26?axis?R?ВРАС">#REF!,#REF!,#REF!,#REF!,#REF!</definedName>
    <definedName name="T26?axis?R?ВРАС?">#REF!,#REF!,#REF!,#REF!,#REF!</definedName>
    <definedName name="T26?axis?ПРД?БАЗ">#REF!,#REF!</definedName>
    <definedName name="T26?axis?ПРД?ПРЕД">#REF!,#REF!</definedName>
    <definedName name="T26?axis?ПРД?РЕГ">#REF!</definedName>
    <definedName name="T26?axis?ПФ?NA">#REF!</definedName>
    <definedName name="T26?axis?ПФ?ПЛАН">#REF!,#REF!,#REF!,#REF!</definedName>
    <definedName name="T26?axis?ПФ?ФАКТ">#REF!,#REF!,#REF!,#REF!</definedName>
    <definedName name="T26?Data">#REF!,#REF!,#REF!,#REF!,#REF!,#REF!</definedName>
    <definedName name="T26?item_ext?РОСТ">#REF!</definedName>
    <definedName name="T26?L1">#REF!</definedName>
    <definedName name="T26?L1.1">#REF!</definedName>
    <definedName name="T26?Name">#REF!</definedName>
    <definedName name="T26?Table">#REF!</definedName>
    <definedName name="T26?Title">#REF!</definedName>
    <definedName name="T26?unit?ПРЦ">#REF!</definedName>
    <definedName name="T26?unit?ТРУБ">#REF!</definedName>
    <definedName name="T26_Protect">#REF!,#REF!,#REF!,#REF!,#REF!,#REF!,#REF!,#REF!,#REF!</definedName>
    <definedName name="T27?axis?ПРД?БАЗ">#REF!,#REF!</definedName>
    <definedName name="T27?axis?ПРД?ПРЕД">#REF!,#REF!</definedName>
    <definedName name="T27?axis?ПРД?ПРЕД2">#REF!</definedName>
    <definedName name="T27?axis?ПРД?ПРЕД3">#REF!</definedName>
    <definedName name="T27?axis?ПРД?РЕГ">#REF!</definedName>
    <definedName name="T27?axis?ПФ?NA">#REF!</definedName>
    <definedName name="T27?axis?ПФ?ПЛАН">#REF!,#REF!,#REF!,#REF!,#REF!,#REF!,#REF!</definedName>
    <definedName name="T27?axis?ПФ?ФАКТ">#REF!,#REF!,#REF!,#REF!,#REF!,#REF!,#REF!</definedName>
    <definedName name="T27?Data">#REF!</definedName>
    <definedName name="T27?item_ext?РОСТ">#REF!</definedName>
    <definedName name="T27?L1">#REF!</definedName>
    <definedName name="T27?L1.1">#REF!</definedName>
    <definedName name="T27?L1.2">#REF!</definedName>
    <definedName name="T27?Name">#REF!</definedName>
    <definedName name="T27?Table">#REF!</definedName>
    <definedName name="T27?Title">#REF!</definedName>
    <definedName name="T27?unit?ТРУБ">#REF!</definedName>
    <definedName name="T27_Protect">#REF!,#REF!,#REF!,#REF!</definedName>
    <definedName name="T28?axis?ПРД?БАЗ">#REF!,#REF!</definedName>
    <definedName name="T28?axis?ПРД?ПРЕД">#REF!,#REF!</definedName>
    <definedName name="T28?axis?ПРД?РЕГ">#REF!</definedName>
    <definedName name="T28?axis?ПФ?NA">#REF!</definedName>
    <definedName name="T28?axis?ПФ?ПЛАН">#REF!,#REF!,#REF!,#REF!</definedName>
    <definedName name="T28?axis?ПФ?ФАКТ">#REF!,#REF!,#REF!,#REF!</definedName>
    <definedName name="T28?Data">#REF!</definedName>
    <definedName name="T28?item_ext?РОСТ">#REF!</definedName>
    <definedName name="T28?L1">#REF!</definedName>
    <definedName name="T28?L2">#REF!</definedName>
    <definedName name="T28?L3">#REF!</definedName>
    <definedName name="T28?L4">#REF!</definedName>
    <definedName name="T28?L5">#REF!</definedName>
    <definedName name="T28?L6">#REF!</definedName>
    <definedName name="T28?Name">#REF!</definedName>
    <definedName name="T28?Table">#REF!</definedName>
    <definedName name="T28?Title">#REF!</definedName>
    <definedName name="T28?unit?ПРЦ">#REF!,#REF!</definedName>
    <definedName name="T28?unit?ТРУБ">#REF!,#REF!</definedName>
    <definedName name="T28_Protect">#REF!,#REF!,#REF!,#REF!,#REF!</definedName>
    <definedName name="T29?axis?R?ВРАС">#REF!</definedName>
    <definedName name="T29?axis?R?ВРАС?">#REF!</definedName>
    <definedName name="T29?axis?ПРД?БАЗ">#REF!,#REF!</definedName>
    <definedName name="T29?axis?ПРД?ПРЕД">#REF!,#REF!</definedName>
    <definedName name="T29?axis?ПРД?РЕГ">#REF!</definedName>
    <definedName name="T29?axis?ПФ?NA">#REF!</definedName>
    <definedName name="T29?axis?ПФ?ПЛАН">#REF!,#REF!,#REF!,#REF!</definedName>
    <definedName name="T29?axis?ПФ?ФАКТ">#REF!,#REF!,#REF!,#REF!</definedName>
    <definedName name="T29?Data">#REF!,#REF!</definedName>
    <definedName name="T29?item_ext?РОСТ">#REF!</definedName>
    <definedName name="T29?L1">#REF!</definedName>
    <definedName name="T29?L1.1">#REF!</definedName>
    <definedName name="T29?Name">#REF!</definedName>
    <definedName name="T29?Table">#REF!</definedName>
    <definedName name="T29?Title">#REF!</definedName>
    <definedName name="T29?unit?ПРЦ">#REF!</definedName>
    <definedName name="T29?unit?ТРУБ">#REF!</definedName>
    <definedName name="T29_Protect">#REF!,#REF!,#REF!,#REF!</definedName>
    <definedName name="T3.1?axis?C?ПРД2">'[7]3.1'!$W$9:$X$37,'[7]3.1'!$D$9:$E$37,'[7]3.1'!#REF!,'[7]3.1'!$L$9:$M$37,'[7]3.1'!$P$9:$Q$37,'[7]3.1'!$T$9:$U$37</definedName>
    <definedName name="T3.1?axis?C?ПРД2?">'[7]3.1'!#REF!,'[7]3.1'!$L$6:$M$6,'[7]3.1'!$P$6:$Q$6,'[7]3.1'!$T$6:$U$6,'[7]3.1'!$W$6:$X$6,'[7]3.1'!$D$6:$E$6</definedName>
    <definedName name="T3.1?Data">'[7]3.1'!$D$33:$Y$37,'[7]3.1'!$D$10:$Y$19,'[7]3.1'!$D$29:$Y$31,'[7]3.1'!$D$21:$Y$27</definedName>
    <definedName name="T3.1?item_ext?РОСТ">'[7]3.1'!$Y$9:$Y$37,'[7]3.1'!#REF!,'[7]3.1'!$F$9:$F$37,'[7]3.1'!$N$9:$N$37,'[7]3.1'!$R$9:$R$37,'[7]3.1'!$V$9:$V$37</definedName>
    <definedName name="T3.1?unit?КОП.КВТЧ">'[7]3.1'!$W$18:$X$18,'[7]3.1'!$D$18:$E$18,'[7]3.1'!#REF!,'[7]3.1'!$L$18:$M$18,'[7]3.1'!$P$18:$Q$18,'[7]3.1'!$T$18:$U$18</definedName>
    <definedName name="T3.1?unit?МКВТЧ">'[7]3.1'!$W$10:$X$11,'[7]3.1'!$D$10:$E$11,'[7]3.1'!#REF!,'[7]3.1'!$L$10:$M$11,'[7]3.1'!$P$10:$Q$11,'[7]3.1'!$T$10:$U$11</definedName>
    <definedName name="T3.1?unit?ПРЦ" localSheetId="0">'[7]3.1'!$D$37:$Y$37,'[7]3.1'!#REF!,P1_T3.1?unit?ПРЦ</definedName>
    <definedName name="T3.1?unit?ПРЦ">'[7]3.1'!$D$37:$Y$37,'[7]3.1'!#REF!,P1_T3.1?unit?ПРЦ</definedName>
    <definedName name="T3.1?unit?РУБ.ГКАЛ">'[7]3.1'!$W$26:$X$26,'[7]3.1'!$D$26:$E$26,'[7]3.1'!#REF!,'[7]3.1'!$L$26:$M$26,'[7]3.1'!$P$26:$Q$26,'[7]3.1'!$T$26:$U$26</definedName>
    <definedName name="T3.1?unit?ТГКАЛ">'[7]3.1'!$W$21:$X$21,'[7]3.1'!$D$21:$E$21,'[7]3.1'!#REF!,'[7]3.1'!$L$21:$M$21,'[7]3.1'!$P$21:$Q$21,'[7]3.1'!$T$21:$U$21</definedName>
    <definedName name="T3.1?unit?ТРУБ" localSheetId="0">P1_T3.1?unit?ТРУБ,P2_T3.1?unit?ТРУБ,P3_T3.1?unit?ТРУБ</definedName>
    <definedName name="T3.1?unit?ТРУБ">P1_T3.1?unit?ТРУБ,P2_T3.1?unit?ТРУБ,P3_T3.1?unit?ТРУБ</definedName>
    <definedName name="T3.2?axis?C?НАП">'[7]3.2'!$R$9:$R$55,'[7]3.2'!$T$9:$W$55</definedName>
    <definedName name="T3.2?axis?C?НАП?">'[7]3.2'!$T$6:$W$6,'[7]3.2'!$R$6</definedName>
    <definedName name="T3.2?axis?C?ПЭ">'[7]3.2'!$AA$9:$AK$55,'[7]3.2'!$E$9:$P$55</definedName>
    <definedName name="T3.2?axis?C?ПЭ?">'[7]3.2'!$AA$7:$AK$7,'[7]3.2'!$E$7:$P$7</definedName>
    <definedName name="T3.2?Data">'[7]3.2'!$H$9:$I$55,'[7]3.2'!$K$9:$K$55,'[7]3.2'!$M$9:$O$55,'[7]3.2'!$Q$9:$X$55,'[7]3.2'!$Z$9:$AB$55,'[7]3.2'!$AD$9:$AE$55,'[7]3.2'!$AG$9:$AG$55,'[7]3.2'!$AI$9:$AJ$55,'[7]3.2'!$AL$9:$AO$55,'[7]3.2'!$D$9:$F$55</definedName>
    <definedName name="T3.2?item_ext?ЭЭ.ПРД">'[7]3.2'!$T$9:$W$55,'[7]3.2'!$R$9:$R$55</definedName>
    <definedName name="T3.2?L14.1">'[7]3.2'!$AO$30,'[7]3.2'!$D$30:$X$30</definedName>
    <definedName name="T3.2?L14.2">'[7]3.2'!$AO$31,'[7]3.2'!$D$31:$X$31</definedName>
    <definedName name="T3.2?L15.1">'[7]3.2'!$D$34:$X$34,'[7]3.2'!$AO$34</definedName>
    <definedName name="T3.2?L16.1">'[7]3.2'!$D$38:$X$38,'[7]3.2'!$AO$38</definedName>
    <definedName name="T3.2?L18.1">'[7]3.2'!$AO$43,'[7]3.2'!$D$43:$X$43</definedName>
    <definedName name="T3.2?L18.2">'[7]3.2'!$AO$44,'[7]3.2'!$D$44:$X$44</definedName>
    <definedName name="T3.2?L19.1.1">'[7]3.2'!$AO$48,'[7]3.2'!$D$48:$X$48</definedName>
    <definedName name="T3.2?L19.1.2">'[7]3.2'!$AO$49,'[7]3.2'!$D$49:$X$49</definedName>
    <definedName name="T3.2?L19.1.3">'[7]3.2'!$AO$50,'[7]3.2'!$D$50:$X$50</definedName>
    <definedName name="T3.2?L19.2.1">'[7]3.2'!$AO$53,'[7]3.2'!$D$53:$X$53</definedName>
    <definedName name="T3.2?L2">'[7]3.2'!$AO$10,'[7]3.2'!$D$10:$X$10</definedName>
    <definedName name="T3.2?L2.1">'[7]3.2'!$D$12:$X$12,'[7]3.2'!$AO$12</definedName>
    <definedName name="T3.2?L2.2">'[7]3.2'!$AO$13,'[7]3.2'!$D$13:$X$13</definedName>
    <definedName name="T3.2?L3">'[7]3.2'!$AO$14,'[7]3.2'!$D$14:$X$14</definedName>
    <definedName name="T3.2?L4">'[7]3.2'!$AO$15,'[7]3.2'!$D$15:$X$15</definedName>
    <definedName name="T3.2?L4.1">'[7]3.2'!$AO$17,'[7]3.2'!$D$17:$X$17</definedName>
    <definedName name="T3.2?L4.2">'[7]3.2'!$AO$18,'[7]3.2'!$D$18:$X$18</definedName>
    <definedName name="T3.2?L5">'[7]3.2'!$AO$19,'[7]3.2'!$D$19:$X$19</definedName>
    <definedName name="T3.2?L6">'[7]3.2'!$AO$20,'[7]3.2'!$D$20:$X$20</definedName>
    <definedName name="T3.2?L7">'[7]3.2'!$AO$21,'[7]3.2'!$D$21:$X$21</definedName>
    <definedName name="T3.2?L8">'[7]3.2'!$AO$22,'[7]3.2'!$D$22:$X$22</definedName>
    <definedName name="T3.2?L9">'[7]3.2'!$AO$23,'[7]3.2'!$D$23:$X$23</definedName>
    <definedName name="T3.2?unit?КОП">'[7]3.2'!$D$38:$AO$38,'[7]3.2'!$D$34:$AO$34</definedName>
    <definedName name="T3.2?unit?КОП.КВТЧ">'[7]3.2'!$D$55:$AO$55,'[7]3.2'!$D$53:$AO$53</definedName>
    <definedName name="T3.2?unit?МКВТЧ">'[7]3.2'!$D$10:$AO$10,'[7]3.2'!$D$17:$AO$23,'[7]3.2'!$D$12:$AO$15</definedName>
    <definedName name="T3.2?unit?МРУБ">'[7]3.2'!$D$40:$AO$41,'[7]3.2'!$D$43:$AO$44,'[7]3.2'!$D$28:$AO$28,'[7]3.2'!$D$36:$AO$36,'[7]3.2'!$D$30:$AO$32</definedName>
    <definedName name="T3.2?unit?РУБ.ГКАЛ">'[7]3.2'!$Z$39:$AO$39,'[7]3.2'!$Z$51:$AO$51,'[7]3.2'!$Z$54:$AO$54,'[7]3.2'!$Z$35:$AO$35</definedName>
    <definedName name="T3.2?unit?РУБ.МВТ.МЕС">'[7]3.2'!$AO$50,'[7]3.2'!$D$50:$X$50</definedName>
    <definedName name="T3.2?unit?РУБ.ТКВТЧ">'[7]3.2'!$AO$48:$AO$49,'[7]3.2'!$D$48:$X$49</definedName>
    <definedName name="T3_1_Protect" localSheetId="0">'[7]3.1'!$T$10:$U$16,'[7]3.1'!$T$21:$U$24,'[7]3.1'!$T$29:$U$31,'[7]3.1'!#REF!,P1_T3_1_Protect</definedName>
    <definedName name="T3_1_Protect">'[7]3.1'!$T$10:$U$16,'[7]3.1'!$T$21:$U$24,'[7]3.1'!$T$29:$U$31,'[7]3.1'!#REF!,P1_T3_1_Protect</definedName>
    <definedName name="T3_2_Protect" localSheetId="0">P5_T3_2_Protect,P6_T3_2_Protect,P7_T3_2_Protect,P8_T3_2_Protect,P9_T3_2_Protect,P10_T3_2_Protect,P11_T3_2_Protect,'Приложение 7'!P12_T3_2_Protect</definedName>
    <definedName name="T3_2_Protect">P5_T3_2_Protect,P6_T3_2_Protect,P7_T3_2_Protect,P8_T3_2_Protect,P9_T3_2_Protect,P10_T3_2_Protect,P11_T3_2_Protect,P12_T3_2_Protect</definedName>
    <definedName name="T30?axis?R?ВРАС" localSheetId="0">#REF!</definedName>
    <definedName name="T30?axis?R?ВРАС">#REF!</definedName>
    <definedName name="T30?axis?R?ВРАС?" localSheetId="0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 localSheetId="0">#REF!,#REF!</definedName>
    <definedName name="T30?axis?ПФ?ПЛАН">#REF!,#REF!</definedName>
    <definedName name="T30?axis?ПФ?ФАКТ" localSheetId="0">#REF!,#REF!</definedName>
    <definedName name="T30?axis?ПФ?ФАКТ">#REF!,#REF!</definedName>
    <definedName name="T30?Data">#REF!,#REF!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 localSheetId="0">#REF!,#REF!,#REF!,#REF!</definedName>
    <definedName name="T30_Protect">#REF!,#REF!,#REF!,#REF!</definedName>
    <definedName name="T4.1?Data">'[7]4.1'!$D$8:$G$8,'[7]4.1'!$I$8:$L$8,'[7]4.1'!$D$10:$G$12,'[7]4.1'!$I$10:$L$12,'[7]4.1'!$C$13:$L$20,'[7]4.1'!$C$22:$L$24,'[7]4.1'!$C$7:$L$7</definedName>
    <definedName name="T4.1?unit?МКВТЧ">'[7]4.1'!$C$18:$L$24,'[7]4.1'!$C$7:$L$16</definedName>
    <definedName name="T4.2?Data">'[7]4.2'!$D$8:$G$8,'[7]4.2'!$I$8:$L$8,'[7]4.2'!$D$10:$G$12,'[7]4.2'!$I$10:$L$12,'[7]4.2'!$C$13:$L$22,'[7]4.2'!$C$7:$L$7</definedName>
    <definedName name="T4.2?unit?МВТ">'[7]4.2'!$C$18:$L$22,'[7]4.2'!$C$7:$L$16</definedName>
    <definedName name="T4?Data">'[7]4'!$C$10:$Q$12,'[7]4'!$C$15:$Q$15,'[7]4'!$C$17:$Q$19,'[7]4'!$C$8:$Q$8</definedName>
    <definedName name="T4_1_Protect">'[7]4.1'!$D$10:$G$16,'[7]4.1'!$D$18:$G$18,'[7]4.1'!$D$20:$G$20,'[7]4.1'!$D$22:$G$24,'[7]4.1'!$I$10:$L$16,'[7]4.1'!$I$18:$L$18,'[7]4.1'!$I$20:$L$20,'[7]4.1'!$I$22:$L$24</definedName>
    <definedName name="T4_2_Protect">'[7]4.2'!$D$10:$G$16,'[7]4.2'!$D$18:$G$18,'[7]4.2'!$D$20:$G$22,'[7]4.2'!$I$10:$L$16,'[7]4.2'!$I$18:$L$18,'[7]4.2'!$I$20:$L$22</definedName>
    <definedName name="T4_Protect">'[7]4'!$B$17:$Q$19,'[7]4'!$B$10:$Q$12</definedName>
    <definedName name="T5?axis?C?ПРД2">#REF!</definedName>
    <definedName name="T5?axis?C?ПРД2?">#REF!</definedName>
    <definedName name="T5?axis?R?ВРАС">#REF!</definedName>
    <definedName name="T5?axis?R?ВРАС?">#REF!</definedName>
    <definedName name="T5?axis?R?ОС">#REF!,#REF!,#REF!,#REF!,#REF!,#REF!</definedName>
    <definedName name="T5?axis?R?ОС?">#REF!,#REF!,#REF!,#REF!,#REF!,#REF!</definedName>
    <definedName name="T5?axis?ПРД?БАЗ">#REF!,#REF!</definedName>
    <definedName name="T5?axis?ПРД?ПРЕД">#REF!,#REF!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axis?ПФ?NA">#REF!</definedName>
    <definedName name="T5?axis?ПФ?ПЛАН">#REF!,#REF!,#REF!,#REF!</definedName>
    <definedName name="T5?axis?ПФ?ФАКТ">#REF!,#REF!,#REF!,#REF!</definedName>
    <definedName name="T5?Data">#REF!,#REF!,#REF!,#REF!,#REF!,#REF!</definedName>
    <definedName name="T5?item_ext?ВСЕГО">#REF!</definedName>
    <definedName name="T5?item_ext?ПТЭ">#REF!</definedName>
    <definedName name="T5?item_ext?ПЭ">#REF!</definedName>
    <definedName name="T5?item_ext?РГК">#REF!</definedName>
    <definedName name="T5?item_ext?РОСТ">#REF!</definedName>
    <definedName name="T5?item_ext?ТЭ">#REF!</definedName>
    <definedName name="T5?item_ext?ТЭ.СБЫТ">#REF!</definedName>
    <definedName name="T5?item_ext?ЭЭ">#REF!</definedName>
    <definedName name="T5?item_ext?ЭЭ.СБЫТ">#REF!</definedName>
    <definedName name="T5?L1">#REF!</definedName>
    <definedName name="T5?L1.1">#REF!</definedName>
    <definedName name="T5?L10">#REF!</definedName>
    <definedName name="T5?L10.1">#REF!</definedName>
    <definedName name="T5?L11">#REF!</definedName>
    <definedName name="T5?L12">#REF!</definedName>
    <definedName name="T5?L13">#REF!</definedName>
    <definedName name="T5?L13.1">#REF!</definedName>
    <definedName name="T5?L13.1.1">#REF!</definedName>
    <definedName name="T5?L13.1.2">#REF!</definedName>
    <definedName name="T5?L13.1.3">#REF!</definedName>
    <definedName name="T5?L13.1.4">#REF!</definedName>
    <definedName name="T5?L13.2">#REF!</definedName>
    <definedName name="T5?L13.2.1">#REF!</definedName>
    <definedName name="T5?L13.2.2">#REF!</definedName>
    <definedName name="T5?L13.2.3">#REF!</definedName>
    <definedName name="T5?L13.2.4">#REF!</definedName>
    <definedName name="T5?L13.3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">#REF!</definedName>
    <definedName name="T5?L5.1">#REF!</definedName>
    <definedName name="T5?L5.2">#REF!</definedName>
    <definedName name="T5?L6">#REF!</definedName>
    <definedName name="T5?L6.1">#REF!</definedName>
    <definedName name="T5?L7">#REF!</definedName>
    <definedName name="T5?L7.1">#REF!</definedName>
    <definedName name="T5?L8">#REF!</definedName>
    <definedName name="T5?L9">#REF!</definedName>
    <definedName name="T5?L9.1">#REF!</definedName>
    <definedName name="T5?L9.2">#REF!</definedName>
    <definedName name="T5?L9.3">#REF!</definedName>
    <definedName name="T5?L9.4">#REF!</definedName>
    <definedName name="T5?L9.4.1">#REF!</definedName>
    <definedName name="T5?L9.4.2">#REF!</definedName>
    <definedName name="T5?L9.4.3">#REF!</definedName>
    <definedName name="T5?L9.4.4">#REF!</definedName>
    <definedName name="T5?L9.4.5">#REF!</definedName>
    <definedName name="T5?L9.5">#REF!</definedName>
    <definedName name="T5?L9.6">#REF!</definedName>
    <definedName name="T5?L9.7">#REF!</definedName>
    <definedName name="T5?L9.7.1">#REF!</definedName>
    <definedName name="T5?L9.7.2">#REF!</definedName>
    <definedName name="T5?L9.8">#REF!</definedName>
    <definedName name="T5?L9.8.x">#REF!</definedName>
    <definedName name="T5?Name">#REF!</definedName>
    <definedName name="T5?Table">#REF!</definedName>
    <definedName name="T5?Title">#REF!</definedName>
    <definedName name="T5?unit?ПРЦ">#REF!,#REF!,#REF!,#REF!,#REF!,#REF!</definedName>
    <definedName name="T5?unit?ТРУБ">#REF!,#REF!,#REF!,#REF!,#REF!</definedName>
    <definedName name="T5_Protect" localSheetId="0">#REF!,#REF!,#REF!,#REF!,#REF!,#REF!,#REF!,#REF!,P1_T5_Protect</definedName>
    <definedName name="T5_Protect">#REF!,#REF!,#REF!,#REF!,#REF!,#REF!,#REF!,#REF!,P1_T5_Protect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ПРЕД.КВ1">#REF!</definedName>
    <definedName name="T6.1?axis?ПРД?ПРЕД.КВ2">#REF!</definedName>
    <definedName name="T6.1?axis?ПРД?ПРЕД.КВ3">#REF!</definedName>
    <definedName name="T6.1?axis?ПРД?ПРЕД.КВ4">#REF!</definedName>
    <definedName name="T6.1?axis?ПРД?РЕГ">#REF!</definedName>
    <definedName name="T6.1?axis?ПРД?СР3ГОД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.1_Protect">#REF!,#REF!,#REF!,#REF!,#REF!</definedName>
    <definedName name="T6?axis?R?ВРАС">'[7]6'!$C$35:$R$37,'[7]6'!$C$22:$R$25</definedName>
    <definedName name="T6?axis?R?ВРАС?">'[7]6'!$B$35:$B$37,'[7]6'!$B$22:$B$25</definedName>
    <definedName name="T6?axis?ПРД?БАЗ">#REF!,#REF!</definedName>
    <definedName name="T6?axis?ПРД?ПРЕД">#REF!,#REF!</definedName>
    <definedName name="T6?axis?ПРД?РЕГ">#REF!</definedName>
    <definedName name="T6?axis?ПФ?NA">#REF!</definedName>
    <definedName name="T6?axis?ПФ?ПЛАН">#REF!,#REF!,#REF!,#REF!</definedName>
    <definedName name="T6?axis?ПФ?ФАКТ">#REF!,#REF!,#REF!,#REF!</definedName>
    <definedName name="T6?Data" localSheetId="0">#REF!,#REF!,#REF!,#REF!,#REF!,#REF!,#REF!,#REF!,#REF!</definedName>
    <definedName name="T6?Data">#REF!,#REF!,#REF!,#REF!,#REF!,#REF!,#REF!,#REF!,#REF!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11.1.1">#REF!</definedName>
    <definedName name="T6?L2.11.1.2">#REF!</definedName>
    <definedName name="T6?L2.11.2.1">#REF!</definedName>
    <definedName name="T6?L2.11.2.2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#REF!,#REF!,#REF!,#REF!,#REF!,#REF!,#REF!,#REF!</definedName>
    <definedName name="T6?unit?РУБ">#REF!,#REF!,#REF!,#REF!,#REF!,#REF!,#REF!,#REF!</definedName>
    <definedName name="T6?unit?ТРУБ">#REF!,#REF!</definedName>
    <definedName name="T6?unit?ЧЕЛ">#REF!,#REF!,#REF!</definedName>
    <definedName name="T6?unit?ЧСЛ">#REF!</definedName>
    <definedName name="T6_1_Protect">#REF!,#REF!,#REF!</definedName>
    <definedName name="T6_Protect" localSheetId="0">P1_T6_Protect,P2_T6_Protect</definedName>
    <definedName name="T6_Protect">P1_T6_Protect,P2_T6_Protect</definedName>
    <definedName name="T7?axis?R?ВРАС" localSheetId="0">#REF!</definedName>
    <definedName name="T7?axis?R?ВРАС">#REF!</definedName>
    <definedName name="T7?axis?R?ВРАС?" localSheetId="0">#REF!</definedName>
    <definedName name="T7?axis?R?ВРАС?">#REF!</definedName>
    <definedName name="T7?axis?ПРД?БАЗ" localSheetId="0">#REF!,#REF!</definedName>
    <definedName name="T7?axis?ПРД?БАЗ">#REF!,#REF!</definedName>
    <definedName name="T7?axis?ПРД?ПРЕД" localSheetId="0">#REF!,#REF!</definedName>
    <definedName name="T7?axis?ПРД?ПРЕД">#REF!,#REF!</definedName>
    <definedName name="T7?axis?ПРД?РЕГ">#REF!</definedName>
    <definedName name="T7?axis?ПФ?NA">#REF!</definedName>
    <definedName name="T7?axis?ПФ?ПЛАН">#REF!,#REF!,#REF!,#REF!</definedName>
    <definedName name="T7?axis?ПФ?ФАКТ">#REF!,#REF!,#REF!,#REF!</definedName>
    <definedName name="T7?Data">#REF!,#REF!</definedName>
    <definedName name="T7?item_ext?РОСТ">#REF!</definedName>
    <definedName name="T7?L1">#REF!</definedName>
    <definedName name="T7?L1.1">#REF!</definedName>
    <definedName name="T7?Name">#REF!</definedName>
    <definedName name="T7?Table">#REF!</definedName>
    <definedName name="T7?Title">#REF!</definedName>
    <definedName name="T7?unit?КГ.ГКАЛ">'[7]7'!$D$13:$H$13,'[7]7'!$D$10:$H$10</definedName>
    <definedName name="T7?unit?ПРЦ">#REF!</definedName>
    <definedName name="T7?unit?ТГКАЛ">'[7]7'!$D$12:$H$12,'[7]7'!$D$9:$H$9</definedName>
    <definedName name="T7?unit?ТРУБ">#REF!</definedName>
    <definedName name="T7?unit?ТТУТ">'[7]7'!$D$11:$H$11,'[7]7'!$D$14:$H$16,'[7]7'!$D$8:$H$8</definedName>
    <definedName name="T7_Protect">#REF!,#REF!,#REF!,#REF!</definedName>
    <definedName name="T8?axis?R?ВТОП">'[7]8'!$E$15:$O$19,'[7]8'!$E$22:$O$25,'[7]8'!$E$8:$O$12</definedName>
    <definedName name="T8?axis?R?ВТОП?">'[7]8'!$C$15:$C$19,'[7]8'!$C$22:$C$25,'[7]8'!$C$8:$C$12</definedName>
    <definedName name="T8?axis?ПРД?БАЗ">#REF!,#REF!</definedName>
    <definedName name="T8?axis?ПРД?ПРЕД">#REF!,#REF!</definedName>
    <definedName name="T8?axis?ПРД?РЕГ">#REF!</definedName>
    <definedName name="T8?axis?ПФ?NA">#REF!</definedName>
    <definedName name="T8?axis?ПФ?ПЛАН">#REF!,#REF!,#REF!,#REF!</definedName>
    <definedName name="T8?axis?ПФ?ФАКТ">#REF!,#REF!,#REF!,#REF!</definedName>
    <definedName name="T8?Data" localSheetId="0">#REF!,#REF!,#REF!,#REF!,#REF!,#REF!,#REF!,#REF!,#REF!</definedName>
    <definedName name="T8?Data">#REF!,#REF!,#REF!,#REF!,#REF!,#REF!,#REF!,#REF!,#REF!</definedName>
    <definedName name="T8?item_ext?РОСТ">#REF!</definedName>
    <definedName name="T8?L1">#REF!</definedName>
    <definedName name="T8?L1.1">#REF!</definedName>
    <definedName name="T8?L1.2">#REF!</definedName>
    <definedName name="T8?L2">#REF!</definedName>
    <definedName name="T8?L2.1">#REF!</definedName>
    <definedName name="T8?L2.2">#REF!</definedName>
    <definedName name="T8?L3">#REF!</definedName>
    <definedName name="T8?L3.1">#REF!</definedName>
    <definedName name="T8?L3.2">#REF!</definedName>
    <definedName name="T8?L4">#REF!</definedName>
    <definedName name="T8?L4.1">#REF!</definedName>
    <definedName name="T8?L4.2">#REF!</definedName>
    <definedName name="T8?L5">#REF!</definedName>
    <definedName name="T8?L5.1">#REF!</definedName>
    <definedName name="T8?L5.2">#REF!</definedName>
    <definedName name="T8?L6">#REF!</definedName>
    <definedName name="T8?L6.1">#REF!</definedName>
    <definedName name="T8?L6.2">#REF!</definedName>
    <definedName name="T8?L7">#REF!</definedName>
    <definedName name="T8?L7.1">#REF!</definedName>
    <definedName name="T8?L7.2">#REF!</definedName>
    <definedName name="T8?L8.1">#REF!</definedName>
    <definedName name="T8?L8.2">#REF!</definedName>
    <definedName name="T8?L8.3">#REF!</definedName>
    <definedName name="T8?L9">#REF!</definedName>
    <definedName name="T8?L9.1">#REF!</definedName>
    <definedName name="T8?L9.2">#REF!</definedName>
    <definedName name="T8?Name">#REF!</definedName>
    <definedName name="T8?Table">#REF!</definedName>
    <definedName name="T8?Title">#REF!</definedName>
    <definedName name="T8?unit?ПРЦ">#REF!</definedName>
    <definedName name="T8?unit?ТРУБ">#REF!,#REF!</definedName>
    <definedName name="T8?unit?ШТ">#REF!</definedName>
    <definedName name="T8_Protect" localSheetId="0">#REF!,#REF!,#REF!,#REF!,#REF!,#REF!,#REF!,#REF!,#REF!</definedName>
    <definedName name="T8_Protect">#REF!,#REF!,#REF!,#REF!,#REF!,#REF!,#REF!,#REF!,#REF!</definedName>
    <definedName name="T9?axis?R?ВТОП">'[7]9'!$E$12:$I$16,'[7]9'!$E$19:$I$22,'[7]9'!$E$25:$I$28,'[7]9'!$E$31:$I$34,'[7]9'!$E$36:$I$40,'[7]9'!$E$44:$I$47,'[7]9'!$E$49:$I$53,'[7]9'!$E$56:$I$60,'[7]9'!$E$63:$I$67,'[7]9'!$E$71:$I$74,'[7]9'!$E$5:$I$9</definedName>
    <definedName name="T9?axis?R?ВТОП?">'[7]9'!$C$63:$C$67,'[7]9'!$C$56:$C$60,'[7]9'!$C$49:$C$53,'[7]9'!$C$44:$C$47,'[7]9'!$C$36:$C$40,'[7]9'!$C$31:$C$34,'[7]9'!$C$25:$C$28,'[7]9'!$C$19:$C$22,'[7]9'!$C$12:$C$17,'[7]9'!$C$5:$C$9,'[7]9'!$C$71:$C$74</definedName>
    <definedName name="T9?axis?ПРД?БАЗ">#REF!,#REF!</definedName>
    <definedName name="T9?axis?ПРД?ПРЕД">#REF!,#REF!</definedName>
    <definedName name="T9?axis?ПРД?РЕГ">#REF!</definedName>
    <definedName name="T9?axis?ПФ?NA">#REF!</definedName>
    <definedName name="T9?axis?ПФ?ПЛАН">#REF!,#REF!,#REF!,#REF!</definedName>
    <definedName name="T9?axis?ПФ?ФАКТ">#REF!,#REF!,#REF!,#REF!</definedName>
    <definedName name="T9?Data">#REF!,#REF!,#REF!</definedName>
    <definedName name="T9?item_ext?ГАЗ">'[7]9'!$E$33:$I$33,'[7]9'!$E$46:$I$46,'[7]9'!$E$73:$I$73,'[7]9'!$E$27:$I$27</definedName>
    <definedName name="T9?item_ext?РОСТ">#REF!</definedName>
    <definedName name="T9?item_ext?ЭЭ">'[7]9'!$E$41:$I$41,'[7]9'!$E$54:$I$54,'[7]9'!$E$61:$I$61,'[7]9'!$E$68:$I$68,'[7]9'!$E$10:$I$10</definedName>
    <definedName name="T9?L1">#REF!</definedName>
    <definedName name="T9?L2">#REF!</definedName>
    <definedName name="T9?L3">#REF!</definedName>
    <definedName name="T9?L4">#REF!</definedName>
    <definedName name="T9?L4.1.1">#REF!</definedName>
    <definedName name="T9?L4.1.2">#REF!</definedName>
    <definedName name="T9?L4.2.1">#REF!</definedName>
    <definedName name="T9?L4.2.2">#REF!</definedName>
    <definedName name="T9?L5.1">#REF!</definedName>
    <definedName name="T9?L5.2">#REF!</definedName>
    <definedName name="T9?L6.1">#REF!</definedName>
    <definedName name="T9?L6.2">#REF!</definedName>
    <definedName name="T9?L7">#REF!</definedName>
    <definedName name="T9?Name">#REF!</definedName>
    <definedName name="T9?Table">#REF!</definedName>
    <definedName name="T9?Title">#REF!</definedName>
    <definedName name="T9?unit?ПРЦ">#REF!,#REF!</definedName>
    <definedName name="T9?unit?РУБ.МВТЧ">#REF!,#REF!</definedName>
    <definedName name="T9?unit?РУБ.МЕС">#REF!</definedName>
    <definedName name="T9?unit?РУБ.МКБ">'[7]9'!$E$46:$I$46,'[7]9'!$E$73:$I$73,'[7]9'!$E$33:$I$33</definedName>
    <definedName name="T9?unit?РУБ.ТНТ">'[7]9'!$E$34:$I$34,'[7]9'!$E$44:$I$45,'[7]9'!$E$47:$I$47,'[7]9'!$E$71:$I$72,'[7]9'!$E$74:$I$74,'[7]9'!$E$31:$I$32</definedName>
    <definedName name="T9?unit?ТКВТЧ">#REF!</definedName>
    <definedName name="T9?unit?ТРУБ">#REF!,#REF!,#REF!,#REF!,#REF!,#REF!</definedName>
    <definedName name="T9?unit?ТТНТ">'[7]9'!$E$28:$I$28,'[7]9'!$E$25:$I$26</definedName>
    <definedName name="T9_Protect">#REF!,#REF!,#REF!,#REF!,#REF!,#REF!,#REF!,#REF!,#REF!,#REF!</definedName>
    <definedName name="TEMPLATE_SPHERE">[9]TECHSHEET!$E$6</definedName>
    <definedName name="version">#REF!</definedName>
    <definedName name="YEAR">[4]TEHSHEET!$C$2:$C$11</definedName>
    <definedName name="YEARS">[1]TEHSHEET!$I$1:$I$20</definedName>
    <definedName name="YES_NO">[1]TEHSHEET!$J$1:$J$2</definedName>
    <definedName name="апрво" localSheetId="0">'[10]2'!$M$137:$Y$149,'[10]2'!$M$153:$Y$165,'[10]2'!$M$169:$Y$181,P1_T2?axis?R?ДЕТ</definedName>
    <definedName name="апрво">'[10]2'!$M$137:$Y$149,'[10]2'!$M$153:$Y$165,'[10]2'!$M$169:$Y$181,P1_T2?axis?R?ДЕТ</definedName>
    <definedName name="БазовыйПериод">[1]Заголовок2!$B$15</definedName>
    <definedName name="Березовский">[11]Справочники!$A$19:$A$21</definedName>
    <definedName name="вапывап" localSheetId="0">P1_SCOPE_SV_PRT,P2_SCOPE_SV_PRT,P3_SCOPE_SV_PRT</definedName>
    <definedName name="вапывап">P1_SCOPE_SV_PRT,P2_SCOPE_SV_PRT,P3_SCOPE_SV_PRT</definedName>
    <definedName name="выавыа" localSheetId="0" hidden="1">'Приложение 7'!P13_T16?item_ext?ЧЕЛ,P14_T16?item_ext?ЧЕЛ,P15_T16?item_ext?ЧЕЛ,P16_T16?item_ext?ЧЕЛ,P17_T16?item_ext?ЧЕЛ,P18_T16?item_ext?ЧЕЛ,P19_T16?item_ext?ЧЕЛ</definedName>
    <definedName name="выавыа" hidden="1">P13_T16?item_ext?ЧЕЛ,P14_T16?item_ext?ЧЕЛ,P15_T16?item_ext?ЧЕЛ,P16_T16?item_ext?ЧЕЛ,P17_T16?item_ext?ЧЕЛ,P18_T16?item_ext?ЧЕЛ,P19_T16?item_ext?ЧЕЛ</definedName>
    <definedName name="ДРУГОЕ" localSheetId="0">[2]Справочники!#REF!</definedName>
    <definedName name="ДРУГОЕ">[2]Справочники!#REF!</definedName>
    <definedName name="о" localSheetId="0" hidden="1">'[10]0'!$D$100:$M$100,'[10]0'!$D$102:$M$103,'[10]0'!$D$107,'[10]0'!$I$107,'[10]0'!$D$130:$M$131,'[10]0'!$D$134:$M$135,'[10]0'!$A$136:$IV$239,'[10]0'!$V$1:$AZ$65536,'[10]0'!$D$20:$M$20,P1_T0_Protect</definedName>
    <definedName name="о" hidden="1">'[10]0'!$D$100:$M$100,'[10]0'!$D$102:$M$103,'[10]0'!$D$107,'[10]0'!$I$107,'[10]0'!$D$130:$M$131,'[10]0'!$D$134:$M$135,'[10]0'!$A$136:$IV$239,'[10]0'!$V$1:$AZ$65536,'[10]0'!$D$20:$M$20,P1_T0_Protect</definedName>
    <definedName name="_xlnm.Print_Area" localSheetId="0">'Приложение 7'!$A$1:$V$47</definedName>
    <definedName name="просо" localSheetId="0">'[10]0'!$D$82:$M$84,'[10]0'!$D$86:$M$88,'[10]0'!$D$67:$M$68,P1_T0?unit?ТРУБ</definedName>
    <definedName name="просо">'[10]0'!$D$82:$M$84,'[10]0'!$D$86:$M$88,'[10]0'!$D$67:$M$68,P1_T0?unit?ТРУБ</definedName>
    <definedName name="ПЭ">[2]Справочники!#REF!</definedName>
    <definedName name="РГК">[2]Справочники!#REF!</definedName>
    <definedName name="УГОЛЬ">[2]Справочники!#REF!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8" i="2" l="1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43" i="2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C42" i="2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K35" i="2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3" i="2"/>
  <c r="K22" i="2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K8" i="2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</calcChain>
</file>

<file path=xl/sharedStrings.xml><?xml version="1.0" encoding="utf-8"?>
<sst xmlns="http://schemas.openxmlformats.org/spreadsheetml/2006/main" count="314" uniqueCount="40">
  <si>
    <t>Наименование показателя</t>
  </si>
  <si>
    <t>Долгосрочные параметры регулирования и плановые значения показателей деятельности Концессионера</t>
  </si>
  <si>
    <t>Ед. изм.</t>
  </si>
  <si>
    <t>тыс. руб.</t>
  </si>
  <si>
    <t>-</t>
  </si>
  <si>
    <t>2. Индекс эффективности операционных расходов</t>
  </si>
  <si>
    <t>%</t>
  </si>
  <si>
    <t>4. Количество прекращений подачи тепловой энергии</t>
  </si>
  <si>
    <t>р./км</t>
  </si>
  <si>
    <t>р./Гкал/час</t>
  </si>
  <si>
    <t>6. Удельный расход топлива</t>
  </si>
  <si>
    <t>кг у.т./
Гкал</t>
  </si>
  <si>
    <t>7. Величина потерь к материальной характеристике тепловой сети</t>
  </si>
  <si>
    <t>Гкал/м2</t>
  </si>
  <si>
    <t>8. Технологические потери</t>
  </si>
  <si>
    <t>тыс. Гкал</t>
  </si>
  <si>
    <t>Предельные (максимальные) значения долгосрочных параметров государственного регулирования цен (тарифов) в сфере теплоснабжения в отношении объектов теплоснабжения Пермского городского округа микрорайона Владимирский</t>
  </si>
  <si>
    <t>Предельные (максимальные) значения долгосрочных параметров государственного регулирования цен (тарифов) в сфере теплоснабжения в отношении объектов теплоснабжения, осуществляющих услуги по передаче тепловой энергии для НПО "ИСКРА"</t>
  </si>
  <si>
    <t>пп.6-8 указаны без учета эффектов от инвестпрограммы</t>
  </si>
  <si>
    <t>пп.4-5 - информация отсутствует</t>
  </si>
  <si>
    <t>Владимирский м-р в ТБР не выделен, информации по расходам у УТП нет</t>
  </si>
  <si>
    <t>ВК Банная Гора</t>
  </si>
  <si>
    <t>ВК В.Курья (ДИПИ)</t>
  </si>
  <si>
    <t>ВК Заозерье</t>
  </si>
  <si>
    <t>ВК Каменского</t>
  </si>
  <si>
    <t>ВК Кислотные Дачи</t>
  </si>
  <si>
    <t>ВК Левшино</t>
  </si>
  <si>
    <t>ВК Молодежный</t>
  </si>
  <si>
    <t>ВК Новые Ляды</t>
  </si>
  <si>
    <t>ВК Окуловский</t>
  </si>
  <si>
    <t>ВК ПДК</t>
  </si>
  <si>
    <t>ПТЭЦ-6</t>
  </si>
  <si>
    <t>1. Базовый уровень операционных расходов</t>
  </si>
  <si>
    <t>Приложение 7
к условиям концессионного соглашения</t>
  </si>
  <si>
    <t>Предельные (максимальные) значения долгосрочных параметров государственного регулирования цен (тарифов) в сфере теплоснабжения в отношении объектов теплоснабжения Пермского городского округа, за исключением объектов и сетей теплоснабжения Пермского городского округа микрорайона Владимирский и объектов для НПО "ИСКРА"</t>
  </si>
  <si>
    <t>3. Нормативный уровень прибыли*</t>
  </si>
  <si>
    <t>5. Количество прекращений подачи тепловой энергии на источниках тепловой энергии*</t>
  </si>
  <si>
    <t>6. Удельный расход топлива*</t>
  </si>
  <si>
    <t>4. Количество прекращений подачи тепловой энергии*</t>
  </si>
  <si>
    <t>* По данному параметру значение не установлено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</si>
</sst>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2" applyFont="1" applyAlignment="1">
      <alignment horizontal="center"/>
    </xf>
    <xf numFmtId="0" fontId="6" fillId="0" borderId="0" xfId="0" applyFont="1" applyAlignment="1">
      <alignment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2" fontId="8" fillId="0" borderId="2" xfId="2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/>
    </xf>
    <xf numFmtId="1" fontId="10" fillId="0" borderId="5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2" fontId="8" fillId="0" borderId="0" xfId="2" applyNumberFormat="1" applyFont="1" applyAlignment="1"/>
    <xf numFmtId="2" fontId="0" fillId="0" borderId="0" xfId="0" applyNumberFormat="1" applyAlignment="1"/>
  </cellXfs>
  <cellStyles count="7">
    <cellStyle name="Обычный" xfId="0" builtinId="0"/>
    <cellStyle name="Обычный 2" xfId="4"/>
    <cellStyle name="Обычный 2 3" xfId="1"/>
    <cellStyle name="Обычный 3" xfId="2"/>
    <cellStyle name="Обычный 3 2" xfId="5"/>
    <cellStyle name="Финансовый 2" xfId="3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\Users\&#1040;&#1083;&#1077;&#1082;&#1089;&#1072;&#1085;&#1076;&#1088;%20&#1052;&#1086;&#1075;&#1083;&#1103;&#1095;&#1077;&#1074;\Desktop\&#1041;&#1091;&#1093;&#1075;&#1072;&#1083;&#1090;&#1077;&#1088;&#1089;&#1082;&#1080;&#1081;%20&#1073;&#1072;&#1083;&#1072;&#1085;&#1089;\FORMA1.BUHG.2.6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vileva-ev\AppData\Local\Microsoft\Windows\Temporary%20Internet%20Files\Content.Outlook\1YWGNR7Z\dgu-data\DOCUME~1\DPOKOT~1\LOCALS~1\Temp\Rar$DI00.484\2007\&#1052;&#1077;&#1090;&#1086;&#1076;&#1080;&#1082;&#1072;_&#1054;&#1056;&#1069;\&#1060;&#1086;&#1088;&#1084;&#1091;&#1083;&#1072;%20&#1080;&#1085;&#1076;&#1077;&#1082;&#1089;&#1072;&#1094;&#1080;&#1080;\&#1087;&#1088;&#1080;&#1084;&#1077;&#1088;%20&#1087;&#1086;%20&#1092;&#1086;&#1088;&#1084;&#1091;&#1083;&#1077;%20&#1080;&#1085;&#1076;&#1077;&#1082;&#1089;&#1072;&#1094;&#1080;&#1080;%20&#1074;%20&#1056;&#1044;_031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rovenko-81134\&#1055;&#1077;&#1088;&#1084;&#1089;&#1082;&#1072;&#1103;%20&#1043;&#1056;&#1069;&#1057;\Documents%20and%20Settings\Sinitsina_LS\Local%20Settings\Temporary%20Internet%20Files\Content.IE5\4XUFK9YB\&#1055;&#1088;&#1077;&#1076;&#1083;&#1086;&#1078;&#1077;&#1085;&#1080;&#1077;%20&#1060;&#1069;&#1057;%20&#1085;&#1072;%202007%20&#1075;\&#1054;&#1043;&#1050;-4\&#1085;&#1086;&#1074;&#1099;&#1081;%20&#1096;&#1072;&#1073;&#1083;&#1086;&#1085;\&#1041;&#1077;&#1088;&#1077;&#1079;&#1086;&#1074;&#1089;&#1082;&#1072;&#1103;%20&#1043;&#1056;&#1069;&#1057;%20&#1086;&#1090;%2025.06.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FO\2019\&#1076;&#1077;&#1082;&#1072;&#1073;&#1088;&#1100;\&#1069;&#1047;%20&#1050;&#1086;&#1090;&#1077;&#1083;&#1100;&#1085;&#1099;&#1077;%20&#1087;&#1077;&#1088;&#1077;&#1076;&#1072;&#1095;&#1072;%20&#1090;&#1101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\&#1060;&#1054;&#1056;&#1069;&#1052;\2008%20&#1060;&#1069;&#1057;\&#1056;&#1072;&#1089;&#1095;&#1077;&#1090;%20&#1060;&#1057;&#1058;\&#1042;&#1086;&#1083;&#1078;&#1089;&#1082;&#1072;&#1103;&#1058;&#1043;&#1050;_&#1057;&#1072;&#1084;&#1072;&#1088;&#1089;&#1082;&#1072;&#1103;%20&#1086;&#1073;&#1083;_&#1060;&#1057;&#105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\DOCUME~1\VINOKU~1\LOCALS~1\Temp\Rar$DI00.126\JKH.OPEN.INFO.WARM2(v2.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\Users\&#1040;&#1083;&#1077;&#1082;&#1089;&#1072;&#1085;&#1076;&#1088;%20&#1052;&#1086;&#1075;&#1083;&#1103;&#1095;&#1077;&#1074;\Desktop\&#1050;&#1086;&#1087;&#1080;&#1103;_JKH.OPEN.INFO.QUARTER.H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vileva-ev\AppData\Local\Microsoft\Windows\Temporary%20Internet%20Files\Content.Outlook\1YWGNR7Z\dgu-data\Documents%20and%20Settings\kuzminih_nv\Local%20Settings\Temporary%20Internet%20Files\OLKBA\&#1056;&#1072;&#1089;&#1095;&#1077;&#1090;%20&#1090;&#1072;&#1088;&#1080;&#1092;&#1086;&#1074;_Uprocshennaya_forma_dlya_RE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0;&#1057;&#1058;\&#1064;&#1072;&#1073;&#1083;&#1086;&#1085;_&#1087;&#1086;_&#1088;&#1072;&#1079;&#1076;&#1077;&#1083;&#1077;&#1085;&#1080;&#1102;_&#1053;&#1042;&#1042;_&#1074;&#1077;&#1088;.1.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vileva-ev\AppData\Local\Microsoft\Windows\Temporary%20Internet%20Files\Content.Outlook\1YWGNR7Z\dgu-data\Documents%20and%20Settings\kuzminih_nv\Local%20Settings\Temporary%20Internet%20Files\OLKBA\&#1080;&#1079;%20&#1088;&#1099;&#1073;&#1099;%20&#1087;&#1088;&#1080;&#1073;%20&#1080;%20&#1088;&#1072;&#1089;&#1093;%20&#1087;&#1086;%20&#1087;&#1077;&#1088;&#1077;&#1076;&#1072;&#1095;&#10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le\Documents\&#1052;&#1086;&#1082;&#1096;&#1080;&#1085;\&#1053;&#1086;&#1088;&#1084;&#1072;&#1090;&#1080;&#1074;&#1099;%20&#1087;&#1086;&#1090;&#1077;&#1088;&#1100;%20&#1074;&#1086;&#1076;&#1099;\&#1064;&#1072;&#1073;&#1083;&#1086;&#1085;&#1099;%20&#1060;&#1057;&#1058;\BALANCE.CALC.TARIFF.VSNA.2013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Инструкция"/>
      <sheetName val="Справочники"/>
      <sheetName val="Актив"/>
      <sheetName val="Пассив"/>
      <sheetName val="23"/>
      <sheetName val="Заголовок2"/>
      <sheetName val="Заголовок"/>
      <sheetName val="Комментарии"/>
      <sheetName val="Проверка"/>
      <sheetName val="REESTR_ORG"/>
      <sheetName val="REESTR"/>
      <sheetName val="TEHSHEET"/>
    </sheetNames>
    <sheetDataSet>
      <sheetData sheetId="0">
        <row r="2">
          <cell r="AX2" t="str">
            <v>Не определено</v>
          </cell>
          <cell r="AY2" t="str">
            <v>Не определено</v>
          </cell>
          <cell r="AZ2" t="str">
            <v>Не определено</v>
          </cell>
          <cell r="BA2" t="str">
            <v>Не определено</v>
          </cell>
          <cell r="BB2" t="str">
            <v>Не определено</v>
          </cell>
          <cell r="BC2" t="str">
            <v>Не определено</v>
          </cell>
          <cell r="BD2" t="str">
            <v>Не определено</v>
          </cell>
          <cell r="BE2" t="str">
            <v>Не определено</v>
          </cell>
          <cell r="BF2" t="str">
            <v>Готов</v>
          </cell>
        </row>
        <row r="3">
          <cell r="AX3" t="str">
            <v>NETS</v>
          </cell>
          <cell r="AY3" t="str">
            <v>водоотведение - очистка</v>
          </cell>
          <cell r="AZ3" t="str">
            <v>Статистический</v>
          </cell>
          <cell r="BA3" t="str">
            <v>Проект</v>
          </cell>
          <cell r="BB3" t="str">
            <v>Единовременный</v>
          </cell>
          <cell r="BC3" t="str">
            <v>Региональный шаблон</v>
          </cell>
          <cell r="BD3" t="str">
            <v>Атомарный</v>
          </cell>
          <cell r="BE3" t="str">
            <v>РЭК</v>
          </cell>
          <cell r="BF3" t="str">
            <v>В разработке</v>
          </cell>
        </row>
        <row r="4">
          <cell r="AX4" t="str">
            <v>Аэропорты</v>
          </cell>
          <cell r="AY4" t="str">
            <v>водоотведение - передача</v>
          </cell>
          <cell r="AZ4" t="str">
            <v>Расчетный</v>
          </cell>
          <cell r="BA4" t="str">
            <v>Утвержден</v>
          </cell>
          <cell r="BB4" t="str">
            <v>Ежемесячный</v>
          </cell>
          <cell r="BC4" t="str">
            <v>Муниципальный шаблон</v>
          </cell>
          <cell r="BD4" t="str">
            <v>Сводный</v>
          </cell>
          <cell r="BE4" t="str">
            <v>ФСТ</v>
          </cell>
        </row>
        <row r="5">
          <cell r="AX5" t="str">
            <v>Газ</v>
          </cell>
          <cell r="AY5" t="str">
            <v>водоотведение - прием</v>
          </cell>
          <cell r="AZ5" t="str">
            <v>Обосновывающие материалы</v>
          </cell>
          <cell r="BB5" t="str">
            <v>Ежеквартальный</v>
          </cell>
          <cell r="BC5" t="str">
            <v>Шаблон от организации</v>
          </cell>
          <cell r="BE5" t="str">
            <v>Экспертная организация</v>
          </cell>
        </row>
        <row r="6">
          <cell r="AX6" t="str">
            <v>Железные дороги</v>
          </cell>
          <cell r="AY6" t="str">
            <v>водоснабжение - очистка</v>
          </cell>
          <cell r="BB6" t="str">
            <v>Ежегодный</v>
          </cell>
        </row>
        <row r="7">
          <cell r="AX7" t="str">
            <v>ЖКХ</v>
          </cell>
          <cell r="AY7" t="str">
            <v>водоснабжение - передача</v>
          </cell>
        </row>
        <row r="8">
          <cell r="AX8" t="str">
            <v>Медицина</v>
          </cell>
          <cell r="AY8" t="str">
            <v>водоснабжение - подъем</v>
          </cell>
        </row>
        <row r="9">
          <cell r="AX9" t="str">
            <v>Порты</v>
          </cell>
          <cell r="AY9" t="str">
            <v xml:space="preserve">выработка ТС  </v>
          </cell>
        </row>
        <row r="10">
          <cell r="AX10" t="str">
            <v>Связь</v>
          </cell>
          <cell r="AY10" t="str">
            <v>выработка ТС в режиме комбинированной выработки</v>
          </cell>
        </row>
        <row r="11">
          <cell r="AX11" t="str">
            <v>Транспорт</v>
          </cell>
          <cell r="AY11" t="str">
            <v>выработка электрической энергии</v>
          </cell>
        </row>
        <row r="12">
          <cell r="AX12" t="str">
            <v>Электроэнергетика</v>
          </cell>
          <cell r="AY12" t="str">
            <v>выработка+передача+сбыт ТС</v>
          </cell>
        </row>
        <row r="13">
          <cell r="AY13" t="str">
            <v>передача ТС</v>
          </cell>
        </row>
        <row r="14">
          <cell r="AY14" t="str">
            <v>передача ЭЭ</v>
          </cell>
        </row>
        <row r="15">
          <cell r="AY15" t="str">
            <v>сбыт ТС</v>
          </cell>
        </row>
        <row r="16">
          <cell r="AY16" t="str">
            <v>сбыт ЭЭ</v>
          </cell>
        </row>
        <row r="17">
          <cell r="AY17" t="str">
            <v>ТБО</v>
          </cell>
        </row>
      </sheetData>
      <sheetData sheetId="1"/>
      <sheetData sheetId="2"/>
      <sheetData sheetId="3"/>
      <sheetData sheetId="4"/>
      <sheetData sheetId="5"/>
      <sheetData sheetId="6">
        <row r="15">
          <cell r="B15">
            <v>2006</v>
          </cell>
        </row>
      </sheetData>
      <sheetData sheetId="7"/>
      <sheetData sheetId="8"/>
      <sheetData sheetId="9"/>
      <sheetData sheetId="10"/>
      <sheetData sheetId="11"/>
      <sheetData sheetId="12">
        <row r="1">
          <cell r="G1" t="str">
            <v>январь</v>
          </cell>
          <cell r="H1" t="str">
            <v>01</v>
          </cell>
          <cell r="I1">
            <v>2006</v>
          </cell>
          <cell r="J1" t="str">
            <v>да</v>
          </cell>
          <cell r="K1" t="str">
            <v>тыс.руб.</v>
          </cell>
          <cell r="L1" t="str">
            <v>01</v>
          </cell>
        </row>
        <row r="2">
          <cell r="A2" t="str">
            <v>Самарская область</v>
          </cell>
          <cell r="G2" t="str">
            <v>февраль</v>
          </cell>
          <cell r="H2" t="str">
            <v>02</v>
          </cell>
          <cell r="I2">
            <v>2007</v>
          </cell>
          <cell r="J2" t="str">
            <v>нет</v>
          </cell>
          <cell r="K2" t="str">
            <v>млн.руб.</v>
          </cell>
          <cell r="L2" t="str">
            <v>02</v>
          </cell>
          <cell r="O2" t="str">
            <v>I квартал</v>
          </cell>
        </row>
        <row r="3">
          <cell r="A3" t="str">
            <v>Алексеевский муниципальный район</v>
          </cell>
          <cell r="G3" t="str">
            <v>март</v>
          </cell>
          <cell r="H3" t="str">
            <v>03</v>
          </cell>
          <cell r="I3">
            <v>2008</v>
          </cell>
          <cell r="L3" t="str">
            <v>03</v>
          </cell>
          <cell r="O3" t="str">
            <v>I полугодие</v>
          </cell>
        </row>
        <row r="4">
          <cell r="A4" t="str">
            <v>Безенчукский муниципальный район</v>
          </cell>
          <cell r="G4" t="str">
            <v>апрель</v>
          </cell>
          <cell r="H4" t="str">
            <v>04</v>
          </cell>
          <cell r="I4">
            <v>2009</v>
          </cell>
          <cell r="L4" t="str">
            <v>04</v>
          </cell>
          <cell r="O4" t="str">
            <v>9 месяцев</v>
          </cell>
        </row>
        <row r="5">
          <cell r="A5" t="str">
            <v>Богатовский муниципальный район</v>
          </cell>
          <cell r="G5" t="str">
            <v>май</v>
          </cell>
          <cell r="H5" t="str">
            <v>05</v>
          </cell>
          <cell r="I5">
            <v>2010</v>
          </cell>
          <cell r="L5" t="str">
            <v>05</v>
          </cell>
          <cell r="O5" t="str">
            <v>год</v>
          </cell>
        </row>
        <row r="6">
          <cell r="A6" t="str">
            <v>Большеглушицкий муниципальный район</v>
          </cell>
          <cell r="G6" t="str">
            <v>июнь</v>
          </cell>
          <cell r="H6" t="str">
            <v>06</v>
          </cell>
          <cell r="I6">
            <v>2011</v>
          </cell>
          <cell r="L6" t="str">
            <v>06</v>
          </cell>
        </row>
        <row r="7">
          <cell r="A7" t="str">
            <v>Большечерниговский муниципальный район</v>
          </cell>
          <cell r="G7" t="str">
            <v>июль</v>
          </cell>
          <cell r="H7" t="str">
            <v>07</v>
          </cell>
          <cell r="I7">
            <v>2012</v>
          </cell>
          <cell r="L7" t="str">
            <v>07</v>
          </cell>
        </row>
        <row r="8">
          <cell r="A8" t="str">
            <v>Борский муниципальный район</v>
          </cell>
          <cell r="G8" t="str">
            <v>август</v>
          </cell>
          <cell r="H8" t="str">
            <v>08</v>
          </cell>
          <cell r="I8">
            <v>2013</v>
          </cell>
          <cell r="L8" t="str">
            <v>08</v>
          </cell>
        </row>
        <row r="9">
          <cell r="A9" t="str">
            <v>Волжский муниципальный район</v>
          </cell>
          <cell r="G9" t="str">
            <v>сентябрь</v>
          </cell>
          <cell r="H9" t="str">
            <v>09</v>
          </cell>
          <cell r="I9">
            <v>2014</v>
          </cell>
          <cell r="L9" t="str">
            <v>09</v>
          </cell>
        </row>
        <row r="10">
          <cell r="A10" t="str">
            <v>Елховский муниципальный район</v>
          </cell>
          <cell r="G10" t="str">
            <v>октябрь</v>
          </cell>
          <cell r="H10">
            <v>10</v>
          </cell>
          <cell r="I10">
            <v>2015</v>
          </cell>
          <cell r="L10">
            <v>10</v>
          </cell>
        </row>
        <row r="11">
          <cell r="A11" t="str">
            <v>Жигулевск</v>
          </cell>
          <cell r="G11" t="str">
            <v>ноябрь</v>
          </cell>
          <cell r="H11">
            <v>11</v>
          </cell>
          <cell r="I11">
            <v>2016</v>
          </cell>
          <cell r="L11">
            <v>11</v>
          </cell>
        </row>
        <row r="12">
          <cell r="A12" t="str">
            <v>Исаклинский муниципальный район</v>
          </cell>
          <cell r="G12" t="str">
            <v>декабрь</v>
          </cell>
          <cell r="H12">
            <v>12</v>
          </cell>
          <cell r="I12">
            <v>2017</v>
          </cell>
          <cell r="L12">
            <v>12</v>
          </cell>
        </row>
        <row r="13">
          <cell r="A13" t="str">
            <v>Камышлинский муниципальный район</v>
          </cell>
          <cell r="H13">
            <v>13</v>
          </cell>
          <cell r="I13">
            <v>2018</v>
          </cell>
        </row>
        <row r="14">
          <cell r="A14" t="str">
            <v>Кинель</v>
          </cell>
          <cell r="H14">
            <v>14</v>
          </cell>
          <cell r="I14">
            <v>2019</v>
          </cell>
        </row>
        <row r="15">
          <cell r="A15" t="str">
            <v>Кинельский муниципальный район</v>
          </cell>
          <cell r="H15">
            <v>15</v>
          </cell>
          <cell r="I15">
            <v>2020</v>
          </cell>
        </row>
        <row r="16">
          <cell r="A16" t="str">
            <v>Кинель-Черкасский муниципальный район</v>
          </cell>
          <cell r="H16">
            <v>16</v>
          </cell>
          <cell r="I16">
            <v>2021</v>
          </cell>
        </row>
        <row r="17">
          <cell r="A17" t="str">
            <v>Клявлинский муниципальный район</v>
          </cell>
          <cell r="H17">
            <v>17</v>
          </cell>
          <cell r="I17">
            <v>2022</v>
          </cell>
        </row>
        <row r="18">
          <cell r="A18" t="str">
            <v>Кошкинский муниципальный район</v>
          </cell>
          <cell r="H18">
            <v>18</v>
          </cell>
          <cell r="I18">
            <v>2023</v>
          </cell>
        </row>
        <row r="19">
          <cell r="A19" t="str">
            <v>Красноармейский муниципальный район</v>
          </cell>
          <cell r="H19">
            <v>19</v>
          </cell>
          <cell r="I19">
            <v>2024</v>
          </cell>
        </row>
        <row r="20">
          <cell r="A20" t="str">
            <v>Красноярский муниципальный район</v>
          </cell>
          <cell r="H20">
            <v>20</v>
          </cell>
          <cell r="I20">
            <v>2025</v>
          </cell>
        </row>
        <row r="21">
          <cell r="A21" t="str">
            <v>Нефтегорский муниципальный район</v>
          </cell>
          <cell r="H21">
            <v>21</v>
          </cell>
        </row>
        <row r="22">
          <cell r="A22" t="str">
            <v>Новокуйбышевск</v>
          </cell>
          <cell r="H22">
            <v>22</v>
          </cell>
        </row>
        <row r="23">
          <cell r="A23" t="str">
            <v>Октябрьск</v>
          </cell>
          <cell r="H23">
            <v>23</v>
          </cell>
        </row>
        <row r="24">
          <cell r="A24" t="str">
            <v>Отрадный</v>
          </cell>
          <cell r="H24">
            <v>24</v>
          </cell>
        </row>
        <row r="25">
          <cell r="A25" t="str">
            <v>Пестравский муниципальный район</v>
          </cell>
          <cell r="H25">
            <v>25</v>
          </cell>
        </row>
        <row r="26">
          <cell r="A26" t="str">
            <v>Похвистнево</v>
          </cell>
          <cell r="H26">
            <v>26</v>
          </cell>
        </row>
        <row r="27">
          <cell r="A27" t="str">
            <v>Похвистневский муниципальный район</v>
          </cell>
          <cell r="H27">
            <v>27</v>
          </cell>
        </row>
        <row r="28">
          <cell r="A28" t="str">
            <v>Приволжский муниципальный район</v>
          </cell>
          <cell r="H28">
            <v>28</v>
          </cell>
        </row>
        <row r="29">
          <cell r="A29" t="str">
            <v>Самара</v>
          </cell>
          <cell r="H29">
            <v>29</v>
          </cell>
        </row>
        <row r="30">
          <cell r="A30" t="str">
            <v>Сергиевский муниципальный район</v>
          </cell>
          <cell r="H30">
            <v>30</v>
          </cell>
        </row>
        <row r="31">
          <cell r="A31" t="str">
            <v>Ставропольский муниципальный район</v>
          </cell>
          <cell r="H31">
            <v>31</v>
          </cell>
        </row>
        <row r="32">
          <cell r="A32" t="str">
            <v>Сызранский муниципальный район</v>
          </cell>
        </row>
        <row r="33">
          <cell r="A33" t="str">
            <v>Сызрань</v>
          </cell>
        </row>
        <row r="34">
          <cell r="A34" t="str">
            <v>Тольятти</v>
          </cell>
        </row>
        <row r="35">
          <cell r="A35" t="str">
            <v>Хворостянский муниципальный район</v>
          </cell>
        </row>
        <row r="36">
          <cell r="A36" t="str">
            <v>Чапаевск</v>
          </cell>
        </row>
        <row r="37">
          <cell r="A37" t="str">
            <v>Челно-Вершинский муниципальный район</v>
          </cell>
        </row>
        <row r="38">
          <cell r="A38" t="str">
            <v>Шенталинский муниципальный район</v>
          </cell>
        </row>
        <row r="39">
          <cell r="A39" t="str">
            <v>Шигонский муниципальный район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(2)"/>
      <sheetName val="Заголовок"/>
      <sheetName val="Содержание"/>
      <sheetName val="Справочники"/>
      <sheetName val="0"/>
      <sheetName val="0.1"/>
      <sheetName val="1"/>
      <sheetName val="2"/>
      <sheetName val="Цена газа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Кредиты 2007 (корр.28.08.06 (2)"/>
      <sheetName val="25"/>
      <sheetName val="26"/>
      <sheetName val="27"/>
      <sheetName val="28"/>
      <sheetName val="29"/>
      <sheetName val="30"/>
    </sheetNames>
    <sheetDataSet>
      <sheetData sheetId="0" refreshError="1"/>
      <sheetData sheetId="1"/>
      <sheetData sheetId="2" refreshError="1"/>
      <sheetData sheetId="3"/>
      <sheetData sheetId="4">
        <row r="19">
          <cell r="V19" t="str">
            <v>убрал декретниц и одну вакантную должность, надбавку за рабочую мощность</v>
          </cell>
        </row>
        <row r="20">
          <cell r="D20">
            <v>48595</v>
          </cell>
          <cell r="E20">
            <v>55764</v>
          </cell>
          <cell r="F20">
            <v>7169</v>
          </cell>
          <cell r="G20">
            <v>49556</v>
          </cell>
          <cell r="H20">
            <v>64930</v>
          </cell>
          <cell r="I20">
            <v>49556</v>
          </cell>
          <cell r="J20">
            <v>64930</v>
          </cell>
          <cell r="K20">
            <v>76363.509999999995</v>
          </cell>
          <cell r="L20">
            <v>61071.79</v>
          </cell>
          <cell r="M20">
            <v>43285.825919808885</v>
          </cell>
        </row>
        <row r="22">
          <cell r="V22" t="str">
            <v>размер фонда рассчитан по методике ЦКБ Энергоремонт. Проиндексировал ожидаемое, т.к. не растут физические объемы</v>
          </cell>
        </row>
        <row r="25">
          <cell r="V25" t="str">
            <v>убрал услуги по озеленению</v>
          </cell>
        </row>
        <row r="26">
          <cell r="V26" t="str">
            <v>пока исключил расходы на Борлас Ай-Би-Си (консультации по внедрению системы корпоративного управления)</v>
          </cell>
        </row>
        <row r="30">
          <cell r="V30" t="str">
            <v>рассчитал объем потребления по фактическому расходу на 1кВтч. в 2005г</v>
          </cell>
        </row>
        <row r="37">
          <cell r="V37" t="str">
            <v>ДМС по договору и скорректировал на изменение численности</v>
          </cell>
        </row>
        <row r="40">
          <cell r="V40" t="str">
            <v>если не расшифруют можно проиндексировать факт 2005</v>
          </cell>
        </row>
        <row r="43">
          <cell r="V43" t="str">
            <v>принял по расчету ОГК, т.к. увеличилась сумма по топливу</v>
          </cell>
        </row>
        <row r="67">
          <cell r="D67">
            <v>490352.6315789473</v>
          </cell>
          <cell r="E67">
            <v>1175091.7136842106</v>
          </cell>
          <cell r="F67">
            <v>684739.08210526325</v>
          </cell>
          <cell r="G67">
            <v>549976.71052631584</v>
          </cell>
          <cell r="H67">
            <v>792156.23750000005</v>
          </cell>
          <cell r="I67">
            <v>549976.71052631584</v>
          </cell>
          <cell r="J67">
            <v>792156.23750000005</v>
          </cell>
          <cell r="K67">
            <v>2087581.8682456142</v>
          </cell>
          <cell r="L67">
            <v>1379682.808140625</v>
          </cell>
          <cell r="M67">
            <v>397114.03521240392</v>
          </cell>
        </row>
        <row r="68">
          <cell r="D68">
            <v>117684.63157894734</v>
          </cell>
          <cell r="E68">
            <v>282022.01128421054</v>
          </cell>
          <cell r="F68">
            <v>164337.37970526319</v>
          </cell>
          <cell r="G68">
            <v>131994.4105263158</v>
          </cell>
          <cell r="H68">
            <v>158431.2475</v>
          </cell>
          <cell r="I68">
            <v>131994.4105263158</v>
          </cell>
          <cell r="J68">
            <v>158431.2475</v>
          </cell>
          <cell r="K68">
            <v>417516.37364912289</v>
          </cell>
          <cell r="L68">
            <v>275936.56162812503</v>
          </cell>
          <cell r="M68">
            <v>79422.807042480781</v>
          </cell>
        </row>
        <row r="82">
          <cell r="D82" t="e">
            <v>#NAME?</v>
          </cell>
          <cell r="E82">
            <v>0</v>
          </cell>
          <cell r="F82">
            <v>2.6468858122825623E-3</v>
          </cell>
          <cell r="G82">
            <v>1.6061067581176758E-3</v>
          </cell>
          <cell r="H82">
            <v>0</v>
          </cell>
          <cell r="I82" t="e">
            <v>#NAME?</v>
          </cell>
          <cell r="J82">
            <v>0</v>
          </cell>
          <cell r="K82">
            <v>0</v>
          </cell>
          <cell r="L82">
            <v>0</v>
          </cell>
          <cell r="M82" t="e">
            <v>#NAME?</v>
          </cell>
        </row>
        <row r="83">
          <cell r="D83" t="e">
            <v>#NAME?</v>
          </cell>
          <cell r="F83">
            <v>3.0373542685993016E-3</v>
          </cell>
          <cell r="G83">
            <v>1.3605264975922182E-3</v>
          </cell>
          <cell r="I83" t="e">
            <v>#NAME?</v>
          </cell>
          <cell r="M83" t="e">
            <v>#NAME?</v>
          </cell>
        </row>
        <row r="84">
          <cell r="D84" t="e">
            <v>#NAME?</v>
          </cell>
          <cell r="F84">
            <v>-3.9046845631673932E-4</v>
          </cell>
          <cell r="G84">
            <v>2.4558026052545756E-4</v>
          </cell>
          <cell r="I84" t="e">
            <v>#NAME?</v>
          </cell>
        </row>
        <row r="86">
          <cell r="D86">
            <v>6177961.1453799997</v>
          </cell>
          <cell r="E86" t="e">
            <v>#NAME?</v>
          </cell>
          <cell r="F86">
            <v>138036.85075669084</v>
          </cell>
          <cell r="G86">
            <v>7047014.0787938992</v>
          </cell>
          <cell r="H86">
            <v>7066223.1027460182</v>
          </cell>
          <cell r="I86" t="e">
            <v>#NAME?</v>
          </cell>
          <cell r="J86" t="e">
            <v>#NAME?</v>
          </cell>
          <cell r="K86">
            <v>9674078.1687974297</v>
          </cell>
          <cell r="L86">
            <v>8665871.8455259241</v>
          </cell>
          <cell r="M86" t="e">
            <v>#NAME?</v>
          </cell>
        </row>
        <row r="87">
          <cell r="D87">
            <v>6077624.0899999999</v>
          </cell>
          <cell r="E87" t="e">
            <v>#NAME?</v>
          </cell>
          <cell r="F87">
            <v>159834.00194797851</v>
          </cell>
          <cell r="G87">
            <v>6947396.0487338994</v>
          </cell>
          <cell r="H87">
            <v>6976380.7024479518</v>
          </cell>
          <cell r="I87" t="e">
            <v>#NAME?</v>
          </cell>
          <cell r="J87" t="e">
            <v>#NAME?</v>
          </cell>
          <cell r="K87">
            <v>9540167.70758757</v>
          </cell>
          <cell r="L87">
            <v>8545545.3226480242</v>
          </cell>
          <cell r="M87" t="e">
            <v>#NAME?</v>
          </cell>
        </row>
        <row r="88">
          <cell r="D88">
            <v>100337.05538000001</v>
          </cell>
          <cell r="E88" t="e">
            <v>#NAME?</v>
          </cell>
          <cell r="F88">
            <v>-21797.151191287528</v>
          </cell>
          <cell r="G88">
            <v>99618.030060000005</v>
          </cell>
          <cell r="H88">
            <v>89842.400298066088</v>
          </cell>
          <cell r="I88">
            <v>99618.030060000005</v>
          </cell>
          <cell r="J88" t="e">
            <v>#NAME?</v>
          </cell>
          <cell r="K88">
            <v>133910.46120985947</v>
          </cell>
          <cell r="L88">
            <v>120326.52287790016</v>
          </cell>
          <cell r="M88" t="e">
            <v>#NAME?</v>
          </cell>
        </row>
        <row r="100">
          <cell r="D100" t="str">
            <v>12</v>
          </cell>
          <cell r="E100">
            <v>12</v>
          </cell>
          <cell r="F100">
            <v>0</v>
          </cell>
          <cell r="G100">
            <v>12</v>
          </cell>
          <cell r="H100">
            <v>12</v>
          </cell>
          <cell r="I100">
            <v>12</v>
          </cell>
          <cell r="J100">
            <v>12</v>
          </cell>
          <cell r="K100">
            <v>12</v>
          </cell>
          <cell r="L100">
            <v>12</v>
          </cell>
          <cell r="M100">
            <v>12</v>
          </cell>
        </row>
        <row r="102">
          <cell r="D102" t="e">
            <v>#NAME?</v>
          </cell>
          <cell r="E102" t="e">
            <v>#NAME?</v>
          </cell>
          <cell r="F102">
            <v>0.29946069464972425</v>
          </cell>
          <cell r="G102">
            <v>98.588056092573112</v>
          </cell>
          <cell r="H102">
            <v>98.61161697682661</v>
          </cell>
          <cell r="I102" t="e">
            <v>#NAME?</v>
          </cell>
          <cell r="J102" t="e">
            <v>#NAME?</v>
          </cell>
          <cell r="K102">
            <v>98.594443039110985</v>
          </cell>
          <cell r="L102">
            <v>98.589805730392868</v>
          </cell>
          <cell r="M102" t="e">
            <v>#NAME?</v>
          </cell>
        </row>
        <row r="103">
          <cell r="D103">
            <v>10</v>
          </cell>
          <cell r="E103">
            <v>10</v>
          </cell>
          <cell r="F103">
            <v>0</v>
          </cell>
          <cell r="G103">
            <v>10</v>
          </cell>
          <cell r="H103">
            <v>10</v>
          </cell>
          <cell r="I103">
            <v>10</v>
          </cell>
          <cell r="J103">
            <v>10</v>
          </cell>
          <cell r="K103">
            <v>10</v>
          </cell>
          <cell r="L103">
            <v>10</v>
          </cell>
          <cell r="M103">
            <v>10</v>
          </cell>
        </row>
        <row r="107">
          <cell r="D107">
            <v>264.88135</v>
          </cell>
          <cell r="I107">
            <v>272.18040999999999</v>
          </cell>
        </row>
        <row r="130">
          <cell r="D130">
            <v>24</v>
          </cell>
          <cell r="E130">
            <v>24</v>
          </cell>
          <cell r="F130">
            <v>0</v>
          </cell>
          <cell r="G130">
            <v>24</v>
          </cell>
          <cell r="H130">
            <v>20</v>
          </cell>
          <cell r="I130">
            <v>24</v>
          </cell>
          <cell r="J130">
            <v>20</v>
          </cell>
          <cell r="K130">
            <v>20</v>
          </cell>
          <cell r="L130">
            <v>20</v>
          </cell>
          <cell r="M130">
            <v>20</v>
          </cell>
        </row>
        <row r="131">
          <cell r="D131">
            <v>26.4</v>
          </cell>
          <cell r="E131">
            <v>21.2</v>
          </cell>
          <cell r="F131">
            <v>-5.2</v>
          </cell>
          <cell r="G131">
            <v>26.4</v>
          </cell>
          <cell r="H131">
            <v>24.5</v>
          </cell>
          <cell r="I131">
            <v>26.4</v>
          </cell>
          <cell r="J131">
            <v>24.5</v>
          </cell>
          <cell r="K131">
            <v>26.4</v>
          </cell>
          <cell r="L131">
            <v>26.4</v>
          </cell>
          <cell r="M131">
            <v>26.4</v>
          </cell>
        </row>
        <row r="134">
          <cell r="F134">
            <v>0</v>
          </cell>
        </row>
        <row r="135">
          <cell r="D135">
            <v>5</v>
          </cell>
          <cell r="E135">
            <v>5</v>
          </cell>
          <cell r="F135">
            <v>0</v>
          </cell>
          <cell r="G135">
            <v>5</v>
          </cell>
          <cell r="H135">
            <v>5</v>
          </cell>
          <cell r="I135">
            <v>5</v>
          </cell>
          <cell r="J135">
            <v>5</v>
          </cell>
          <cell r="K135">
            <v>5</v>
          </cell>
          <cell r="L135">
            <v>5</v>
          </cell>
          <cell r="M135">
            <v>5</v>
          </cell>
        </row>
        <row r="137">
          <cell r="A137" t="str">
            <v>Замечания:</v>
          </cell>
        </row>
        <row r="138">
          <cell r="A138" t="str">
            <v>1.</v>
          </cell>
          <cell r="B138" t="str">
            <v>Все расчетные плановые показатели в гр.4 считаются не верно, т.к. не корректные формулы в гр.5 Листа 0.1</v>
          </cell>
        </row>
        <row r="139">
          <cell r="A139" t="str">
            <v>2.</v>
          </cell>
          <cell r="B139" t="str">
            <v xml:space="preserve">По факту НВВ(выручка), это не сумма затрат, а сложный механизм расчетов. Поэтому, считаем, что по факту выручка должна заполняться вручную, а величина прибыли это расчетная величина. </v>
          </cell>
        </row>
        <row r="144">
          <cell r="B144" t="str">
            <v>рост тепла</v>
          </cell>
          <cell r="K144">
            <v>272.18032786885249</v>
          </cell>
          <cell r="L144">
            <v>298.25327965683181</v>
          </cell>
          <cell r="M144">
            <v>298.94731391554416</v>
          </cell>
        </row>
        <row r="145">
          <cell r="B145" t="str">
            <v>мин</v>
          </cell>
          <cell r="C145" t="str">
            <v>109,58</v>
          </cell>
          <cell r="L145">
            <v>109.57929325463314</v>
          </cell>
          <cell r="M145">
            <v>109.83428385742451</v>
          </cell>
        </row>
        <row r="146">
          <cell r="B146" t="str">
            <v>макс</v>
          </cell>
          <cell r="C146" t="str">
            <v>109,83</v>
          </cell>
        </row>
        <row r="152">
          <cell r="B152" t="str">
            <v>Генеральный директор</v>
          </cell>
        </row>
        <row r="153">
          <cell r="N153" t="str">
            <v>М.П.</v>
          </cell>
          <cell r="P153" t="str">
            <v>М.П.</v>
          </cell>
          <cell r="R153" t="str">
            <v>М.П.</v>
          </cell>
        </row>
        <row r="155">
          <cell r="B155" t="str">
            <v>&lt;Заместитель генерального директора по вопросам тарифообразования&gt;</v>
          </cell>
        </row>
        <row r="158">
          <cell r="B158" t="str">
            <v>Начальник ПЭО</v>
          </cell>
        </row>
      </sheetData>
      <sheetData sheetId="5"/>
      <sheetData sheetId="6"/>
      <sheetData sheetId="7">
        <row r="137">
          <cell r="M137" t="e">
            <v>#NAME?</v>
          </cell>
          <cell r="N137" t="e">
            <v>#NAME?</v>
          </cell>
          <cell r="O137" t="e">
            <v>#NAME?</v>
          </cell>
          <cell r="Q137" t="str">
            <v>24. - уголь всего, в том числе:</v>
          </cell>
          <cell r="R137">
            <v>0</v>
          </cell>
          <cell r="S137" t="e">
            <v>#NAME?</v>
          </cell>
          <cell r="T137">
            <v>0</v>
          </cell>
          <cell r="U137" t="e">
            <v>#NAME?</v>
          </cell>
          <cell r="V137" t="e">
            <v>#NAME?</v>
          </cell>
          <cell r="W137" t="e">
            <v>#NAME?</v>
          </cell>
          <cell r="X137" t="e">
            <v>#NAME?</v>
          </cell>
          <cell r="Y137" t="e">
            <v>#NAME?</v>
          </cell>
        </row>
        <row r="138">
          <cell r="M138" t="e">
            <v>#NAME?</v>
          </cell>
          <cell r="N138" t="e">
            <v>#NAME?</v>
          </cell>
          <cell r="O138" t="e">
            <v>#NAME?</v>
          </cell>
          <cell r="Q138" t="str">
            <v>24.Уголь разреза-1</v>
          </cell>
          <cell r="R138">
            <v>0</v>
          </cell>
          <cell r="S138" t="e">
            <v>#NAME?</v>
          </cell>
          <cell r="T138">
            <v>0</v>
          </cell>
          <cell r="U138" t="e">
            <v>#NAME?</v>
          </cell>
          <cell r="V138" t="e">
            <v>#NAME?</v>
          </cell>
          <cell r="W138" t="e">
            <v>#NAME?</v>
          </cell>
          <cell r="X138" t="e">
            <v>#NAME?</v>
          </cell>
          <cell r="Y138" t="e">
            <v>#NAME?</v>
          </cell>
        </row>
        <row r="139">
          <cell r="M139" t="e">
            <v>#NAME?</v>
          </cell>
          <cell r="N139" t="e">
            <v>#NAME?</v>
          </cell>
          <cell r="O139" t="e">
            <v>#NAME?</v>
          </cell>
          <cell r="Q139" t="str">
            <v>24.Уголь разреза-2</v>
          </cell>
          <cell r="R139">
            <v>0</v>
          </cell>
          <cell r="S139" t="e">
            <v>#NAME?</v>
          </cell>
          <cell r="T139">
            <v>0</v>
          </cell>
          <cell r="U139" t="e">
            <v>#NAME?</v>
          </cell>
          <cell r="V139" t="e">
            <v>#NAME?</v>
          </cell>
          <cell r="W139" t="e">
            <v>#NAME?</v>
          </cell>
          <cell r="X139" t="e">
            <v>#NAME?</v>
          </cell>
          <cell r="Y139" t="e">
            <v>#NAME?</v>
          </cell>
        </row>
        <row r="140">
          <cell r="V140" t="e">
            <v>#NAME?</v>
          </cell>
          <cell r="W140" t="e">
            <v>#NAME?</v>
          </cell>
          <cell r="X140" t="e">
            <v>#NAME?</v>
          </cell>
          <cell r="Y140" t="e">
            <v>#NAME?</v>
          </cell>
        </row>
        <row r="141">
          <cell r="M141" t="e">
            <v>#NAME?</v>
          </cell>
          <cell r="N141" t="e">
            <v>#NAME?</v>
          </cell>
          <cell r="O141" t="e">
            <v>#NAME?</v>
          </cell>
          <cell r="Q141" t="str">
            <v>24. - мазут</v>
          </cell>
          <cell r="R141">
            <v>0</v>
          </cell>
          <cell r="S141" t="e">
            <v>#NAME?</v>
          </cell>
          <cell r="T141">
            <v>0</v>
          </cell>
          <cell r="U141" t="e">
            <v>#NAME?</v>
          </cell>
          <cell r="V141" t="e">
            <v>#NAME?</v>
          </cell>
          <cell r="W141" t="e">
            <v>#NAME?</v>
          </cell>
          <cell r="X141" t="e">
            <v>#NAME?</v>
          </cell>
          <cell r="Y141" t="e">
            <v>#NAME?</v>
          </cell>
        </row>
        <row r="142">
          <cell r="M142" t="e">
            <v>#NAME?</v>
          </cell>
          <cell r="N142" t="e">
            <v>#NAME?</v>
          </cell>
          <cell r="O142" t="e">
            <v>#NAME?</v>
          </cell>
          <cell r="Q142" t="str">
            <v>24. - газ всего, в том числе:</v>
          </cell>
          <cell r="R142">
            <v>0</v>
          </cell>
          <cell r="S142" t="e">
            <v>#NAME?</v>
          </cell>
          <cell r="T142">
            <v>0</v>
          </cell>
          <cell r="U142" t="e">
            <v>#NAME?</v>
          </cell>
          <cell r="V142" t="e">
            <v>#NAME?</v>
          </cell>
          <cell r="W142" t="e">
            <v>#NAME?</v>
          </cell>
          <cell r="X142" t="e">
            <v>#NAME?</v>
          </cell>
          <cell r="Y142" t="e">
            <v>#NAME?</v>
          </cell>
        </row>
        <row r="143">
          <cell r="M143" t="e">
            <v>#NAME?</v>
          </cell>
          <cell r="N143">
            <v>344668.82699999999</v>
          </cell>
          <cell r="O143" t="e">
            <v>#NAME?</v>
          </cell>
          <cell r="Q143" t="str">
            <v>24.Газ лимитный</v>
          </cell>
          <cell r="R143">
            <v>0</v>
          </cell>
          <cell r="S143" t="e">
            <v>#NAME?</v>
          </cell>
          <cell r="T143">
            <v>0</v>
          </cell>
          <cell r="U143" t="e">
            <v>#NAME?</v>
          </cell>
          <cell r="V143" t="e">
            <v>#NAME?</v>
          </cell>
          <cell r="W143" t="e">
            <v>#NAME?</v>
          </cell>
          <cell r="X143" t="e">
            <v>#NAME?</v>
          </cell>
          <cell r="Y143" t="e">
            <v>#NAME?</v>
          </cell>
        </row>
        <row r="144">
          <cell r="M144" t="e">
            <v>#NAME?</v>
          </cell>
          <cell r="N144" t="e">
            <v>#NAME?</v>
          </cell>
          <cell r="O144" t="e">
            <v>#NAME?</v>
          </cell>
          <cell r="Q144" t="str">
            <v>24.Газ сверхлимитный</v>
          </cell>
          <cell r="R144">
            <v>0</v>
          </cell>
          <cell r="S144" t="e">
            <v>#NAME?</v>
          </cell>
          <cell r="T144">
            <v>0</v>
          </cell>
          <cell r="U144" t="e">
            <v>#NAME?</v>
          </cell>
          <cell r="V144" t="e">
            <v>#NAME?</v>
          </cell>
          <cell r="W144" t="e">
            <v>#NAME?</v>
          </cell>
          <cell r="X144" t="e">
            <v>#NAME?</v>
          </cell>
          <cell r="Y144" t="e">
            <v>#NAME?</v>
          </cell>
        </row>
        <row r="145">
          <cell r="M145" t="e">
            <v>#NAME?</v>
          </cell>
          <cell r="N145" t="e">
            <v>#NAME?</v>
          </cell>
          <cell r="O145" t="e">
            <v>#NAME?</v>
          </cell>
          <cell r="Q145" t="str">
            <v>24.Газ коммерческий</v>
          </cell>
          <cell r="R145">
            <v>0</v>
          </cell>
          <cell r="S145" t="e">
            <v>#NAME?</v>
          </cell>
          <cell r="T145">
            <v>0</v>
          </cell>
          <cell r="U145" t="e">
            <v>#NAME?</v>
          </cell>
          <cell r="V145" t="e">
            <v>#NAME?</v>
          </cell>
          <cell r="W145" t="e">
            <v>#NAME?</v>
          </cell>
          <cell r="X145" t="e">
            <v>#NAME?</v>
          </cell>
          <cell r="Y145" t="e">
            <v>#NAME?</v>
          </cell>
        </row>
        <row r="146">
          <cell r="M146" t="e">
            <v>#NAME?</v>
          </cell>
          <cell r="N146" t="e">
            <v>#NAME?</v>
          </cell>
          <cell r="O146" t="e">
            <v>#NAME?</v>
          </cell>
          <cell r="Q146" t="str">
            <v>24. - др.виды топлива</v>
          </cell>
          <cell r="R146">
            <v>0</v>
          </cell>
          <cell r="S146" t="e">
            <v>#NAME?</v>
          </cell>
          <cell r="T146">
            <v>0</v>
          </cell>
          <cell r="U146" t="e">
            <v>#NAME?</v>
          </cell>
          <cell r="V146" t="e">
            <v>#NAME?</v>
          </cell>
          <cell r="W146" t="e">
            <v>#NAME?</v>
          </cell>
          <cell r="X146" t="e">
            <v>#NAME?</v>
          </cell>
          <cell r="Y146" t="e">
            <v>#NAME?</v>
          </cell>
        </row>
        <row r="147">
          <cell r="M147" t="e">
            <v>#NAME?</v>
          </cell>
          <cell r="N147" t="e">
            <v>#NAME?</v>
          </cell>
          <cell r="O147" t="e">
            <v>#NAME?</v>
          </cell>
          <cell r="Q147" t="str">
            <v>24.Торф</v>
          </cell>
          <cell r="R147">
            <v>0</v>
          </cell>
          <cell r="S147" t="e">
            <v>#NAME?</v>
          </cell>
          <cell r="T147">
            <v>0</v>
          </cell>
          <cell r="U147" t="e">
            <v>#NAME?</v>
          </cell>
          <cell r="V147" t="e">
            <v>#NAME?</v>
          </cell>
          <cell r="W147" t="e">
            <v>#NAME?</v>
          </cell>
          <cell r="X147" t="e">
            <v>#NAME?</v>
          </cell>
          <cell r="Y147" t="e">
            <v>#NAME?</v>
          </cell>
        </row>
        <row r="148">
          <cell r="M148" t="e">
            <v>#NAME?</v>
          </cell>
          <cell r="N148" t="e">
            <v>#NAME?</v>
          </cell>
          <cell r="O148" t="e">
            <v>#NAME?</v>
          </cell>
          <cell r="Q148" t="str">
            <v>24.Сланцы</v>
          </cell>
          <cell r="R148">
            <v>0</v>
          </cell>
          <cell r="S148" t="e">
            <v>#NAME?</v>
          </cell>
          <cell r="T148">
            <v>0</v>
          </cell>
          <cell r="U148" t="e">
            <v>#NAME?</v>
          </cell>
          <cell r="V148" t="e">
            <v>#NAME?</v>
          </cell>
          <cell r="W148" t="e">
            <v>#NAME?</v>
          </cell>
          <cell r="X148" t="e">
            <v>#NAME?</v>
          </cell>
          <cell r="Y148" t="e">
            <v>#NAME?</v>
          </cell>
        </row>
        <row r="149">
          <cell r="V149" t="e">
            <v>#NAME?</v>
          </cell>
          <cell r="W149" t="e">
            <v>#NAME?</v>
          </cell>
          <cell r="X149" t="e">
            <v>#NAME?</v>
          </cell>
          <cell r="Y149" t="e">
            <v>#NAME?</v>
          </cell>
        </row>
        <row r="153">
          <cell r="M153" t="e">
            <v>#NAME?</v>
          </cell>
          <cell r="N153" t="e">
            <v>#NAME?</v>
          </cell>
          <cell r="O153" t="e">
            <v>#NAME?</v>
          </cell>
          <cell r="Q153" t="str">
            <v>25. - уголь всего, в том числе:</v>
          </cell>
          <cell r="R153">
            <v>0</v>
          </cell>
          <cell r="S153" t="e">
            <v>#NAME?</v>
          </cell>
          <cell r="T153">
            <v>0</v>
          </cell>
          <cell r="U153" t="e">
            <v>#NAME?</v>
          </cell>
          <cell r="V153" t="e">
            <v>#NAME?</v>
          </cell>
          <cell r="W153" t="e">
            <v>#NAME?</v>
          </cell>
          <cell r="X153" t="e">
            <v>#NAME?</v>
          </cell>
          <cell r="Y153" t="e">
            <v>#NAME?</v>
          </cell>
        </row>
        <row r="154">
          <cell r="M154" t="e">
            <v>#NAME?</v>
          </cell>
          <cell r="N154" t="e">
            <v>#NAME?</v>
          </cell>
          <cell r="O154" t="e">
            <v>#NAME?</v>
          </cell>
          <cell r="Q154" t="str">
            <v>25.Уголь разреза-1</v>
          </cell>
          <cell r="R154">
            <v>0</v>
          </cell>
          <cell r="S154" t="e">
            <v>#NAME?</v>
          </cell>
          <cell r="T154">
            <v>0</v>
          </cell>
          <cell r="U154" t="e">
            <v>#NAME?</v>
          </cell>
          <cell r="V154" t="e">
            <v>#NAME?</v>
          </cell>
          <cell r="W154" t="e">
            <v>#NAME?</v>
          </cell>
          <cell r="X154" t="e">
            <v>#NAME?</v>
          </cell>
          <cell r="Y154" t="e">
            <v>#NAME?</v>
          </cell>
        </row>
        <row r="155">
          <cell r="M155" t="e">
            <v>#NAME?</v>
          </cell>
          <cell r="N155" t="e">
            <v>#NAME?</v>
          </cell>
          <cell r="O155" t="e">
            <v>#NAME?</v>
          </cell>
          <cell r="Q155" t="str">
            <v>25.Уголь разреза-2</v>
          </cell>
          <cell r="R155">
            <v>0</v>
          </cell>
          <cell r="S155" t="e">
            <v>#NAME?</v>
          </cell>
          <cell r="T155">
            <v>0</v>
          </cell>
          <cell r="U155" t="e">
            <v>#NAME?</v>
          </cell>
          <cell r="V155" t="e">
            <v>#NAME?</v>
          </cell>
          <cell r="W155" t="e">
            <v>#NAME?</v>
          </cell>
          <cell r="X155" t="e">
            <v>#NAME?</v>
          </cell>
          <cell r="Y155" t="e">
            <v>#NAME?</v>
          </cell>
        </row>
        <row r="156">
          <cell r="V156" t="e">
            <v>#NAME?</v>
          </cell>
          <cell r="W156" t="e">
            <v>#NAME?</v>
          </cell>
          <cell r="X156" t="e">
            <v>#NAME?</v>
          </cell>
          <cell r="Y156" t="e">
            <v>#NAME?</v>
          </cell>
        </row>
        <row r="157">
          <cell r="M157" t="e">
            <v>#NAME?</v>
          </cell>
          <cell r="N157" t="e">
            <v>#NAME?</v>
          </cell>
          <cell r="O157" t="e">
            <v>#NAME?</v>
          </cell>
          <cell r="Q157" t="str">
            <v>25. - мазут</v>
          </cell>
          <cell r="R157">
            <v>0</v>
          </cell>
          <cell r="S157" t="e">
            <v>#NAME?</v>
          </cell>
          <cell r="T157">
            <v>0</v>
          </cell>
          <cell r="U157" t="e">
            <v>#NAME?</v>
          </cell>
          <cell r="V157" t="e">
            <v>#NAME?</v>
          </cell>
          <cell r="W157" t="e">
            <v>#NAME?</v>
          </cell>
          <cell r="X157" t="e">
            <v>#NAME?</v>
          </cell>
          <cell r="Y157" t="e">
            <v>#NAME?</v>
          </cell>
        </row>
        <row r="158">
          <cell r="M158" t="e">
            <v>#NAME?</v>
          </cell>
          <cell r="N158" t="e">
            <v>#NAME?</v>
          </cell>
          <cell r="O158" t="e">
            <v>#NAME?</v>
          </cell>
          <cell r="Q158" t="str">
            <v>25. - газ всего, в том числе:</v>
          </cell>
          <cell r="R158">
            <v>0</v>
          </cell>
          <cell r="S158" t="e">
            <v>#NAME?</v>
          </cell>
          <cell r="T158">
            <v>0</v>
          </cell>
          <cell r="U158" t="e">
            <v>#NAME?</v>
          </cell>
          <cell r="V158" t="e">
            <v>#NAME?</v>
          </cell>
          <cell r="W158" t="e">
            <v>#NAME?</v>
          </cell>
          <cell r="X158" t="e">
            <v>#NAME?</v>
          </cell>
          <cell r="Y158" t="e">
            <v>#NAME?</v>
          </cell>
        </row>
        <row r="159">
          <cell r="M159" t="e">
            <v>#NAME?</v>
          </cell>
          <cell r="N159">
            <v>4683122.2948481003</v>
          </cell>
          <cell r="O159" t="e">
            <v>#NAME?</v>
          </cell>
          <cell r="Q159" t="str">
            <v>25.Газ лимитный</v>
          </cell>
          <cell r="R159">
            <v>0</v>
          </cell>
          <cell r="S159" t="e">
            <v>#NAME?</v>
          </cell>
          <cell r="T159">
            <v>0</v>
          </cell>
          <cell r="U159" t="e">
            <v>#NAME?</v>
          </cell>
          <cell r="V159" t="e">
            <v>#NAME?</v>
          </cell>
          <cell r="W159" t="e">
            <v>#NAME?</v>
          </cell>
          <cell r="X159" t="e">
            <v>#NAME?</v>
          </cell>
          <cell r="Y159" t="e">
            <v>#NAME?</v>
          </cell>
        </row>
        <row r="160">
          <cell r="M160" t="e">
            <v>#NAME?</v>
          </cell>
          <cell r="N160" t="e">
            <v>#NAME?</v>
          </cell>
          <cell r="O160" t="e">
            <v>#NAME?</v>
          </cell>
          <cell r="Q160" t="str">
            <v>25.Газ сверхлимитный</v>
          </cell>
          <cell r="R160">
            <v>0</v>
          </cell>
          <cell r="S160" t="e">
            <v>#NAME?</v>
          </cell>
          <cell r="T160">
            <v>0</v>
          </cell>
          <cell r="U160" t="e">
            <v>#NAME?</v>
          </cell>
          <cell r="V160" t="e">
            <v>#NAME?</v>
          </cell>
          <cell r="W160" t="e">
            <v>#NAME?</v>
          </cell>
          <cell r="X160" t="e">
            <v>#NAME?</v>
          </cell>
          <cell r="Y160" t="e">
            <v>#NAME?</v>
          </cell>
        </row>
        <row r="161">
          <cell r="M161" t="e">
            <v>#NAME?</v>
          </cell>
          <cell r="N161" t="e">
            <v>#NAME?</v>
          </cell>
          <cell r="O161" t="e">
            <v>#NAME?</v>
          </cell>
          <cell r="Q161" t="str">
            <v>25.Газ коммерческий</v>
          </cell>
          <cell r="R161">
            <v>0</v>
          </cell>
          <cell r="S161" t="e">
            <v>#NAME?</v>
          </cell>
          <cell r="T161">
            <v>0</v>
          </cell>
          <cell r="U161" t="e">
            <v>#NAME?</v>
          </cell>
          <cell r="V161" t="e">
            <v>#NAME?</v>
          </cell>
          <cell r="W161" t="e">
            <v>#NAME?</v>
          </cell>
          <cell r="X161" t="e">
            <v>#NAME?</v>
          </cell>
          <cell r="Y161" t="e">
            <v>#NAME?</v>
          </cell>
        </row>
        <row r="162">
          <cell r="M162" t="e">
            <v>#NAME?</v>
          </cell>
          <cell r="N162" t="e">
            <v>#NAME?</v>
          </cell>
          <cell r="O162" t="e">
            <v>#NAME?</v>
          </cell>
          <cell r="Q162" t="str">
            <v>25. - др.виды топлива</v>
          </cell>
          <cell r="R162">
            <v>0</v>
          </cell>
          <cell r="S162" t="e">
            <v>#NAME?</v>
          </cell>
          <cell r="T162">
            <v>0</v>
          </cell>
          <cell r="U162" t="e">
            <v>#NAME?</v>
          </cell>
          <cell r="V162" t="e">
            <v>#NAME?</v>
          </cell>
          <cell r="W162" t="e">
            <v>#NAME?</v>
          </cell>
          <cell r="X162" t="e">
            <v>#NAME?</v>
          </cell>
          <cell r="Y162" t="e">
            <v>#NAME?</v>
          </cell>
        </row>
        <row r="163">
          <cell r="M163" t="e">
            <v>#NAME?</v>
          </cell>
          <cell r="N163" t="e">
            <v>#NAME?</v>
          </cell>
          <cell r="O163" t="e">
            <v>#NAME?</v>
          </cell>
          <cell r="Q163" t="str">
            <v>25.Торф</v>
          </cell>
          <cell r="R163">
            <v>0</v>
          </cell>
          <cell r="S163" t="e">
            <v>#NAME?</v>
          </cell>
          <cell r="T163">
            <v>0</v>
          </cell>
          <cell r="U163" t="e">
            <v>#NAME?</v>
          </cell>
          <cell r="V163" t="e">
            <v>#NAME?</v>
          </cell>
          <cell r="W163" t="e">
            <v>#NAME?</v>
          </cell>
          <cell r="X163" t="e">
            <v>#NAME?</v>
          </cell>
          <cell r="Y163" t="e">
            <v>#NAME?</v>
          </cell>
        </row>
        <row r="164">
          <cell r="M164" t="e">
            <v>#NAME?</v>
          </cell>
          <cell r="N164" t="e">
            <v>#NAME?</v>
          </cell>
          <cell r="O164" t="e">
            <v>#NAME?</v>
          </cell>
          <cell r="Q164" t="str">
            <v>25.Сланцы</v>
          </cell>
          <cell r="R164">
            <v>0</v>
          </cell>
          <cell r="S164" t="e">
            <v>#NAME?</v>
          </cell>
          <cell r="T164">
            <v>0</v>
          </cell>
          <cell r="U164" t="e">
            <v>#NAME?</v>
          </cell>
          <cell r="V164" t="e">
            <v>#NAME?</v>
          </cell>
          <cell r="W164" t="e">
            <v>#NAME?</v>
          </cell>
          <cell r="X164" t="e">
            <v>#NAME?</v>
          </cell>
          <cell r="Y164" t="e">
            <v>#NAME?</v>
          </cell>
        </row>
        <row r="165">
          <cell r="V165" t="e">
            <v>#NAME?</v>
          </cell>
          <cell r="W165" t="e">
            <v>#NAME?</v>
          </cell>
          <cell r="X165" t="e">
            <v>#NAME?</v>
          </cell>
          <cell r="Y165" t="e">
            <v>#NAME?</v>
          </cell>
        </row>
        <row r="169">
          <cell r="M169" t="e">
            <v>#NAME?</v>
          </cell>
          <cell r="N169" t="e">
            <v>#NAME?</v>
          </cell>
          <cell r="O169" t="e">
            <v>#NAME?</v>
          </cell>
          <cell r="Q169" t="str">
            <v>26. - уголь всего, в том числе:</v>
          </cell>
          <cell r="R169">
            <v>0</v>
          </cell>
          <cell r="S169" t="e">
            <v>#NAME?</v>
          </cell>
          <cell r="T169">
            <v>0</v>
          </cell>
          <cell r="U169" t="e">
            <v>#NAME?</v>
          </cell>
          <cell r="V169" t="e">
            <v>#NAME?</v>
          </cell>
          <cell r="W169" t="e">
            <v>#NAME?</v>
          </cell>
          <cell r="X169" t="e">
            <v>#NAME?</v>
          </cell>
          <cell r="Y169" t="e">
            <v>#NAME?</v>
          </cell>
        </row>
        <row r="170">
          <cell r="M170" t="e">
            <v>#NAME?</v>
          </cell>
          <cell r="N170" t="e">
            <v>#NAME?</v>
          </cell>
          <cell r="O170" t="e">
            <v>#NAME?</v>
          </cell>
          <cell r="Q170" t="str">
            <v>26.Уголь разреза-1</v>
          </cell>
          <cell r="R170">
            <v>0</v>
          </cell>
          <cell r="S170" t="e">
            <v>#NAME?</v>
          </cell>
          <cell r="T170">
            <v>0</v>
          </cell>
          <cell r="U170" t="e">
            <v>#NAME?</v>
          </cell>
          <cell r="V170" t="e">
            <v>#NAME?</v>
          </cell>
          <cell r="W170" t="e">
            <v>#NAME?</v>
          </cell>
          <cell r="X170" t="e">
            <v>#NAME?</v>
          </cell>
          <cell r="Y170" t="e">
            <v>#NAME?</v>
          </cell>
        </row>
        <row r="171">
          <cell r="M171" t="e">
            <v>#NAME?</v>
          </cell>
          <cell r="N171" t="e">
            <v>#NAME?</v>
          </cell>
          <cell r="O171" t="e">
            <v>#NAME?</v>
          </cell>
          <cell r="Q171" t="str">
            <v>26.Уголь разреза-2</v>
          </cell>
          <cell r="R171">
            <v>0</v>
          </cell>
          <cell r="S171" t="e">
            <v>#NAME?</v>
          </cell>
          <cell r="T171">
            <v>0</v>
          </cell>
          <cell r="U171" t="e">
            <v>#NAME?</v>
          </cell>
          <cell r="V171" t="e">
            <v>#NAME?</v>
          </cell>
          <cell r="W171" t="e">
            <v>#NAME?</v>
          </cell>
          <cell r="X171" t="e">
            <v>#NAME?</v>
          </cell>
          <cell r="Y171" t="e">
            <v>#NAME?</v>
          </cell>
        </row>
        <row r="172">
          <cell r="V172" t="e">
            <v>#NAME?</v>
          </cell>
          <cell r="W172" t="e">
            <v>#NAME?</v>
          </cell>
          <cell r="X172" t="e">
            <v>#NAME?</v>
          </cell>
          <cell r="Y172" t="e">
            <v>#NAME?</v>
          </cell>
        </row>
        <row r="173">
          <cell r="M173" t="e">
            <v>#NAME?</v>
          </cell>
          <cell r="N173" t="e">
            <v>#NAME?</v>
          </cell>
          <cell r="O173" t="e">
            <v>#NAME?</v>
          </cell>
          <cell r="Q173" t="str">
            <v>26. - мазут</v>
          </cell>
          <cell r="R173">
            <v>0</v>
          </cell>
          <cell r="S173" t="e">
            <v>#NAME?</v>
          </cell>
          <cell r="T173">
            <v>0</v>
          </cell>
          <cell r="U173" t="e">
            <v>#NAME?</v>
          </cell>
          <cell r="V173" t="e">
            <v>#NAME?</v>
          </cell>
          <cell r="W173" t="e">
            <v>#NAME?</v>
          </cell>
          <cell r="X173" t="e">
            <v>#NAME?</v>
          </cell>
          <cell r="Y173" t="e">
            <v>#NAME?</v>
          </cell>
        </row>
        <row r="174">
          <cell r="M174" t="e">
            <v>#NAME?</v>
          </cell>
          <cell r="N174" t="e">
            <v>#NAME?</v>
          </cell>
          <cell r="O174" t="e">
            <v>#NAME?</v>
          </cell>
          <cell r="Q174" t="str">
            <v>26. - газ всего, в том числе:</v>
          </cell>
          <cell r="R174">
            <v>0</v>
          </cell>
          <cell r="S174" t="e">
            <v>#NAME?</v>
          </cell>
          <cell r="T174">
            <v>0</v>
          </cell>
          <cell r="U174" t="e">
            <v>#NAME?</v>
          </cell>
          <cell r="V174" t="e">
            <v>#NAME?</v>
          </cell>
          <cell r="W174" t="e">
            <v>#NAME?</v>
          </cell>
          <cell r="X174" t="e">
            <v>#NAME?</v>
          </cell>
          <cell r="Y174" t="e">
            <v>#NAME?</v>
          </cell>
        </row>
        <row r="175">
          <cell r="M175" t="e">
            <v>#NAME?</v>
          </cell>
          <cell r="N175" t="e">
            <v>#NAME?</v>
          </cell>
          <cell r="O175" t="e">
            <v>#NAME?</v>
          </cell>
          <cell r="Q175" t="str">
            <v>26.Газ лимитный</v>
          </cell>
          <cell r="R175">
            <v>0</v>
          </cell>
          <cell r="S175" t="e">
            <v>#NAME?</v>
          </cell>
          <cell r="T175">
            <v>0</v>
          </cell>
          <cell r="U175" t="e">
            <v>#NAME?</v>
          </cell>
          <cell r="V175" t="e">
            <v>#NAME?</v>
          </cell>
          <cell r="W175" t="e">
            <v>#NAME?</v>
          </cell>
          <cell r="X175" t="e">
            <v>#NAME?</v>
          </cell>
          <cell r="Y175" t="e">
            <v>#NAME?</v>
          </cell>
        </row>
        <row r="176">
          <cell r="M176" t="e">
            <v>#NAME?</v>
          </cell>
          <cell r="N176" t="e">
            <v>#NAME?</v>
          </cell>
          <cell r="O176" t="e">
            <v>#NAME?</v>
          </cell>
          <cell r="Q176" t="str">
            <v>26.Газ сверхлимитный</v>
          </cell>
          <cell r="R176">
            <v>0</v>
          </cell>
          <cell r="S176" t="e">
            <v>#NAME?</v>
          </cell>
          <cell r="T176">
            <v>0</v>
          </cell>
          <cell r="U176" t="e">
            <v>#NAME?</v>
          </cell>
          <cell r="V176" t="e">
            <v>#NAME?</v>
          </cell>
          <cell r="W176" t="e">
            <v>#NAME?</v>
          </cell>
          <cell r="X176" t="e">
            <v>#NAME?</v>
          </cell>
          <cell r="Y176" t="e">
            <v>#NAME?</v>
          </cell>
        </row>
        <row r="177">
          <cell r="M177" t="e">
            <v>#NAME?</v>
          </cell>
          <cell r="N177" t="e">
            <v>#NAME?</v>
          </cell>
          <cell r="O177" t="e">
            <v>#NAME?</v>
          </cell>
          <cell r="Q177" t="str">
            <v>26.Газ коммерческий</v>
          </cell>
          <cell r="R177">
            <v>0</v>
          </cell>
          <cell r="S177" t="e">
            <v>#NAME?</v>
          </cell>
          <cell r="T177">
            <v>0</v>
          </cell>
          <cell r="U177" t="e">
            <v>#NAME?</v>
          </cell>
          <cell r="V177" t="e">
            <v>#NAME?</v>
          </cell>
          <cell r="W177" t="e">
            <v>#NAME?</v>
          </cell>
          <cell r="X177" t="e">
            <v>#NAME?</v>
          </cell>
          <cell r="Y177" t="e">
            <v>#NAME?</v>
          </cell>
        </row>
        <row r="178">
          <cell r="M178" t="e">
            <v>#NAME?</v>
          </cell>
          <cell r="N178" t="e">
            <v>#NAME?</v>
          </cell>
          <cell r="O178" t="e">
            <v>#NAME?</v>
          </cell>
          <cell r="Q178" t="str">
            <v>26. - др.виды топлива</v>
          </cell>
          <cell r="R178">
            <v>0</v>
          </cell>
          <cell r="S178" t="e">
            <v>#NAME?</v>
          </cell>
          <cell r="T178">
            <v>0</v>
          </cell>
          <cell r="U178" t="e">
            <v>#NAME?</v>
          </cell>
          <cell r="V178" t="e">
            <v>#NAME?</v>
          </cell>
          <cell r="W178" t="e">
            <v>#NAME?</v>
          </cell>
          <cell r="X178" t="e">
            <v>#NAME?</v>
          </cell>
          <cell r="Y178" t="e">
            <v>#NAME?</v>
          </cell>
        </row>
        <row r="179">
          <cell r="M179" t="e">
            <v>#NAME?</v>
          </cell>
          <cell r="N179" t="e">
            <v>#NAME?</v>
          </cell>
          <cell r="O179" t="e">
            <v>#NAME?</v>
          </cell>
          <cell r="Q179" t="str">
            <v>26.Торф</v>
          </cell>
          <cell r="R179">
            <v>0</v>
          </cell>
          <cell r="S179" t="e">
            <v>#NAME?</v>
          </cell>
          <cell r="T179">
            <v>0</v>
          </cell>
          <cell r="U179" t="e">
            <v>#NAME?</v>
          </cell>
          <cell r="V179" t="e">
            <v>#NAME?</v>
          </cell>
          <cell r="W179" t="e">
            <v>#NAME?</v>
          </cell>
          <cell r="X179" t="e">
            <v>#NAME?</v>
          </cell>
          <cell r="Y179" t="e">
            <v>#NAME?</v>
          </cell>
        </row>
        <row r="180">
          <cell r="M180" t="e">
            <v>#NAME?</v>
          </cell>
          <cell r="N180" t="e">
            <v>#NAME?</v>
          </cell>
          <cell r="O180" t="e">
            <v>#NAME?</v>
          </cell>
          <cell r="Q180" t="str">
            <v>26.Сланцы</v>
          </cell>
          <cell r="R180">
            <v>0</v>
          </cell>
          <cell r="S180" t="e">
            <v>#NAME?</v>
          </cell>
          <cell r="T180">
            <v>0</v>
          </cell>
          <cell r="U180" t="e">
            <v>#NAME?</v>
          </cell>
          <cell r="V180" t="e">
            <v>#NAME?</v>
          </cell>
          <cell r="W180" t="e">
            <v>#NAME?</v>
          </cell>
          <cell r="X180" t="e">
            <v>#NAME?</v>
          </cell>
          <cell r="Y180" t="e">
            <v>#NAME?</v>
          </cell>
        </row>
        <row r="181">
          <cell r="V181" t="e">
            <v>#NAME?</v>
          </cell>
          <cell r="W181" t="e">
            <v>#NAME?</v>
          </cell>
          <cell r="X181" t="e">
            <v>#NAME?</v>
          </cell>
          <cell r="Y181" t="e">
            <v>#NAME?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008 (Min)"/>
      <sheetName val="2008 (Max)"/>
      <sheetName val="2007"/>
    </sheetNames>
    <sheetDataSet>
      <sheetData sheetId="0" refreshError="1"/>
      <sheetData sheetId="1" refreshError="1"/>
      <sheetData sheetId="2" refreshError="1">
        <row r="19">
          <cell r="A19" t="str">
            <v>Уголь разреза-Березовский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титул"/>
      <sheetName val="2 расчет"/>
      <sheetName val="коррНВВ"/>
      <sheetName val="3 тарифы"/>
      <sheetName val="расчет"/>
    </sheetNames>
    <sheetDataSet>
      <sheetData sheetId="0">
        <row r="86">
          <cell r="G86">
            <v>2.7393306656976559</v>
          </cell>
        </row>
      </sheetData>
      <sheetData sheetId="1">
        <row r="26">
          <cell r="AF26">
            <v>4.4109999999999996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"/>
      <sheetName val="0.1"/>
      <sheetName val="1"/>
      <sheetName val="2"/>
      <sheetName val="ТоТЭЦ-2 уд"/>
      <sheetName val="ТЭЦ ВАЗ-3 уд"/>
      <sheetName val="НкТЭЦ-2-2 вариант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 refreshError="1"/>
      <sheetData sheetId="1" refreshError="1"/>
      <sheetData sheetId="2" refreshError="1">
        <row r="5">
          <cell r="E5" t="str">
            <v>Самарская область</v>
          </cell>
        </row>
        <row r="8">
          <cell r="E8" t="str">
            <v>ОАО "Волжская ТГК" Самарская область</v>
          </cell>
        </row>
        <row r="12">
          <cell r="F12" t="str">
            <v>Кузнецкий</v>
          </cell>
          <cell r="H12" t="str">
            <v>Добавить</v>
          </cell>
        </row>
        <row r="13">
          <cell r="F13" t="str">
            <v>Добавить</v>
          </cell>
        </row>
        <row r="20">
          <cell r="D20" t="str">
            <v>Добавить</v>
          </cell>
        </row>
      </sheetData>
      <sheetData sheetId="3" refreshError="1">
        <row r="4">
          <cell r="B4">
            <v>108.6</v>
          </cell>
          <cell r="C4">
            <v>109.6</v>
          </cell>
          <cell r="D4">
            <v>109.7</v>
          </cell>
          <cell r="E4">
            <v>108.2</v>
          </cell>
          <cell r="F4">
            <v>108</v>
          </cell>
          <cell r="G4">
            <v>0</v>
          </cell>
          <cell r="H4">
            <v>107.7</v>
          </cell>
        </row>
        <row r="6">
          <cell r="B6">
            <v>111</v>
          </cell>
          <cell r="C6">
            <v>0</v>
          </cell>
          <cell r="D6">
            <v>115.5</v>
          </cell>
          <cell r="E6">
            <v>115</v>
          </cell>
          <cell r="F6">
            <v>108.5</v>
          </cell>
          <cell r="G6">
            <v>0</v>
          </cell>
          <cell r="H6">
            <v>125</v>
          </cell>
        </row>
        <row r="7">
          <cell r="B7">
            <v>110.1</v>
          </cell>
          <cell r="C7">
            <v>93.6</v>
          </cell>
          <cell r="D7">
            <v>93.3</v>
          </cell>
          <cell r="E7">
            <v>103.1</v>
          </cell>
          <cell r="F7">
            <v>107.4</v>
          </cell>
          <cell r="G7">
            <v>0</v>
          </cell>
          <cell r="H7">
            <v>102.4</v>
          </cell>
        </row>
        <row r="8">
          <cell r="B8">
            <v>111.2</v>
          </cell>
          <cell r="C8">
            <v>122.9</v>
          </cell>
          <cell r="D8">
            <v>122.1</v>
          </cell>
          <cell r="E8">
            <v>101.8</v>
          </cell>
          <cell r="F8">
            <v>88.6</v>
          </cell>
          <cell r="G8">
            <v>0</v>
          </cell>
          <cell r="H8">
            <v>100.1</v>
          </cell>
        </row>
        <row r="9">
          <cell r="B9">
            <v>109.2</v>
          </cell>
          <cell r="C9">
            <v>115.8</v>
          </cell>
          <cell r="D9">
            <v>119.8</v>
          </cell>
          <cell r="E9">
            <v>107.9</v>
          </cell>
          <cell r="F9">
            <v>121.6</v>
          </cell>
          <cell r="G9">
            <v>0</v>
          </cell>
          <cell r="H9">
            <v>111</v>
          </cell>
        </row>
        <row r="10">
          <cell r="B10">
            <v>100</v>
          </cell>
          <cell r="C10">
            <v>100</v>
          </cell>
          <cell r="D10">
            <v>100</v>
          </cell>
          <cell r="E10">
            <v>100</v>
          </cell>
          <cell r="F10">
            <v>100</v>
          </cell>
          <cell r="G10">
            <v>100</v>
          </cell>
          <cell r="H10">
            <v>100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5">
          <cell r="B15">
            <v>0.24</v>
          </cell>
          <cell r="C15">
            <v>0.24</v>
          </cell>
          <cell r="D15">
            <v>0.24</v>
          </cell>
          <cell r="E15">
            <v>0.24</v>
          </cell>
          <cell r="F15">
            <v>0.24</v>
          </cell>
          <cell r="G15">
            <v>0.24</v>
          </cell>
          <cell r="H15">
            <v>0.24</v>
          </cell>
        </row>
        <row r="16">
          <cell r="B16">
            <v>4036.8</v>
          </cell>
          <cell r="C16">
            <v>4036.8</v>
          </cell>
          <cell r="D16">
            <v>4036.8</v>
          </cell>
          <cell r="E16">
            <v>4219.43</v>
          </cell>
          <cell r="F16">
            <v>4219.43</v>
          </cell>
          <cell r="G16">
            <v>4219.43</v>
          </cell>
          <cell r="H16">
            <v>5481.76</v>
          </cell>
        </row>
        <row r="17">
          <cell r="B17">
            <v>0.58099999999999996</v>
          </cell>
          <cell r="C17">
            <v>0.58099999999999996</v>
          </cell>
          <cell r="D17">
            <v>0.58099999999999996</v>
          </cell>
          <cell r="E17">
            <v>0.54800000000000004</v>
          </cell>
          <cell r="F17">
            <v>0.54800000000000004</v>
          </cell>
          <cell r="G17">
            <v>0.54800000000000004</v>
          </cell>
          <cell r="H17">
            <v>0.13625000000000001</v>
          </cell>
        </row>
      </sheetData>
      <sheetData sheetId="4" refreshError="1">
        <row r="5">
          <cell r="D5" t="str">
            <v>ОАО "Волжская ТГК" Самарская область</v>
          </cell>
        </row>
        <row r="7">
          <cell r="D7">
            <v>11962.5</v>
          </cell>
        </row>
        <row r="8">
          <cell r="D8">
            <v>0</v>
          </cell>
        </row>
        <row r="9">
          <cell r="D9">
            <v>5680552.9206384262</v>
          </cell>
        </row>
        <row r="10">
          <cell r="D10">
            <v>67201.644924894063</v>
          </cell>
        </row>
        <row r="11">
          <cell r="D11">
            <v>0</v>
          </cell>
        </row>
        <row r="12">
          <cell r="D12">
            <v>474.86335804709938</v>
          </cell>
          <cell r="E12">
            <v>0</v>
          </cell>
        </row>
      </sheetData>
      <sheetData sheetId="5" refreshError="1">
        <row r="8">
          <cell r="E8" t="str">
            <v>L1</v>
          </cell>
          <cell r="G8">
            <v>3519.7</v>
          </cell>
        </row>
        <row r="9">
          <cell r="E9" t="str">
            <v>L2</v>
          </cell>
          <cell r="G9">
            <v>13890.279199999999</v>
          </cell>
        </row>
        <row r="10">
          <cell r="E10" t="str">
            <v>L3</v>
          </cell>
          <cell r="G10">
            <v>12104.39645439446</v>
          </cell>
        </row>
        <row r="11">
          <cell r="E11" t="str">
            <v>L4</v>
          </cell>
          <cell r="G11">
            <v>11962.5</v>
          </cell>
        </row>
        <row r="12">
          <cell r="E12" t="str">
            <v>L5</v>
          </cell>
          <cell r="G12">
            <v>25721</v>
          </cell>
        </row>
        <row r="13">
          <cell r="E13" t="str">
            <v>L6</v>
          </cell>
          <cell r="G13">
            <v>25632.2</v>
          </cell>
        </row>
        <row r="14">
          <cell r="E14" t="str">
            <v>L7</v>
          </cell>
          <cell r="G14">
            <v>17234421.57434646</v>
          </cell>
        </row>
        <row r="15">
          <cell r="E15" t="str">
            <v>L7.1</v>
          </cell>
          <cell r="G15">
            <v>10708692.743358746</v>
          </cell>
        </row>
        <row r="16">
          <cell r="E16" t="str">
            <v>L7.1.2</v>
          </cell>
          <cell r="G16">
            <v>5680552.9206384262</v>
          </cell>
        </row>
        <row r="17">
          <cell r="E17" t="str">
            <v>L7.1.3</v>
          </cell>
          <cell r="G17">
            <v>5028139.82272032</v>
          </cell>
        </row>
        <row r="18">
          <cell r="E18" t="str">
            <v>L7.2</v>
          </cell>
          <cell r="G18">
            <v>703902.97779999988</v>
          </cell>
        </row>
        <row r="19">
          <cell r="E19" t="str">
            <v>L7.3</v>
          </cell>
          <cell r="G19">
            <v>1130365.503</v>
          </cell>
        </row>
        <row r="20">
          <cell r="E20" t="str">
            <v>L7.4</v>
          </cell>
          <cell r="G20">
            <v>259531.91948880002</v>
          </cell>
        </row>
        <row r="21">
          <cell r="E21" t="str">
            <v>L7.5</v>
          </cell>
          <cell r="G21">
            <v>924569.67657337501</v>
          </cell>
        </row>
        <row r="22">
          <cell r="E22" t="str">
            <v>L7.6</v>
          </cell>
          <cell r="G22">
            <v>1864818</v>
          </cell>
        </row>
        <row r="23">
          <cell r="E23" t="str">
            <v>L7.7</v>
          </cell>
          <cell r="G23">
            <v>1642540.7541255374</v>
          </cell>
        </row>
        <row r="24">
          <cell r="E24" t="str">
            <v>L7.7.1</v>
          </cell>
          <cell r="G24">
            <v>187734.27693487064</v>
          </cell>
        </row>
        <row r="25">
          <cell r="E25" t="str">
            <v>L7.7.2</v>
          </cell>
          <cell r="G25">
            <v>198473.26020107273</v>
          </cell>
        </row>
        <row r="26">
          <cell r="E26" t="str">
            <v>L7.7.3</v>
          </cell>
          <cell r="G26">
            <v>153324.92000000001</v>
          </cell>
        </row>
        <row r="27">
          <cell r="E27" t="str">
            <v>L7.7.4</v>
          </cell>
          <cell r="G27">
            <v>228958.26170346004</v>
          </cell>
        </row>
        <row r="28">
          <cell r="E28" t="str">
            <v>L7.7.4.1</v>
          </cell>
          <cell r="G28">
            <v>191832.47290346003</v>
          </cell>
        </row>
        <row r="29">
          <cell r="E29" t="str">
            <v>L7.7.4.3</v>
          </cell>
          <cell r="G29">
            <v>1068.0999999999999</v>
          </cell>
        </row>
        <row r="30">
          <cell r="E30" t="str">
            <v>L7.7.4.4</v>
          </cell>
          <cell r="G30">
            <v>36057.688800000004</v>
          </cell>
        </row>
        <row r="31">
          <cell r="E31" t="str">
            <v>L7.7.4.5</v>
          </cell>
          <cell r="G31">
            <v>0</v>
          </cell>
        </row>
        <row r="32">
          <cell r="E32" t="str">
            <v>L7.7.5</v>
          </cell>
          <cell r="G32">
            <v>15183.92</v>
          </cell>
        </row>
        <row r="33">
          <cell r="G33">
            <v>15071.91</v>
          </cell>
        </row>
        <row r="34">
          <cell r="E34" t="str">
            <v>L7.7.7</v>
          </cell>
          <cell r="G34">
            <v>284</v>
          </cell>
        </row>
        <row r="35">
          <cell r="G35">
            <v>5382</v>
          </cell>
        </row>
        <row r="36">
          <cell r="E36" t="str">
            <v>L7.7.9</v>
          </cell>
          <cell r="G36">
            <v>6079.8672500000002</v>
          </cell>
        </row>
        <row r="37">
          <cell r="E37" t="str">
            <v>L7.7.10</v>
          </cell>
          <cell r="G37">
            <v>94182.281474289921</v>
          </cell>
        </row>
        <row r="38">
          <cell r="E38" t="str">
            <v>L7.7.11</v>
          </cell>
          <cell r="G38">
            <v>26945</v>
          </cell>
        </row>
        <row r="39">
          <cell r="E39" t="str">
            <v>L7.7.12</v>
          </cell>
          <cell r="G39">
            <v>40466.800000000003</v>
          </cell>
        </row>
        <row r="40">
          <cell r="E40" t="str">
            <v>L7.7.13</v>
          </cell>
          <cell r="G40">
            <v>670454.25656184379</v>
          </cell>
        </row>
        <row r="41">
          <cell r="E41" t="str">
            <v>L8</v>
          </cell>
          <cell r="G41">
            <v>308893.26164491998</v>
          </cell>
        </row>
        <row r="42">
          <cell r="E42" t="str">
            <v>L8.1</v>
          </cell>
          <cell r="G42">
            <v>20482.38</v>
          </cell>
        </row>
        <row r="43">
          <cell r="G43">
            <v>32161.68184492</v>
          </cell>
        </row>
        <row r="44">
          <cell r="E44" t="str">
            <v>L8.3</v>
          </cell>
          <cell r="G44">
            <v>256249.1998</v>
          </cell>
        </row>
        <row r="45">
          <cell r="E45" t="str">
            <v>L8.4</v>
          </cell>
          <cell r="G45">
            <v>0</v>
          </cell>
        </row>
        <row r="46">
          <cell r="E46" t="str">
            <v>L8.5</v>
          </cell>
          <cell r="G46">
            <v>0</v>
          </cell>
        </row>
        <row r="47">
          <cell r="E47" t="str">
            <v>L8.6</v>
          </cell>
          <cell r="G47">
            <v>0</v>
          </cell>
        </row>
        <row r="48">
          <cell r="E48" t="str">
            <v>L9</v>
          </cell>
          <cell r="G48">
            <v>17543314.835991379</v>
          </cell>
        </row>
        <row r="49">
          <cell r="E49" t="str">
            <v>L9.1</v>
          </cell>
          <cell r="G49">
            <v>8719991.3349001352</v>
          </cell>
        </row>
        <row r="50">
          <cell r="E50" t="str">
            <v>L9.2</v>
          </cell>
          <cell r="G50">
            <v>7567927.5010912437</v>
          </cell>
        </row>
        <row r="51">
          <cell r="E51" t="str">
            <v>L9.3</v>
          </cell>
          <cell r="G51">
            <v>1255396</v>
          </cell>
        </row>
        <row r="52">
          <cell r="E52" t="str">
            <v>L9.4</v>
          </cell>
          <cell r="G52">
            <v>6834622.0926326327</v>
          </cell>
        </row>
        <row r="53">
          <cell r="E53" t="str">
            <v>L9.4.1</v>
          </cell>
          <cell r="G53">
            <v>3039438.4142617076</v>
          </cell>
        </row>
        <row r="54">
          <cell r="E54" t="str">
            <v>L9.4.2</v>
          </cell>
          <cell r="G54">
            <v>2539787.6783709251</v>
          </cell>
        </row>
        <row r="55">
          <cell r="E55" t="str">
            <v>L9.4.3</v>
          </cell>
          <cell r="G55">
            <v>1255396</v>
          </cell>
        </row>
        <row r="57">
          <cell r="E57" t="str">
            <v>L10</v>
          </cell>
          <cell r="G57">
            <v>139666.32210532186</v>
          </cell>
        </row>
        <row r="58">
          <cell r="E58" t="str">
            <v>L10.1</v>
          </cell>
          <cell r="G58">
            <v>0</v>
          </cell>
        </row>
        <row r="59">
          <cell r="E59" t="str">
            <v>L10.2</v>
          </cell>
          <cell r="G59">
            <v>75765.859491055759</v>
          </cell>
        </row>
        <row r="60">
          <cell r="E60" t="str">
            <v>L10.3</v>
          </cell>
          <cell r="G60">
            <v>33373.146508999998</v>
          </cell>
        </row>
        <row r="61">
          <cell r="E61" t="str">
            <v>L10.4</v>
          </cell>
          <cell r="G61">
            <v>6983.3161052660935</v>
          </cell>
        </row>
        <row r="62">
          <cell r="E62" t="str">
            <v>L10.5</v>
          </cell>
        </row>
        <row r="63">
          <cell r="E63" t="str">
            <v>L10.6</v>
          </cell>
          <cell r="G63">
            <v>23544</v>
          </cell>
        </row>
        <row r="65">
          <cell r="E65" t="str">
            <v>L10.10</v>
          </cell>
          <cell r="G65">
            <v>289711</v>
          </cell>
        </row>
        <row r="67">
          <cell r="E67" t="str">
            <v>L11</v>
          </cell>
          <cell r="G67">
            <v>728760.92092805495</v>
          </cell>
        </row>
        <row r="68">
          <cell r="E68" t="str">
            <v>L12</v>
          </cell>
          <cell r="G68">
            <v>174902.62102273319</v>
          </cell>
        </row>
        <row r="70">
          <cell r="E70" t="str">
            <v>L12.10</v>
          </cell>
          <cell r="G70">
            <v>-114236.58673508909</v>
          </cell>
        </row>
        <row r="72">
          <cell r="E72" t="str">
            <v>L13</v>
          </cell>
          <cell r="G72">
            <v>200332.356392966</v>
          </cell>
        </row>
        <row r="73">
          <cell r="E73" t="str">
            <v>L13.1</v>
          </cell>
          <cell r="G73">
            <v>60869.605551377972</v>
          </cell>
        </row>
        <row r="74">
          <cell r="E74" t="str">
            <v>L13.2</v>
          </cell>
          <cell r="G74">
            <v>54211.750841588015</v>
          </cell>
        </row>
        <row r="75">
          <cell r="E75" t="str">
            <v>L13.3</v>
          </cell>
          <cell r="G75">
            <v>85251</v>
          </cell>
        </row>
        <row r="77">
          <cell r="E77" t="str">
            <v>L14</v>
          </cell>
          <cell r="G77">
            <v>17743647.192384344</v>
          </cell>
        </row>
        <row r="78">
          <cell r="E78" t="str">
            <v>L14.1</v>
          </cell>
          <cell r="G78">
            <v>8780860.940451514</v>
          </cell>
        </row>
        <row r="79">
          <cell r="E79" t="str">
            <v>L14.2</v>
          </cell>
          <cell r="G79">
            <v>7622139.2519328315</v>
          </cell>
        </row>
        <row r="80">
          <cell r="E80" t="str">
            <v>L14.3</v>
          </cell>
          <cell r="G80">
            <v>1340647</v>
          </cell>
        </row>
        <row r="82">
          <cell r="E82" t="str">
            <v>L15</v>
          </cell>
          <cell r="G82">
            <v>252881.75193283148</v>
          </cell>
        </row>
        <row r="83">
          <cell r="E83" t="str">
            <v>L15.1</v>
          </cell>
          <cell r="G83">
            <v>252881.75193283148</v>
          </cell>
        </row>
        <row r="84">
          <cell r="E84" t="str">
            <v>L15.2</v>
          </cell>
        </row>
        <row r="86">
          <cell r="E86" t="str">
            <v>L16</v>
          </cell>
          <cell r="G86">
            <v>16403000.192384345</v>
          </cell>
        </row>
        <row r="87">
          <cell r="E87" t="str">
            <v>L16.1</v>
          </cell>
          <cell r="G87">
            <v>9033742.6923843455</v>
          </cell>
        </row>
        <row r="88">
          <cell r="E88" t="str">
            <v>L16.2</v>
          </cell>
          <cell r="G88">
            <v>7369257.5</v>
          </cell>
        </row>
        <row r="91">
          <cell r="E91" t="str">
            <v>L17</v>
          </cell>
          <cell r="G91">
            <v>9033742.6923843455</v>
          </cell>
        </row>
        <row r="92">
          <cell r="E92" t="str">
            <v>L17.1</v>
          </cell>
          <cell r="G92">
            <v>5680552.9206384262</v>
          </cell>
        </row>
        <row r="93">
          <cell r="E93" t="str">
            <v>L17.2</v>
          </cell>
          <cell r="G93">
            <v>3353189.7717459192</v>
          </cell>
        </row>
        <row r="94">
          <cell r="E94" t="str">
            <v>L17.2.1</v>
          </cell>
          <cell r="G94">
            <v>67201.644924894063</v>
          </cell>
        </row>
        <row r="95">
          <cell r="E95" t="str">
            <v>L17.2.2</v>
          </cell>
          <cell r="G95">
            <v>3285988.1268210253</v>
          </cell>
        </row>
        <row r="96">
          <cell r="E96" t="str">
            <v>L18</v>
          </cell>
          <cell r="G96">
            <v>755.1718029161417</v>
          </cell>
        </row>
        <row r="97">
          <cell r="E97" t="str">
            <v>L19</v>
          </cell>
          <cell r="G97">
            <v>480.48105041281673</v>
          </cell>
        </row>
        <row r="98">
          <cell r="E98" t="str">
            <v>L19.1</v>
          </cell>
          <cell r="G98">
            <v>474.86335804709938</v>
          </cell>
        </row>
        <row r="99">
          <cell r="E99" t="str">
            <v>L20</v>
          </cell>
          <cell r="G99">
            <v>77799.910191707284</v>
          </cell>
        </row>
        <row r="100">
          <cell r="E100" t="str">
            <v>Mes</v>
          </cell>
          <cell r="G100">
            <v>12</v>
          </cell>
        </row>
        <row r="101">
          <cell r="E101" t="str">
            <v>L21</v>
          </cell>
          <cell r="G101">
            <v>3519.7</v>
          </cell>
        </row>
        <row r="102">
          <cell r="E102" t="str">
            <v>L22</v>
          </cell>
          <cell r="G102">
            <v>52.892673026487238</v>
          </cell>
        </row>
        <row r="103">
          <cell r="E103" t="str">
            <v>L23</v>
          </cell>
          <cell r="G103">
            <v>50</v>
          </cell>
        </row>
        <row r="104">
          <cell r="E104" t="str">
            <v>L24</v>
          </cell>
          <cell r="G104">
            <v>7369257.5</v>
          </cell>
        </row>
        <row r="105">
          <cell r="E105" t="str">
            <v>L24.1</v>
          </cell>
          <cell r="G105">
            <v>5028139.82272032</v>
          </cell>
        </row>
        <row r="106">
          <cell r="E106" t="str">
            <v>L24.2</v>
          </cell>
          <cell r="G106">
            <v>2341117.67727968</v>
          </cell>
        </row>
        <row r="107">
          <cell r="E107" t="str">
            <v>L25</v>
          </cell>
          <cell r="G107">
            <v>287.5</v>
          </cell>
        </row>
      </sheetData>
      <sheetData sheetId="6" refreshError="1">
        <row r="42">
          <cell r="T42">
            <v>1.2673101218190992</v>
          </cell>
          <cell r="U42">
            <v>1.3171935646461403</v>
          </cell>
          <cell r="V42">
            <v>1.2842506151945321</v>
          </cell>
          <cell r="W42">
            <v>1.2516712116175943</v>
          </cell>
          <cell r="X42">
            <v>1.2530147292177194</v>
          </cell>
          <cell r="Y42">
            <v>1.205982416857577</v>
          </cell>
          <cell r="Z42">
            <v>1.252653948973441</v>
          </cell>
          <cell r="AA42">
            <v>1.2210398222364121</v>
          </cell>
        </row>
      </sheetData>
      <sheetData sheetId="7" refreshError="1">
        <row r="8">
          <cell r="H8">
            <v>710</v>
          </cell>
          <cell r="I8">
            <v>1172</v>
          </cell>
          <cell r="J8">
            <v>470</v>
          </cell>
          <cell r="K8">
            <v>440</v>
          </cell>
          <cell r="L8">
            <v>236</v>
          </cell>
          <cell r="M8">
            <v>183.7</v>
          </cell>
          <cell r="N8">
            <v>255</v>
          </cell>
          <cell r="O8">
            <v>53</v>
          </cell>
          <cell r="S8">
            <v>710</v>
          </cell>
          <cell r="T8">
            <v>1172</v>
          </cell>
          <cell r="U8">
            <v>470</v>
          </cell>
          <cell r="V8">
            <v>440</v>
          </cell>
          <cell r="W8">
            <v>236</v>
          </cell>
          <cell r="X8">
            <v>183.7</v>
          </cell>
          <cell r="Y8">
            <v>255</v>
          </cell>
          <cell r="Z8">
            <v>53</v>
          </cell>
          <cell r="AD8">
            <v>710</v>
          </cell>
          <cell r="AE8">
            <v>1172</v>
          </cell>
          <cell r="AF8">
            <v>470</v>
          </cell>
          <cell r="AG8">
            <v>440</v>
          </cell>
          <cell r="AH8">
            <v>236</v>
          </cell>
          <cell r="AI8">
            <v>183.7</v>
          </cell>
          <cell r="AJ8">
            <v>255</v>
          </cell>
          <cell r="AK8">
            <v>53</v>
          </cell>
          <cell r="AM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M10">
            <v>0</v>
          </cell>
        </row>
        <row r="11">
          <cell r="H11">
            <v>710</v>
          </cell>
          <cell r="I11">
            <v>1172</v>
          </cell>
          <cell r="J11">
            <v>470</v>
          </cell>
          <cell r="K11">
            <v>440</v>
          </cell>
          <cell r="L11">
            <v>236</v>
          </cell>
          <cell r="M11">
            <v>183.7</v>
          </cell>
          <cell r="N11">
            <v>255</v>
          </cell>
          <cell r="O11">
            <v>53</v>
          </cell>
          <cell r="S11">
            <v>710</v>
          </cell>
          <cell r="T11">
            <v>1172</v>
          </cell>
          <cell r="U11">
            <v>470</v>
          </cell>
          <cell r="V11">
            <v>440</v>
          </cell>
          <cell r="W11">
            <v>236</v>
          </cell>
          <cell r="X11">
            <v>183.7</v>
          </cell>
          <cell r="Y11">
            <v>255</v>
          </cell>
          <cell r="Z11">
            <v>53</v>
          </cell>
          <cell r="AD11">
            <v>710</v>
          </cell>
          <cell r="AE11">
            <v>1172</v>
          </cell>
          <cell r="AF11">
            <v>470</v>
          </cell>
          <cell r="AG11">
            <v>440</v>
          </cell>
          <cell r="AH11">
            <v>236</v>
          </cell>
          <cell r="AI11">
            <v>183.7</v>
          </cell>
          <cell r="AJ11">
            <v>255</v>
          </cell>
          <cell r="AK11">
            <v>53</v>
          </cell>
          <cell r="AM11">
            <v>0</v>
          </cell>
        </row>
        <row r="12">
          <cell r="H12">
            <v>710</v>
          </cell>
          <cell r="I12">
            <v>1172</v>
          </cell>
          <cell r="J12">
            <v>470</v>
          </cell>
          <cell r="K12">
            <v>440</v>
          </cell>
          <cell r="L12">
            <v>236</v>
          </cell>
          <cell r="M12">
            <v>183.7</v>
          </cell>
          <cell r="N12">
            <v>255</v>
          </cell>
          <cell r="O12">
            <v>53</v>
          </cell>
          <cell r="S12">
            <v>710</v>
          </cell>
          <cell r="T12">
            <v>1172</v>
          </cell>
          <cell r="U12">
            <v>470</v>
          </cell>
          <cell r="V12">
            <v>440</v>
          </cell>
          <cell r="W12">
            <v>236</v>
          </cell>
          <cell r="X12">
            <v>183.7</v>
          </cell>
          <cell r="Y12">
            <v>255</v>
          </cell>
          <cell r="Z12">
            <v>53</v>
          </cell>
          <cell r="AD12">
            <v>710</v>
          </cell>
          <cell r="AE12">
            <v>1172</v>
          </cell>
          <cell r="AF12">
            <v>470</v>
          </cell>
          <cell r="AG12">
            <v>440</v>
          </cell>
          <cell r="AH12">
            <v>236</v>
          </cell>
          <cell r="AI12">
            <v>183.7</v>
          </cell>
          <cell r="AJ12">
            <v>255</v>
          </cell>
          <cell r="AK12">
            <v>53</v>
          </cell>
          <cell r="AM12">
            <v>0</v>
          </cell>
        </row>
        <row r="13">
          <cell r="H13">
            <v>90</v>
          </cell>
          <cell r="I13">
            <v>0</v>
          </cell>
          <cell r="J13">
            <v>175</v>
          </cell>
          <cell r="K13">
            <v>0</v>
          </cell>
          <cell r="L13">
            <v>114</v>
          </cell>
          <cell r="M13">
            <v>0</v>
          </cell>
          <cell r="N13">
            <v>28</v>
          </cell>
          <cell r="O13">
            <v>0</v>
          </cell>
          <cell r="S13">
            <v>90</v>
          </cell>
          <cell r="T13">
            <v>0</v>
          </cell>
          <cell r="U13">
            <v>175</v>
          </cell>
          <cell r="V13">
            <v>20</v>
          </cell>
          <cell r="W13">
            <v>114</v>
          </cell>
          <cell r="X13">
            <v>0</v>
          </cell>
          <cell r="Y13">
            <v>28</v>
          </cell>
          <cell r="Z13">
            <v>0</v>
          </cell>
          <cell r="AD13">
            <v>90</v>
          </cell>
          <cell r="AE13">
            <v>0</v>
          </cell>
          <cell r="AF13">
            <v>175</v>
          </cell>
          <cell r="AG13">
            <v>0</v>
          </cell>
          <cell r="AH13">
            <v>114</v>
          </cell>
          <cell r="AI13">
            <v>0</v>
          </cell>
          <cell r="AJ13">
            <v>28</v>
          </cell>
          <cell r="AK13">
            <v>0</v>
          </cell>
          <cell r="AM13">
            <v>-4.6838407494145202E-2</v>
          </cell>
        </row>
        <row r="14">
          <cell r="H14">
            <v>51.8</v>
          </cell>
          <cell r="I14">
            <v>169.7</v>
          </cell>
          <cell r="J14">
            <v>48.6</v>
          </cell>
          <cell r="K14">
            <v>45.4</v>
          </cell>
          <cell r="L14">
            <v>13.3</v>
          </cell>
          <cell r="M14">
            <v>19.3</v>
          </cell>
          <cell r="N14">
            <v>31.7</v>
          </cell>
          <cell r="O14">
            <v>3.1</v>
          </cell>
          <cell r="S14">
            <v>54.6</v>
          </cell>
          <cell r="T14">
            <v>125</v>
          </cell>
          <cell r="U14">
            <v>49.1</v>
          </cell>
          <cell r="V14">
            <v>41.2</v>
          </cell>
          <cell r="W14">
            <v>21.2</v>
          </cell>
          <cell r="X14">
            <v>39.200000000000003</v>
          </cell>
          <cell r="Y14">
            <v>44.7</v>
          </cell>
          <cell r="Z14">
            <v>8</v>
          </cell>
          <cell r="AD14">
            <v>53.7</v>
          </cell>
          <cell r="AE14">
            <v>131.6</v>
          </cell>
          <cell r="AF14">
            <v>48.9</v>
          </cell>
          <cell r="AG14">
            <v>52</v>
          </cell>
          <cell r="AH14">
            <v>15</v>
          </cell>
          <cell r="AI14">
            <v>19.5</v>
          </cell>
          <cell r="AJ14">
            <v>22</v>
          </cell>
          <cell r="AK14">
            <v>7</v>
          </cell>
          <cell r="AM14">
            <v>-8.694516971279348E-2</v>
          </cell>
        </row>
        <row r="16">
          <cell r="H16">
            <v>14</v>
          </cell>
          <cell r="I16">
            <v>17</v>
          </cell>
          <cell r="J16">
            <v>10</v>
          </cell>
          <cell r="K16">
            <v>7</v>
          </cell>
          <cell r="L16">
            <v>4</v>
          </cell>
          <cell r="M16">
            <v>4</v>
          </cell>
          <cell r="N16">
            <v>5</v>
          </cell>
          <cell r="O16">
            <v>0</v>
          </cell>
          <cell r="S16">
            <v>14</v>
          </cell>
          <cell r="T16">
            <v>17</v>
          </cell>
          <cell r="U16">
            <v>6</v>
          </cell>
          <cell r="V16">
            <v>7</v>
          </cell>
          <cell r="W16">
            <v>4</v>
          </cell>
          <cell r="X16">
            <v>2.5</v>
          </cell>
          <cell r="Y16">
            <v>5.0999999999999996</v>
          </cell>
          <cell r="AD16">
            <v>14</v>
          </cell>
          <cell r="AE16">
            <v>17</v>
          </cell>
          <cell r="AF16">
            <v>10</v>
          </cell>
          <cell r="AG16">
            <v>6</v>
          </cell>
          <cell r="AH16">
            <v>4</v>
          </cell>
          <cell r="AI16">
            <v>3</v>
          </cell>
          <cell r="AJ16">
            <v>5</v>
          </cell>
          <cell r="AM16">
            <v>6.1151079136690621E-2</v>
          </cell>
        </row>
        <row r="17">
          <cell r="H17">
            <v>18.7</v>
          </cell>
          <cell r="I17">
            <v>57.7</v>
          </cell>
          <cell r="J17">
            <v>19</v>
          </cell>
          <cell r="K17">
            <v>15.7</v>
          </cell>
          <cell r="L17">
            <v>4.2</v>
          </cell>
          <cell r="M17">
            <v>0</v>
          </cell>
          <cell r="N17">
            <v>0</v>
          </cell>
          <cell r="O17">
            <v>0</v>
          </cell>
          <cell r="S17">
            <v>19</v>
          </cell>
          <cell r="T17">
            <v>26</v>
          </cell>
          <cell r="U17">
            <v>19</v>
          </cell>
          <cell r="V17">
            <v>8</v>
          </cell>
          <cell r="W17">
            <v>6</v>
          </cell>
          <cell r="X17">
            <v>1.7</v>
          </cell>
          <cell r="Y17">
            <v>25</v>
          </cell>
          <cell r="AD17">
            <v>10.7</v>
          </cell>
          <cell r="AE17">
            <v>25.9</v>
          </cell>
          <cell r="AF17">
            <v>10.9</v>
          </cell>
          <cell r="AG17">
            <v>16</v>
          </cell>
          <cell r="AI17">
            <v>1.5</v>
          </cell>
          <cell r="AM17">
            <v>-0.37917860553963706</v>
          </cell>
        </row>
        <row r="18">
          <cell r="H18">
            <v>0</v>
          </cell>
          <cell r="I18">
            <v>3.6</v>
          </cell>
          <cell r="J18">
            <v>0</v>
          </cell>
          <cell r="K18">
            <v>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T18">
            <v>23</v>
          </cell>
          <cell r="V18">
            <v>6</v>
          </cell>
          <cell r="W18">
            <v>0</v>
          </cell>
          <cell r="X18">
            <v>0</v>
          </cell>
          <cell r="AE18">
            <v>3.7</v>
          </cell>
          <cell r="AM18">
            <v>-0.87241379310344835</v>
          </cell>
        </row>
        <row r="19">
          <cell r="H19">
            <v>19.100000000000001</v>
          </cell>
          <cell r="I19">
            <v>91.4</v>
          </cell>
          <cell r="J19">
            <v>19.600000000000001</v>
          </cell>
          <cell r="K19">
            <v>18.7</v>
          </cell>
          <cell r="L19">
            <v>5.0999999999999996</v>
          </cell>
          <cell r="M19">
            <v>15.3</v>
          </cell>
          <cell r="N19">
            <v>26.7</v>
          </cell>
          <cell r="O19">
            <v>3.1</v>
          </cell>
          <cell r="S19">
            <v>21.6</v>
          </cell>
          <cell r="T19">
            <v>59</v>
          </cell>
          <cell r="U19">
            <v>24.1</v>
          </cell>
          <cell r="V19">
            <v>20.2</v>
          </cell>
          <cell r="W19">
            <v>11.2</v>
          </cell>
          <cell r="X19">
            <v>35</v>
          </cell>
          <cell r="Y19">
            <v>14.6</v>
          </cell>
          <cell r="Z19">
            <v>8</v>
          </cell>
          <cell r="AD19">
            <v>29</v>
          </cell>
          <cell r="AE19">
            <v>85</v>
          </cell>
          <cell r="AF19">
            <v>28</v>
          </cell>
          <cell r="AG19">
            <v>30</v>
          </cell>
          <cell r="AH19">
            <v>11</v>
          </cell>
          <cell r="AI19">
            <v>15</v>
          </cell>
          <cell r="AJ19">
            <v>17</v>
          </cell>
          <cell r="AK19">
            <v>7</v>
          </cell>
          <cell r="AM19">
            <v>0.14610221992772335</v>
          </cell>
        </row>
        <row r="20">
          <cell r="H20">
            <v>188.3</v>
          </cell>
          <cell r="I20">
            <v>229.7</v>
          </cell>
          <cell r="J20">
            <v>64.099999999999994</v>
          </cell>
          <cell r="K20">
            <v>118.9</v>
          </cell>
          <cell r="L20">
            <v>33.299999999999997</v>
          </cell>
          <cell r="M20">
            <v>58.7</v>
          </cell>
          <cell r="N20">
            <v>80.3</v>
          </cell>
          <cell r="O20">
            <v>24.4</v>
          </cell>
          <cell r="S20">
            <v>187</v>
          </cell>
          <cell r="T20">
            <v>234</v>
          </cell>
          <cell r="U20">
            <v>63</v>
          </cell>
          <cell r="V20">
            <v>119</v>
          </cell>
          <cell r="W20">
            <v>34</v>
          </cell>
          <cell r="X20">
            <v>42.5</v>
          </cell>
          <cell r="Y20">
            <v>83</v>
          </cell>
          <cell r="Z20">
            <v>22</v>
          </cell>
          <cell r="AD20">
            <v>187</v>
          </cell>
          <cell r="AE20">
            <v>233</v>
          </cell>
          <cell r="AF20">
            <v>63</v>
          </cell>
          <cell r="AG20">
            <v>118</v>
          </cell>
          <cell r="AH20">
            <v>34</v>
          </cell>
          <cell r="AI20">
            <v>58</v>
          </cell>
          <cell r="AJ20">
            <v>89</v>
          </cell>
          <cell r="AK20">
            <v>22</v>
          </cell>
          <cell r="AM20">
            <v>2.4856596558317401E-2</v>
          </cell>
        </row>
        <row r="22">
          <cell r="I22">
            <v>35</v>
          </cell>
          <cell r="J22">
            <v>0</v>
          </cell>
          <cell r="T22">
            <v>35</v>
          </cell>
          <cell r="AE22">
            <v>35</v>
          </cell>
          <cell r="AM22">
            <v>0</v>
          </cell>
        </row>
        <row r="23">
          <cell r="I23">
            <v>0</v>
          </cell>
          <cell r="J23">
            <v>0</v>
          </cell>
          <cell r="AM23">
            <v>0</v>
          </cell>
        </row>
        <row r="24">
          <cell r="H24">
            <v>100</v>
          </cell>
          <cell r="I24">
            <v>96</v>
          </cell>
          <cell r="J24">
            <v>54</v>
          </cell>
          <cell r="K24">
            <v>99</v>
          </cell>
          <cell r="L24">
            <v>23</v>
          </cell>
          <cell r="M24">
            <v>17</v>
          </cell>
          <cell r="N24">
            <v>58</v>
          </cell>
          <cell r="O24">
            <v>24.4</v>
          </cell>
          <cell r="S24">
            <v>100</v>
          </cell>
          <cell r="T24">
            <v>101</v>
          </cell>
          <cell r="U24">
            <v>54</v>
          </cell>
          <cell r="V24">
            <v>99</v>
          </cell>
          <cell r="W24">
            <v>23</v>
          </cell>
          <cell r="X24">
            <v>17</v>
          </cell>
          <cell r="Y24">
            <v>62</v>
          </cell>
          <cell r="Z24">
            <v>22</v>
          </cell>
          <cell r="AD24">
            <v>100</v>
          </cell>
          <cell r="AE24">
            <v>101</v>
          </cell>
          <cell r="AF24">
            <v>54</v>
          </cell>
          <cell r="AG24">
            <v>97</v>
          </cell>
          <cell r="AH24">
            <v>23</v>
          </cell>
          <cell r="AI24">
            <v>17</v>
          </cell>
          <cell r="AJ24">
            <v>62</v>
          </cell>
          <cell r="AK24">
            <v>22</v>
          </cell>
          <cell r="AM24">
            <v>-4.1841004184100415E-3</v>
          </cell>
        </row>
        <row r="25">
          <cell r="AM25">
            <v>1.7556617494286404E-2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G8">
            <v>13890.279199999999</v>
          </cell>
          <cell r="H8">
            <v>13890.279199999999</v>
          </cell>
          <cell r="I8">
            <v>13890.279199999999</v>
          </cell>
          <cell r="J8">
            <v>0</v>
          </cell>
          <cell r="K8">
            <v>0</v>
          </cell>
          <cell r="L8">
            <v>0</v>
          </cell>
          <cell r="M8">
            <v>2923</v>
          </cell>
          <cell r="N8">
            <v>2923</v>
          </cell>
          <cell r="O8">
            <v>2923</v>
          </cell>
          <cell r="P8">
            <v>5652.424</v>
          </cell>
          <cell r="Q8">
            <v>5652.424</v>
          </cell>
          <cell r="R8">
            <v>5652.424</v>
          </cell>
          <cell r="S8">
            <v>832.09999999999991</v>
          </cell>
          <cell r="T8">
            <v>832.09999999999991</v>
          </cell>
          <cell r="U8">
            <v>832.09999999999991</v>
          </cell>
          <cell r="V8">
            <v>2212.1999999999998</v>
          </cell>
          <cell r="W8">
            <v>2212.1999999999998</v>
          </cell>
          <cell r="X8">
            <v>2212.1999999999998</v>
          </cell>
          <cell r="Y8">
            <v>512.976</v>
          </cell>
          <cell r="Z8">
            <v>512.976</v>
          </cell>
          <cell r="AA8">
            <v>512.976</v>
          </cell>
          <cell r="AB8">
            <v>813.67920000000004</v>
          </cell>
          <cell r="AC8">
            <v>813.67920000000004</v>
          </cell>
          <cell r="AD8">
            <v>813.67920000000004</v>
          </cell>
          <cell r="AE8">
            <v>749.5</v>
          </cell>
          <cell r="AF8">
            <v>749.5</v>
          </cell>
          <cell r="AG8">
            <v>749.5</v>
          </cell>
          <cell r="AH8">
            <v>194.4</v>
          </cell>
          <cell r="AI8">
            <v>194.4</v>
          </cell>
          <cell r="AJ8">
            <v>194.4</v>
          </cell>
          <cell r="AK8">
            <v>0</v>
          </cell>
          <cell r="AL8">
            <v>0</v>
          </cell>
          <cell r="AM8">
            <v>0</v>
          </cell>
        </row>
        <row r="9">
          <cell r="G9">
            <v>8725.2000000000007</v>
          </cell>
          <cell r="H9">
            <v>8725.2000000000007</v>
          </cell>
          <cell r="I9">
            <v>8725.2000000000007</v>
          </cell>
          <cell r="K9">
            <v>0</v>
          </cell>
          <cell r="L9">
            <v>0</v>
          </cell>
          <cell r="M9">
            <v>1655.4</v>
          </cell>
          <cell r="N9">
            <v>1655.4</v>
          </cell>
          <cell r="O9">
            <v>1655.4</v>
          </cell>
          <cell r="P9">
            <v>3478.6</v>
          </cell>
          <cell r="Q9">
            <v>3478.6</v>
          </cell>
          <cell r="R9">
            <v>3478.6</v>
          </cell>
          <cell r="S9">
            <v>279.8</v>
          </cell>
          <cell r="T9">
            <v>279.8</v>
          </cell>
          <cell r="U9">
            <v>279.8</v>
          </cell>
          <cell r="V9">
            <v>1547.9</v>
          </cell>
          <cell r="W9">
            <v>1547.9</v>
          </cell>
          <cell r="X9">
            <v>1547.9</v>
          </cell>
          <cell r="Y9">
            <v>360.1</v>
          </cell>
          <cell r="Z9">
            <v>360.1</v>
          </cell>
          <cell r="AA9">
            <v>360.1</v>
          </cell>
          <cell r="AB9">
            <v>616.9</v>
          </cell>
          <cell r="AC9">
            <v>616.9</v>
          </cell>
          <cell r="AD9">
            <v>616.9</v>
          </cell>
          <cell r="AE9">
            <v>601.5</v>
          </cell>
          <cell r="AF9">
            <v>601.5</v>
          </cell>
          <cell r="AG9">
            <v>601.5</v>
          </cell>
          <cell r="AH9">
            <v>185</v>
          </cell>
          <cell r="AI9">
            <v>185</v>
          </cell>
          <cell r="AJ9">
            <v>185</v>
          </cell>
          <cell r="AL9">
            <v>0</v>
          </cell>
          <cell r="AM9">
            <v>0</v>
          </cell>
        </row>
        <row r="10">
          <cell r="G10">
            <v>5165.0792000000001</v>
          </cell>
          <cell r="H10">
            <v>5165.0792000000001</v>
          </cell>
          <cell r="I10">
            <v>5165.0792000000001</v>
          </cell>
          <cell r="K10">
            <v>0</v>
          </cell>
          <cell r="L10">
            <v>0</v>
          </cell>
          <cell r="M10">
            <v>1267.5999999999999</v>
          </cell>
          <cell r="N10">
            <v>1267.5999999999999</v>
          </cell>
          <cell r="O10">
            <v>1267.5999999999999</v>
          </cell>
          <cell r="P10">
            <v>2173.8240000000001</v>
          </cell>
          <cell r="Q10">
            <v>2173.8240000000001</v>
          </cell>
          <cell r="R10">
            <v>2173.8240000000001</v>
          </cell>
          <cell r="S10">
            <v>552.29999999999995</v>
          </cell>
          <cell r="T10">
            <v>552.29999999999995</v>
          </cell>
          <cell r="U10">
            <v>552.29999999999995</v>
          </cell>
          <cell r="V10">
            <v>664.3</v>
          </cell>
          <cell r="W10">
            <v>664.3</v>
          </cell>
          <cell r="X10">
            <v>664.3</v>
          </cell>
          <cell r="Y10">
            <v>152.876</v>
          </cell>
          <cell r="Z10">
            <v>152.876</v>
          </cell>
          <cell r="AA10">
            <v>152.876</v>
          </cell>
          <cell r="AB10">
            <v>196.7792</v>
          </cell>
          <cell r="AC10">
            <v>196.7792</v>
          </cell>
          <cell r="AD10">
            <v>196.7792</v>
          </cell>
          <cell r="AE10">
            <v>148</v>
          </cell>
          <cell r="AF10">
            <v>148</v>
          </cell>
          <cell r="AG10">
            <v>148</v>
          </cell>
          <cell r="AH10">
            <v>9.4</v>
          </cell>
          <cell r="AI10">
            <v>9.4</v>
          </cell>
          <cell r="AJ10">
            <v>9.4</v>
          </cell>
          <cell r="AL10">
            <v>0</v>
          </cell>
          <cell r="AM10">
            <v>0</v>
          </cell>
        </row>
        <row r="11">
          <cell r="G11">
            <v>1785.8827456055387</v>
          </cell>
          <cell r="H11">
            <v>1785.8827456055387</v>
          </cell>
          <cell r="I11">
            <v>1785.8827456055387</v>
          </cell>
          <cell r="J11">
            <v>0</v>
          </cell>
          <cell r="K11">
            <v>0</v>
          </cell>
          <cell r="L11">
            <v>0</v>
          </cell>
          <cell r="M11">
            <v>336.08697427870277</v>
          </cell>
          <cell r="N11">
            <v>336.08697427870277</v>
          </cell>
          <cell r="O11">
            <v>336.08697427870277</v>
          </cell>
          <cell r="P11">
            <v>588.48075635604164</v>
          </cell>
          <cell r="Q11">
            <v>588.48075635604164</v>
          </cell>
          <cell r="R11">
            <v>588.48075635604164</v>
          </cell>
          <cell r="S11">
            <v>118.63488441600441</v>
          </cell>
          <cell r="T11">
            <v>118.63488441600441</v>
          </cell>
          <cell r="U11">
            <v>118.63488441600441</v>
          </cell>
          <cell r="V11">
            <v>352.14201790329685</v>
          </cell>
          <cell r="W11">
            <v>352.14201790329685</v>
          </cell>
          <cell r="X11">
            <v>352.14201790329685</v>
          </cell>
          <cell r="Y11">
            <v>88.567611114844425</v>
          </cell>
          <cell r="Z11">
            <v>88.567611114844425</v>
          </cell>
          <cell r="AA11">
            <v>88.567611114844425</v>
          </cell>
          <cell r="AB11">
            <v>155.5056736464239</v>
          </cell>
          <cell r="AC11">
            <v>155.5056736464239</v>
          </cell>
          <cell r="AD11">
            <v>155.5056736464239</v>
          </cell>
          <cell r="AE11">
            <v>111.57146199969395</v>
          </cell>
          <cell r="AF11">
            <v>111.57146199969395</v>
          </cell>
          <cell r="AG11">
            <v>111.57146199969395</v>
          </cell>
          <cell r="AH11">
            <v>34.893365890530745</v>
          </cell>
          <cell r="AI11">
            <v>34.893365890530745</v>
          </cell>
          <cell r="AJ11">
            <v>34.893365890530745</v>
          </cell>
          <cell r="AK11">
            <v>0</v>
          </cell>
          <cell r="AL11">
            <v>0</v>
          </cell>
          <cell r="AM11">
            <v>0</v>
          </cell>
        </row>
        <row r="12">
          <cell r="G12">
            <v>843.17274560553869</v>
          </cell>
          <cell r="H12">
            <v>843.17274560553869</v>
          </cell>
          <cell r="I12">
            <v>843.17274560553869</v>
          </cell>
          <cell r="K12">
            <v>0</v>
          </cell>
          <cell r="L12">
            <v>0</v>
          </cell>
          <cell r="M12">
            <v>172.12697427870273</v>
          </cell>
          <cell r="N12">
            <v>172.12697427870273</v>
          </cell>
          <cell r="O12">
            <v>172.12697427870273</v>
          </cell>
          <cell r="P12">
            <v>307.64075635604172</v>
          </cell>
          <cell r="Q12">
            <v>307.64075635604172</v>
          </cell>
          <cell r="R12">
            <v>307.64075635604172</v>
          </cell>
          <cell r="S12">
            <v>75.634884416004411</v>
          </cell>
          <cell r="T12">
            <v>75.634884416004411</v>
          </cell>
          <cell r="U12">
            <v>75.634884416004411</v>
          </cell>
          <cell r="V12">
            <v>115.50201790329683</v>
          </cell>
          <cell r="W12">
            <v>115.50201790329683</v>
          </cell>
          <cell r="X12">
            <v>115.50201790329683</v>
          </cell>
          <cell r="Y12">
            <v>37.097611114844433</v>
          </cell>
          <cell r="Z12">
            <v>37.097611114844433</v>
          </cell>
          <cell r="AA12">
            <v>37.097611114844433</v>
          </cell>
          <cell r="AB12">
            <v>72.015673646423906</v>
          </cell>
          <cell r="AC12">
            <v>72.015673646423906</v>
          </cell>
          <cell r="AD12">
            <v>72.015673646423906</v>
          </cell>
          <cell r="AE12">
            <v>51.371461999693949</v>
          </cell>
          <cell r="AF12">
            <v>51.371461999693949</v>
          </cell>
          <cell r="AG12">
            <v>51.371461999693949</v>
          </cell>
          <cell r="AH12">
            <v>11.783365890530746</v>
          </cell>
          <cell r="AI12">
            <v>11.783365890530746</v>
          </cell>
          <cell r="AJ12">
            <v>11.783365890530746</v>
          </cell>
          <cell r="AL12">
            <v>0</v>
          </cell>
          <cell r="AM12">
            <v>0</v>
          </cell>
        </row>
        <row r="13">
          <cell r="G13">
            <v>6.0702361231553841</v>
          </cell>
          <cell r="H13">
            <v>6.0702361231553841</v>
          </cell>
          <cell r="I13">
            <v>6.0702361231553841</v>
          </cell>
          <cell r="J13">
            <v>0</v>
          </cell>
          <cell r="K13">
            <v>0</v>
          </cell>
          <cell r="L13">
            <v>0</v>
          </cell>
          <cell r="M13">
            <v>5.8887093492542846</v>
          </cell>
          <cell r="N13">
            <v>5.8887093492542846</v>
          </cell>
          <cell r="O13">
            <v>5.8887093492542846</v>
          </cell>
          <cell r="P13">
            <v>5.4426341045194366</v>
          </cell>
          <cell r="Q13">
            <v>5.4426341045194366</v>
          </cell>
          <cell r="R13">
            <v>5.4426341045194366</v>
          </cell>
          <cell r="S13">
            <v>9.0896387953376312</v>
          </cell>
          <cell r="T13">
            <v>9.0896387953376312</v>
          </cell>
          <cell r="U13">
            <v>9.0896387953376312</v>
          </cell>
          <cell r="V13">
            <v>5.2211381386536857</v>
          </cell>
          <cell r="W13">
            <v>5.2211381386536857</v>
          </cell>
          <cell r="X13">
            <v>5.2211381386536857</v>
          </cell>
          <cell r="Y13">
            <v>7.2318414730600331</v>
          </cell>
          <cell r="Z13">
            <v>7.2318414730600331</v>
          </cell>
          <cell r="AA13">
            <v>7.2318414730600331</v>
          </cell>
          <cell r="AB13">
            <v>8.8506224131603588</v>
          </cell>
          <cell r="AC13">
            <v>8.8506224131603588</v>
          </cell>
          <cell r="AD13">
            <v>8.8506224131603588</v>
          </cell>
          <cell r="AE13">
            <v>6.8540976650692391</v>
          </cell>
          <cell r="AF13">
            <v>6.8540976650692391</v>
          </cell>
          <cell r="AG13">
            <v>6.8540976650692391</v>
          </cell>
          <cell r="AH13">
            <v>6.061402207063141</v>
          </cell>
          <cell r="AI13">
            <v>6.061402207063141</v>
          </cell>
          <cell r="AJ13">
            <v>6.061402207063141</v>
          </cell>
          <cell r="AK13">
            <v>0</v>
          </cell>
          <cell r="AL13">
            <v>0</v>
          </cell>
          <cell r="AM13">
            <v>0</v>
          </cell>
        </row>
        <row r="14">
          <cell r="G14">
            <v>942.71</v>
          </cell>
          <cell r="H14">
            <v>942.71</v>
          </cell>
          <cell r="I14">
            <v>942.71</v>
          </cell>
          <cell r="K14">
            <v>0</v>
          </cell>
          <cell r="L14">
            <v>0</v>
          </cell>
          <cell r="M14">
            <v>163.96</v>
          </cell>
          <cell r="N14">
            <v>163.96</v>
          </cell>
          <cell r="O14">
            <v>163.96</v>
          </cell>
          <cell r="P14">
            <v>280.83999999999997</v>
          </cell>
          <cell r="Q14">
            <v>280.83999999999997</v>
          </cell>
          <cell r="R14">
            <v>280.83999999999997</v>
          </cell>
          <cell r="S14">
            <v>43</v>
          </cell>
          <cell r="T14">
            <v>43</v>
          </cell>
          <cell r="U14">
            <v>43</v>
          </cell>
          <cell r="V14">
            <v>236.64</v>
          </cell>
          <cell r="W14">
            <v>236.64</v>
          </cell>
          <cell r="X14">
            <v>236.64</v>
          </cell>
          <cell r="Y14">
            <v>51.47</v>
          </cell>
          <cell r="Z14">
            <v>51.47</v>
          </cell>
          <cell r="AA14">
            <v>51.47</v>
          </cell>
          <cell r="AB14">
            <v>83.49</v>
          </cell>
          <cell r="AC14">
            <v>83.49</v>
          </cell>
          <cell r="AD14">
            <v>83.49</v>
          </cell>
          <cell r="AE14">
            <v>60.2</v>
          </cell>
          <cell r="AF14">
            <v>60.2</v>
          </cell>
          <cell r="AG14">
            <v>60.2</v>
          </cell>
          <cell r="AH14">
            <v>23.11</v>
          </cell>
          <cell r="AI14">
            <v>23.11</v>
          </cell>
          <cell r="AJ14">
            <v>23.11</v>
          </cell>
          <cell r="AL14">
            <v>0</v>
          </cell>
          <cell r="AM14">
            <v>0</v>
          </cell>
        </row>
        <row r="15">
          <cell r="G15">
            <v>36.651374363360681</v>
          </cell>
          <cell r="I15">
            <v>36.651374363360681</v>
          </cell>
          <cell r="J15">
            <v>0</v>
          </cell>
          <cell r="K15">
            <v>0</v>
          </cell>
          <cell r="L15">
            <v>0</v>
          </cell>
          <cell r="M15">
            <v>28.714535901926446</v>
          </cell>
          <cell r="N15">
            <v>28.714535901926446</v>
          </cell>
          <cell r="O15">
            <v>28.714535901926446</v>
          </cell>
          <cell r="P15">
            <v>39.977224199288251</v>
          </cell>
          <cell r="Q15">
            <v>39.977224199288251</v>
          </cell>
          <cell r="R15">
            <v>39.977224199288251</v>
          </cell>
          <cell r="S15">
            <v>35.655058043117741</v>
          </cell>
          <cell r="T15">
            <v>35.655058043117741</v>
          </cell>
          <cell r="U15">
            <v>35.655058043117741</v>
          </cell>
          <cell r="V15">
            <v>64.744186046511629</v>
          </cell>
          <cell r="W15">
            <v>64.744186046511629</v>
          </cell>
          <cell r="X15">
            <v>64.744186046511629</v>
          </cell>
          <cell r="Y15">
            <v>44.795474325500436</v>
          </cell>
          <cell r="Z15">
            <v>44.795474325500436</v>
          </cell>
          <cell r="AA15">
            <v>44.795474325500436</v>
          </cell>
          <cell r="AB15">
            <v>37.422680412371129</v>
          </cell>
          <cell r="AC15">
            <v>37.422680412371129</v>
          </cell>
          <cell r="AD15">
            <v>37.422680412371129</v>
          </cell>
          <cell r="AE15">
            <v>40.133333333333333</v>
          </cell>
          <cell r="AF15">
            <v>40.133333333333333</v>
          </cell>
          <cell r="AG15">
            <v>40.133333333333333</v>
          </cell>
          <cell r="AH15">
            <v>7.1217257318952232</v>
          </cell>
          <cell r="AI15">
            <v>7.1217257318952232</v>
          </cell>
          <cell r="AJ15">
            <v>7.1217257318952232</v>
          </cell>
          <cell r="AK15">
            <v>0</v>
          </cell>
          <cell r="AL15">
            <v>0</v>
          </cell>
          <cell r="AM15">
            <v>0</v>
          </cell>
        </row>
        <row r="16">
          <cell r="G16">
            <v>12104.39645439446</v>
          </cell>
          <cell r="H16">
            <v>12104.39645439446</v>
          </cell>
          <cell r="I16">
            <v>12104.39645439446</v>
          </cell>
          <cell r="J16">
            <v>0</v>
          </cell>
          <cell r="K16">
            <v>0</v>
          </cell>
          <cell r="L16">
            <v>0</v>
          </cell>
          <cell r="M16">
            <v>2586.9130257212973</v>
          </cell>
          <cell r="N16">
            <v>2586.9130257212973</v>
          </cell>
          <cell r="O16">
            <v>2586.9130257212973</v>
          </cell>
          <cell r="P16">
            <v>5063.9432436439583</v>
          </cell>
          <cell r="Q16">
            <v>5063.9432436439583</v>
          </cell>
          <cell r="R16">
            <v>5063.9432436439583</v>
          </cell>
          <cell r="S16">
            <v>713.4651155839955</v>
          </cell>
          <cell r="T16">
            <v>713.4651155839955</v>
          </cell>
          <cell r="U16">
            <v>713.4651155839955</v>
          </cell>
          <cell r="V16">
            <v>1860.057982096703</v>
          </cell>
          <cell r="W16">
            <v>1860.057982096703</v>
          </cell>
          <cell r="X16">
            <v>1860.057982096703</v>
          </cell>
          <cell r="Y16">
            <v>424.40838888515555</v>
          </cell>
          <cell r="Z16">
            <v>424.40838888515555</v>
          </cell>
          <cell r="AA16">
            <v>424.40838888515555</v>
          </cell>
          <cell r="AB16">
            <v>658.17352635357611</v>
          </cell>
          <cell r="AC16">
            <v>658.17352635357611</v>
          </cell>
          <cell r="AD16">
            <v>658.17352635357611</v>
          </cell>
          <cell r="AE16">
            <v>637.92853800030605</v>
          </cell>
          <cell r="AF16">
            <v>637.92853800030605</v>
          </cell>
          <cell r="AG16">
            <v>637.92853800030605</v>
          </cell>
          <cell r="AH16">
            <v>159.50663410946925</v>
          </cell>
          <cell r="AI16">
            <v>159.50663410946925</v>
          </cell>
          <cell r="AJ16">
            <v>159.50663410946925</v>
          </cell>
          <cell r="AK16">
            <v>0</v>
          </cell>
          <cell r="AL16">
            <v>0</v>
          </cell>
          <cell r="AM16">
            <v>0</v>
          </cell>
        </row>
        <row r="17">
          <cell r="G17">
            <v>7084.5921246189509</v>
          </cell>
          <cell r="H17">
            <v>7084.5921246189509</v>
          </cell>
          <cell r="I17">
            <v>7084.5921246189509</v>
          </cell>
          <cell r="K17">
            <v>0</v>
          </cell>
          <cell r="L17">
            <v>0</v>
          </cell>
          <cell r="M17">
            <v>1465.0618620523558</v>
          </cell>
          <cell r="N17">
            <v>1465.0618620523558</v>
          </cell>
          <cell r="O17">
            <v>1465.0618620523558</v>
          </cell>
          <cell r="P17">
            <v>3116.438711487297</v>
          </cell>
          <cell r="Q17">
            <v>3116.438711487297</v>
          </cell>
          <cell r="R17">
            <v>3116.438711487297</v>
          </cell>
          <cell r="S17">
            <v>239.90811121307769</v>
          </cell>
          <cell r="T17">
            <v>239.90811121307769</v>
          </cell>
          <cell r="U17">
            <v>239.90811121307769</v>
          </cell>
          <cell r="V17">
            <v>1301.502463831248</v>
          </cell>
          <cell r="W17">
            <v>1301.502463831248</v>
          </cell>
          <cell r="X17">
            <v>1301.502463831248</v>
          </cell>
          <cell r="Y17">
            <v>297.92711713129762</v>
          </cell>
          <cell r="Z17">
            <v>297.92711713129762</v>
          </cell>
          <cell r="AA17">
            <v>297.92711713129762</v>
          </cell>
          <cell r="AC17">
            <v>0</v>
          </cell>
          <cell r="AD17">
            <v>0</v>
          </cell>
          <cell r="AE17">
            <v>511.95999413900478</v>
          </cell>
          <cell r="AF17">
            <v>511.95999413900478</v>
          </cell>
          <cell r="AG17">
            <v>511.95999413900478</v>
          </cell>
          <cell r="AH17">
            <v>151.79386476466979</v>
          </cell>
          <cell r="AI17">
            <v>151.79386476466979</v>
          </cell>
          <cell r="AJ17">
            <v>151.79386476466979</v>
          </cell>
          <cell r="AL17">
            <v>0</v>
          </cell>
          <cell r="AM17">
            <v>0</v>
          </cell>
        </row>
        <row r="18">
          <cell r="G18">
            <v>5019.8043297755112</v>
          </cell>
          <cell r="H18">
            <v>5019.8043297755112</v>
          </cell>
          <cell r="I18">
            <v>5019.8043297755112</v>
          </cell>
          <cell r="J18">
            <v>0</v>
          </cell>
          <cell r="K18">
            <v>0</v>
          </cell>
          <cell r="L18">
            <v>0</v>
          </cell>
          <cell r="M18">
            <v>1121.8511636689416</v>
          </cell>
          <cell r="N18">
            <v>1121.8511636689416</v>
          </cell>
          <cell r="O18">
            <v>1121.8511636689416</v>
          </cell>
          <cell r="P18">
            <v>1947.5045321566613</v>
          </cell>
          <cell r="Q18">
            <v>1947.5045321566613</v>
          </cell>
          <cell r="R18">
            <v>1947.5045321566613</v>
          </cell>
          <cell r="S18">
            <v>473.55700437091781</v>
          </cell>
          <cell r="T18">
            <v>473.55700437091781</v>
          </cell>
          <cell r="U18">
            <v>473.55700437091781</v>
          </cell>
          <cell r="V18">
            <v>558.55551826545502</v>
          </cell>
          <cell r="W18">
            <v>558.55551826545502</v>
          </cell>
          <cell r="X18">
            <v>558.55551826545502</v>
          </cell>
          <cell r="Y18">
            <v>126.48127175385792</v>
          </cell>
          <cell r="Z18">
            <v>126.48127175385792</v>
          </cell>
          <cell r="AA18">
            <v>126.48127175385792</v>
          </cell>
          <cell r="AB18">
            <v>658.17352635357611</v>
          </cell>
          <cell r="AC18">
            <v>658.17352635357611</v>
          </cell>
          <cell r="AD18">
            <v>658.17352635357611</v>
          </cell>
          <cell r="AE18">
            <v>125.96854386130127</v>
          </cell>
          <cell r="AF18">
            <v>125.96854386130127</v>
          </cell>
          <cell r="AG18">
            <v>125.96854386130127</v>
          </cell>
          <cell r="AH18">
            <v>7.7127693447994545</v>
          </cell>
          <cell r="AI18">
            <v>7.7127693447994545</v>
          </cell>
          <cell r="AJ18">
            <v>7.7127693447994545</v>
          </cell>
          <cell r="AK18">
            <v>0</v>
          </cell>
          <cell r="AL18">
            <v>0</v>
          </cell>
          <cell r="AM18">
            <v>0</v>
          </cell>
        </row>
        <row r="19">
          <cell r="G19">
            <v>7.3000000000000007</v>
          </cell>
          <cell r="H19">
            <v>7.3000000000000007</v>
          </cell>
          <cell r="I19">
            <v>7.3000000000000007</v>
          </cell>
          <cell r="K19">
            <v>0</v>
          </cell>
          <cell r="L19">
            <v>0</v>
          </cell>
          <cell r="M19">
            <v>0.5</v>
          </cell>
          <cell r="N19">
            <v>0.5</v>
          </cell>
          <cell r="O19">
            <v>0.5</v>
          </cell>
          <cell r="P19">
            <v>1.1000000000000001</v>
          </cell>
          <cell r="Q19">
            <v>1.1000000000000001</v>
          </cell>
          <cell r="R19">
            <v>1.1000000000000001</v>
          </cell>
          <cell r="S19">
            <v>0.1</v>
          </cell>
          <cell r="T19">
            <v>0.1</v>
          </cell>
          <cell r="U19">
            <v>0.1</v>
          </cell>
          <cell r="V19">
            <v>1.4</v>
          </cell>
          <cell r="W19">
            <v>1.4</v>
          </cell>
          <cell r="X19">
            <v>1.4</v>
          </cell>
          <cell r="Y19">
            <v>0.8</v>
          </cell>
          <cell r="Z19">
            <v>0.8</v>
          </cell>
          <cell r="AA19">
            <v>0.8</v>
          </cell>
          <cell r="AB19">
            <v>0.4</v>
          </cell>
          <cell r="AC19">
            <v>0.4</v>
          </cell>
          <cell r="AD19">
            <v>0.4</v>
          </cell>
          <cell r="AE19">
            <v>1.9</v>
          </cell>
          <cell r="AF19">
            <v>1.9</v>
          </cell>
          <cell r="AG19">
            <v>1.9</v>
          </cell>
          <cell r="AH19">
            <v>1.1000000000000001</v>
          </cell>
          <cell r="AI19">
            <v>1.1000000000000001</v>
          </cell>
          <cell r="AJ19">
            <v>1.1000000000000001</v>
          </cell>
          <cell r="AL19">
            <v>0</v>
          </cell>
          <cell r="AM19">
            <v>0</v>
          </cell>
        </row>
        <row r="20">
          <cell r="G20">
            <v>134.59645439446109</v>
          </cell>
          <cell r="H20">
            <v>134.59645439446109</v>
          </cell>
          <cell r="I20">
            <v>134.59645439446109</v>
          </cell>
          <cell r="K20">
            <v>0</v>
          </cell>
          <cell r="L20">
            <v>0</v>
          </cell>
          <cell r="M20">
            <v>25.423025721297467</v>
          </cell>
          <cell r="N20">
            <v>25.423025721297467</v>
          </cell>
          <cell r="O20">
            <v>25.423025721297467</v>
          </cell>
          <cell r="P20">
            <v>53.12324364395802</v>
          </cell>
          <cell r="Q20">
            <v>53.12324364395802</v>
          </cell>
          <cell r="R20">
            <v>53.12324364395802</v>
          </cell>
          <cell r="S20">
            <v>4.1151155839956104</v>
          </cell>
          <cell r="T20">
            <v>4.1151155839956104</v>
          </cell>
          <cell r="U20">
            <v>4.1151155839956104</v>
          </cell>
          <cell r="V20">
            <v>26.127982096703018</v>
          </cell>
          <cell r="W20">
            <v>26.127982096703018</v>
          </cell>
          <cell r="X20">
            <v>26.127982096703018</v>
          </cell>
          <cell r="Y20">
            <v>6.2983888851555676</v>
          </cell>
          <cell r="Z20">
            <v>6.2983888851555676</v>
          </cell>
          <cell r="AA20">
            <v>6.2983888851555676</v>
          </cell>
          <cell r="AB20">
            <v>10.423526353576113</v>
          </cell>
          <cell r="AC20">
            <v>10.423526353576113</v>
          </cell>
          <cell r="AD20">
            <v>10.423526353576113</v>
          </cell>
          <cell r="AE20">
            <v>7.8885380003060614</v>
          </cell>
          <cell r="AF20">
            <v>7.8885380003060614</v>
          </cell>
          <cell r="AG20">
            <v>7.8885380003060614</v>
          </cell>
          <cell r="AH20">
            <v>1.1966341094692534</v>
          </cell>
          <cell r="AI20">
            <v>1.1966341094692534</v>
          </cell>
          <cell r="AJ20">
            <v>1.1966341094692534</v>
          </cell>
          <cell r="AL20">
            <v>0</v>
          </cell>
          <cell r="AM20">
            <v>0</v>
          </cell>
        </row>
        <row r="21">
          <cell r="G21">
            <v>1.1119633672077578</v>
          </cell>
          <cell r="I21">
            <v>1.1119633672077578</v>
          </cell>
          <cell r="J21">
            <v>0</v>
          </cell>
          <cell r="K21">
            <v>0</v>
          </cell>
          <cell r="L21">
            <v>0</v>
          </cell>
          <cell r="M21">
            <v>0.98275533303671392</v>
          </cell>
          <cell r="N21">
            <v>0.98275533303671392</v>
          </cell>
          <cell r="O21">
            <v>0.98275533303671392</v>
          </cell>
          <cell r="P21">
            <v>1.0490489543032697</v>
          </cell>
          <cell r="Q21">
            <v>1.0490489543032697</v>
          </cell>
          <cell r="R21">
            <v>1.0490489543032697</v>
          </cell>
          <cell r="S21">
            <v>0.57677880727598685</v>
          </cell>
          <cell r="T21">
            <v>0.57677880727598685</v>
          </cell>
          <cell r="U21">
            <v>0.57677880727598685</v>
          </cell>
          <cell r="V21">
            <v>1.4046864317235377</v>
          </cell>
          <cell r="W21">
            <v>1.4046864317235377</v>
          </cell>
          <cell r="X21">
            <v>1.4046864317235377</v>
          </cell>
          <cell r="Y21">
            <v>1.4840396773730844</v>
          </cell>
          <cell r="Z21">
            <v>1.4840396773730844</v>
          </cell>
          <cell r="AA21">
            <v>1.4840396773730844</v>
          </cell>
          <cell r="AB21">
            <v>1.5837048948663595</v>
          </cell>
          <cell r="AC21">
            <v>1.5837048948663595</v>
          </cell>
          <cell r="AD21">
            <v>1.5837048948663595</v>
          </cell>
          <cell r="AE21">
            <v>1.2365864717439992</v>
          </cell>
          <cell r="AF21">
            <v>1.2365864717439992</v>
          </cell>
          <cell r="AG21">
            <v>1.2365864717439992</v>
          </cell>
          <cell r="AH21">
            <v>0.75020961739309511</v>
          </cell>
          <cell r="AI21">
            <v>0.75020961739309511</v>
          </cell>
          <cell r="AJ21">
            <v>0.75020961739309511</v>
          </cell>
          <cell r="AK21">
            <v>0</v>
          </cell>
          <cell r="AL21">
            <v>0</v>
          </cell>
          <cell r="AM21">
            <v>0</v>
          </cell>
        </row>
        <row r="22">
          <cell r="G22">
            <v>11962.5</v>
          </cell>
          <cell r="H22">
            <v>11962.5</v>
          </cell>
          <cell r="I22">
            <v>11962.5</v>
          </cell>
          <cell r="J22">
            <v>0</v>
          </cell>
          <cell r="K22">
            <v>0</v>
          </cell>
          <cell r="L22">
            <v>0</v>
          </cell>
          <cell r="M22">
            <v>2560.9899999999998</v>
          </cell>
          <cell r="N22">
            <v>2560.9899999999998</v>
          </cell>
          <cell r="O22">
            <v>2560.9899999999998</v>
          </cell>
          <cell r="P22">
            <v>5009.72</v>
          </cell>
          <cell r="Q22">
            <v>5009.72</v>
          </cell>
          <cell r="R22">
            <v>5009.72</v>
          </cell>
          <cell r="S22">
            <v>709.24999999999989</v>
          </cell>
          <cell r="T22">
            <v>709.24999999999989</v>
          </cell>
          <cell r="U22">
            <v>709.24999999999989</v>
          </cell>
          <cell r="V22">
            <v>1832.53</v>
          </cell>
          <cell r="W22">
            <v>1832.53</v>
          </cell>
          <cell r="X22">
            <v>1832.53</v>
          </cell>
          <cell r="Y22">
            <v>417.30999999999995</v>
          </cell>
          <cell r="Z22">
            <v>417.30999999999995</v>
          </cell>
          <cell r="AA22">
            <v>417.30999999999995</v>
          </cell>
          <cell r="AB22">
            <v>647.35</v>
          </cell>
          <cell r="AC22">
            <v>647.35</v>
          </cell>
          <cell r="AD22">
            <v>647.35</v>
          </cell>
          <cell r="AE22">
            <v>628.14</v>
          </cell>
          <cell r="AF22">
            <v>628.14</v>
          </cell>
          <cell r="AG22">
            <v>628.14</v>
          </cell>
          <cell r="AH22">
            <v>157.21</v>
          </cell>
          <cell r="AI22">
            <v>157.21</v>
          </cell>
          <cell r="AJ22">
            <v>157.21</v>
          </cell>
          <cell r="AK22">
            <v>0</v>
          </cell>
          <cell r="AL22">
            <v>0</v>
          </cell>
          <cell r="AM22">
            <v>0</v>
          </cell>
        </row>
        <row r="23">
          <cell r="G23">
            <v>25721</v>
          </cell>
          <cell r="H23">
            <v>25721</v>
          </cell>
          <cell r="I23">
            <v>25721</v>
          </cell>
          <cell r="K23">
            <v>0</v>
          </cell>
          <cell r="L23">
            <v>0</v>
          </cell>
          <cell r="M23">
            <v>5710</v>
          </cell>
          <cell r="N23">
            <v>5710</v>
          </cell>
          <cell r="O23">
            <v>5710</v>
          </cell>
          <cell r="P23">
            <v>7025</v>
          </cell>
          <cell r="Q23">
            <v>7025</v>
          </cell>
          <cell r="R23">
            <v>7025</v>
          </cell>
          <cell r="S23">
            <v>1206</v>
          </cell>
          <cell r="T23">
            <v>1206</v>
          </cell>
          <cell r="U23">
            <v>1206</v>
          </cell>
          <cell r="V23">
            <v>3655</v>
          </cell>
          <cell r="W23">
            <v>3655</v>
          </cell>
          <cell r="X23">
            <v>3655</v>
          </cell>
          <cell r="Y23">
            <v>1149</v>
          </cell>
          <cell r="Z23">
            <v>1149</v>
          </cell>
          <cell r="AA23">
            <v>1149</v>
          </cell>
          <cell r="AB23">
            <v>2231</v>
          </cell>
          <cell r="AC23">
            <v>2231</v>
          </cell>
          <cell r="AD23">
            <v>2231</v>
          </cell>
          <cell r="AE23">
            <v>1500</v>
          </cell>
          <cell r="AF23">
            <v>1500</v>
          </cell>
          <cell r="AG23">
            <v>1500</v>
          </cell>
          <cell r="AH23">
            <v>3245</v>
          </cell>
          <cell r="AI23">
            <v>3245</v>
          </cell>
          <cell r="AJ23">
            <v>3245</v>
          </cell>
          <cell r="AL23">
            <v>0</v>
          </cell>
          <cell r="AM23">
            <v>0</v>
          </cell>
        </row>
        <row r="24">
          <cell r="G24">
            <v>88.800000000000011</v>
          </cell>
          <cell r="H24">
            <v>88.800000000000011</v>
          </cell>
          <cell r="I24">
            <v>88.800000000000011</v>
          </cell>
          <cell r="K24">
            <v>0</v>
          </cell>
          <cell r="L24">
            <v>0</v>
          </cell>
          <cell r="M24">
            <v>11.97</v>
          </cell>
          <cell r="N24">
            <v>11.97</v>
          </cell>
          <cell r="O24">
            <v>11.97</v>
          </cell>
          <cell r="P24">
            <v>14.73</v>
          </cell>
          <cell r="Q24">
            <v>14.73</v>
          </cell>
          <cell r="R24">
            <v>14.73</v>
          </cell>
          <cell r="S24">
            <v>8.4</v>
          </cell>
          <cell r="T24">
            <v>8.4</v>
          </cell>
          <cell r="U24">
            <v>8.4</v>
          </cell>
          <cell r="V24">
            <v>17.93</v>
          </cell>
          <cell r="W24">
            <v>17.93</v>
          </cell>
          <cell r="X24">
            <v>17.93</v>
          </cell>
          <cell r="Y24">
            <v>8</v>
          </cell>
          <cell r="Z24">
            <v>8</v>
          </cell>
          <cell r="AA24">
            <v>8</v>
          </cell>
          <cell r="AB24">
            <v>10.94</v>
          </cell>
          <cell r="AC24">
            <v>10.94</v>
          </cell>
          <cell r="AD24">
            <v>10.94</v>
          </cell>
          <cell r="AE24">
            <v>0.9</v>
          </cell>
          <cell r="AF24">
            <v>0.9</v>
          </cell>
          <cell r="AG24">
            <v>0.9</v>
          </cell>
          <cell r="AH24">
            <v>15.93</v>
          </cell>
          <cell r="AI24">
            <v>15.93</v>
          </cell>
          <cell r="AJ24">
            <v>15.93</v>
          </cell>
          <cell r="AL24">
            <v>0</v>
          </cell>
          <cell r="AM24">
            <v>0</v>
          </cell>
        </row>
        <row r="25">
          <cell r="G25">
            <v>0.34524318650130248</v>
          </cell>
          <cell r="I25">
            <v>0.34524318650130248</v>
          </cell>
          <cell r="J25">
            <v>0</v>
          </cell>
          <cell r="K25">
            <v>0</v>
          </cell>
          <cell r="L25">
            <v>0</v>
          </cell>
          <cell r="M25">
            <v>0.20963222416812613</v>
          </cell>
          <cell r="N25">
            <v>0.20963222416812613</v>
          </cell>
          <cell r="O25">
            <v>0.20963222416812613</v>
          </cell>
          <cell r="P25">
            <v>0.2096797153024911</v>
          </cell>
          <cell r="Q25">
            <v>0.2096797153024911</v>
          </cell>
          <cell r="R25">
            <v>0.2096797153024911</v>
          </cell>
          <cell r="S25">
            <v>0.69651741293532343</v>
          </cell>
          <cell r="T25">
            <v>0.69651741293532343</v>
          </cell>
          <cell r="U25">
            <v>0.69651741293532343</v>
          </cell>
          <cell r="V25">
            <v>0.49056087551299593</v>
          </cell>
          <cell r="W25">
            <v>0.49056087551299593</v>
          </cell>
          <cell r="X25">
            <v>0.49056087551299593</v>
          </cell>
          <cell r="Y25">
            <v>0.6962576153176675</v>
          </cell>
          <cell r="Z25">
            <v>0.6962576153176675</v>
          </cell>
          <cell r="AA25">
            <v>0.6962576153176675</v>
          </cell>
          <cell r="AB25">
            <v>0.49036306588973549</v>
          </cell>
          <cell r="AC25">
            <v>0.49036306588973549</v>
          </cell>
          <cell r="AD25">
            <v>0.49036306588973549</v>
          </cell>
          <cell r="AE25">
            <v>6.0000000000000005E-2</v>
          </cell>
          <cell r="AF25">
            <v>6.0000000000000005E-2</v>
          </cell>
          <cell r="AG25">
            <v>6.0000000000000005E-2</v>
          </cell>
          <cell r="AH25">
            <v>0.49090909090909091</v>
          </cell>
          <cell r="AI25">
            <v>0.49090909090909091</v>
          </cell>
          <cell r="AJ25">
            <v>0.49090909090909091</v>
          </cell>
          <cell r="AK25">
            <v>0</v>
          </cell>
          <cell r="AL25">
            <v>0</v>
          </cell>
          <cell r="AM25">
            <v>0</v>
          </cell>
        </row>
        <row r="26">
          <cell r="G26">
            <v>25632.2</v>
          </cell>
          <cell r="H26">
            <v>25632.2</v>
          </cell>
          <cell r="I26">
            <v>25632.2</v>
          </cell>
          <cell r="J26">
            <v>0</v>
          </cell>
          <cell r="K26">
            <v>0</v>
          </cell>
          <cell r="L26">
            <v>0</v>
          </cell>
          <cell r="M26">
            <v>5698.03</v>
          </cell>
          <cell r="N26">
            <v>5698.03</v>
          </cell>
          <cell r="O26">
            <v>5698.03</v>
          </cell>
          <cell r="P26">
            <v>7010.27</v>
          </cell>
          <cell r="Q26">
            <v>7010.27</v>
          </cell>
          <cell r="R26">
            <v>7010.27</v>
          </cell>
          <cell r="S26">
            <v>1197.5999999999999</v>
          </cell>
          <cell r="T26">
            <v>1197.5999999999999</v>
          </cell>
          <cell r="U26">
            <v>1197.5999999999999</v>
          </cell>
          <cell r="V26">
            <v>3637.07</v>
          </cell>
          <cell r="W26">
            <v>3637.07</v>
          </cell>
          <cell r="X26">
            <v>3637.07</v>
          </cell>
          <cell r="Y26">
            <v>1141</v>
          </cell>
          <cell r="Z26">
            <v>1141</v>
          </cell>
          <cell r="AA26">
            <v>1141</v>
          </cell>
          <cell r="AB26">
            <v>2220.06</v>
          </cell>
          <cell r="AC26">
            <v>2220.06</v>
          </cell>
          <cell r="AD26">
            <v>2220.06</v>
          </cell>
          <cell r="AE26">
            <v>1499.1</v>
          </cell>
          <cell r="AF26">
            <v>1499.1</v>
          </cell>
          <cell r="AG26">
            <v>1499.1</v>
          </cell>
          <cell r="AH26">
            <v>3229.07</v>
          </cell>
          <cell r="AI26">
            <v>3229.07</v>
          </cell>
          <cell r="AJ26">
            <v>3229.07</v>
          </cell>
          <cell r="AK26">
            <v>0</v>
          </cell>
          <cell r="AL26">
            <v>0</v>
          </cell>
          <cell r="AM26">
            <v>0</v>
          </cell>
        </row>
        <row r="27">
          <cell r="G27">
            <v>12104.39645439446</v>
          </cell>
          <cell r="H27">
            <v>12104.39645439446</v>
          </cell>
          <cell r="I27">
            <v>12104.39645439446</v>
          </cell>
          <cell r="J27">
            <v>0</v>
          </cell>
          <cell r="K27">
            <v>0</v>
          </cell>
          <cell r="L27">
            <v>0</v>
          </cell>
          <cell r="M27">
            <v>2586.9130257212973</v>
          </cell>
          <cell r="N27">
            <v>2586.9130257212973</v>
          </cell>
          <cell r="O27">
            <v>2586.9130257212973</v>
          </cell>
          <cell r="P27">
            <v>5063.9432436439583</v>
          </cell>
          <cell r="Q27">
            <v>5063.9432436439583</v>
          </cell>
          <cell r="R27">
            <v>5063.9432436439583</v>
          </cell>
          <cell r="S27">
            <v>713.4651155839955</v>
          </cell>
          <cell r="T27">
            <v>713.4651155839955</v>
          </cell>
          <cell r="U27">
            <v>713.4651155839955</v>
          </cell>
          <cell r="V27">
            <v>1860.057982096703</v>
          </cell>
          <cell r="W27">
            <v>1860.057982096703</v>
          </cell>
          <cell r="X27">
            <v>1860.057982096703</v>
          </cell>
          <cell r="Y27">
            <v>424.40838888515555</v>
          </cell>
          <cell r="Z27">
            <v>424.40838888515555</v>
          </cell>
          <cell r="AA27">
            <v>424.40838888515555</v>
          </cell>
          <cell r="AB27">
            <v>658.17352635357611</v>
          </cell>
          <cell r="AC27">
            <v>658.17352635357611</v>
          </cell>
          <cell r="AD27">
            <v>658.17352635357611</v>
          </cell>
          <cell r="AE27">
            <v>637.92853800030605</v>
          </cell>
          <cell r="AF27">
            <v>637.92853800030605</v>
          </cell>
          <cell r="AG27">
            <v>637.92853800030605</v>
          </cell>
          <cell r="AH27">
            <v>159.50663410946925</v>
          </cell>
          <cell r="AI27">
            <v>159.50663410946925</v>
          </cell>
          <cell r="AJ27">
            <v>159.50663410946925</v>
          </cell>
          <cell r="AK27">
            <v>0</v>
          </cell>
          <cell r="AL27">
            <v>0</v>
          </cell>
          <cell r="AM27">
            <v>0</v>
          </cell>
        </row>
        <row r="28">
          <cell r="G28">
            <v>340.99858574828551</v>
          </cell>
          <cell r="H28">
            <v>340.99858574828551</v>
          </cell>
          <cell r="I28">
            <v>340.99858574828551</v>
          </cell>
          <cell r="J28">
            <v>0</v>
          </cell>
          <cell r="K28">
            <v>0</v>
          </cell>
          <cell r="L28">
            <v>0</v>
          </cell>
          <cell r="M28">
            <v>344.93001710571332</v>
          </cell>
          <cell r="N28">
            <v>344.93001710571332</v>
          </cell>
          <cell r="O28">
            <v>344.93001710571332</v>
          </cell>
          <cell r="P28">
            <v>322.14757067056536</v>
          </cell>
          <cell r="Q28">
            <v>322.14757067056536</v>
          </cell>
          <cell r="R28">
            <v>322.14757067056536</v>
          </cell>
          <cell r="S28">
            <v>442.21632015382767</v>
          </cell>
          <cell r="T28">
            <v>442.21632015382767</v>
          </cell>
          <cell r="U28">
            <v>442.21632015382767</v>
          </cell>
          <cell r="V28">
            <v>316.23290389657353</v>
          </cell>
          <cell r="W28">
            <v>316.23290389657353</v>
          </cell>
          <cell r="X28">
            <v>316.23290389657353</v>
          </cell>
          <cell r="Y28">
            <v>398.48360781011195</v>
          </cell>
          <cell r="Z28">
            <v>398.48360781011195</v>
          </cell>
          <cell r="AA28">
            <v>398.48360781011195</v>
          </cell>
          <cell r="AB28">
            <v>386.15090133802119</v>
          </cell>
          <cell r="AC28">
            <v>386.15090133802119</v>
          </cell>
          <cell r="AD28">
            <v>386.15090133802119</v>
          </cell>
          <cell r="AE28">
            <v>335.13509006004</v>
          </cell>
          <cell r="AF28">
            <v>335.13509006004</v>
          </cell>
          <cell r="AG28">
            <v>335.13509006004</v>
          </cell>
          <cell r="AH28">
            <v>395.95421810699594</v>
          </cell>
          <cell r="AI28">
            <v>395.95421810699594</v>
          </cell>
          <cell r="AJ28">
            <v>395.95421810699594</v>
          </cell>
          <cell r="AK28">
            <v>0</v>
          </cell>
          <cell r="AL28">
            <v>0</v>
          </cell>
          <cell r="AM28">
            <v>0</v>
          </cell>
        </row>
        <row r="29">
          <cell r="G29">
            <v>271.73943786875765</v>
          </cell>
          <cell r="H29">
            <v>271.73943786875765</v>
          </cell>
          <cell r="I29">
            <v>271.73943786875765</v>
          </cell>
          <cell r="K29">
            <v>0</v>
          </cell>
          <cell r="L29">
            <v>0</v>
          </cell>
          <cell r="M29">
            <v>270.60000000000002</v>
          </cell>
          <cell r="N29">
            <v>270.60000000000002</v>
          </cell>
          <cell r="O29">
            <v>270.60000000000002</v>
          </cell>
          <cell r="P29">
            <v>248.5</v>
          </cell>
          <cell r="Q29">
            <v>248.5</v>
          </cell>
          <cell r="R29">
            <v>248.5</v>
          </cell>
          <cell r="S29">
            <v>340</v>
          </cell>
          <cell r="T29">
            <v>340</v>
          </cell>
          <cell r="U29">
            <v>340</v>
          </cell>
          <cell r="V29">
            <v>271.7</v>
          </cell>
          <cell r="W29">
            <v>271.7</v>
          </cell>
          <cell r="X29">
            <v>271.7</v>
          </cell>
          <cell r="Y29">
            <v>344.9</v>
          </cell>
          <cell r="Z29">
            <v>344.9</v>
          </cell>
          <cell r="AA29">
            <v>344.9</v>
          </cell>
          <cell r="AC29">
            <v>0</v>
          </cell>
          <cell r="AD29">
            <v>0</v>
          </cell>
          <cell r="AE29">
            <v>314.5</v>
          </cell>
          <cell r="AF29">
            <v>314.5</v>
          </cell>
          <cell r="AG29">
            <v>314.5</v>
          </cell>
          <cell r="AH29">
            <v>364.5</v>
          </cell>
          <cell r="AI29">
            <v>364.5</v>
          </cell>
          <cell r="AJ29">
            <v>364.5</v>
          </cell>
          <cell r="AL29">
            <v>0</v>
          </cell>
          <cell r="AM29">
            <v>0</v>
          </cell>
        </row>
        <row r="30">
          <cell r="G30">
            <v>438.74598413085647</v>
          </cell>
          <cell r="H30">
            <v>438.74598413085647</v>
          </cell>
          <cell r="I30">
            <v>438.74598413085647</v>
          </cell>
          <cell r="K30">
            <v>0</v>
          </cell>
          <cell r="L30">
            <v>0</v>
          </cell>
          <cell r="M30">
            <v>442</v>
          </cell>
          <cell r="N30">
            <v>442</v>
          </cell>
          <cell r="O30">
            <v>442</v>
          </cell>
          <cell r="P30">
            <v>440</v>
          </cell>
          <cell r="Q30">
            <v>440</v>
          </cell>
          <cell r="R30">
            <v>440</v>
          </cell>
          <cell r="S30">
            <v>494</v>
          </cell>
          <cell r="T30">
            <v>494</v>
          </cell>
          <cell r="U30">
            <v>494</v>
          </cell>
          <cell r="V30">
            <v>420</v>
          </cell>
          <cell r="W30">
            <v>420</v>
          </cell>
          <cell r="X30">
            <v>420</v>
          </cell>
          <cell r="Y30">
            <v>524.70000000000005</v>
          </cell>
          <cell r="Z30">
            <v>524.70000000000005</v>
          </cell>
          <cell r="AA30">
            <v>524.70000000000005</v>
          </cell>
          <cell r="AB30">
            <v>386.15090133802119</v>
          </cell>
          <cell r="AC30">
            <v>386.15090133802119</v>
          </cell>
          <cell r="AD30">
            <v>386.15090133802119</v>
          </cell>
          <cell r="AE30">
            <v>419</v>
          </cell>
          <cell r="AF30">
            <v>419</v>
          </cell>
          <cell r="AG30">
            <v>419</v>
          </cell>
          <cell r="AH30">
            <v>1015</v>
          </cell>
          <cell r="AI30">
            <v>1015</v>
          </cell>
          <cell r="AJ30">
            <v>1015</v>
          </cell>
          <cell r="AL30">
            <v>0</v>
          </cell>
          <cell r="AM30">
            <v>0</v>
          </cell>
        </row>
        <row r="31">
          <cell r="G31">
            <v>4127.5820722850722</v>
          </cell>
          <cell r="H31">
            <v>4127.5820722850722</v>
          </cell>
          <cell r="I31">
            <v>4127.5820722850722</v>
          </cell>
          <cell r="J31">
            <v>0</v>
          </cell>
          <cell r="K31">
            <v>0</v>
          </cell>
          <cell r="L31">
            <v>0</v>
          </cell>
          <cell r="M31">
            <v>892.30395421303967</v>
          </cell>
          <cell r="N31">
            <v>892.30395421303967</v>
          </cell>
          <cell r="O31">
            <v>892.30395421303967</v>
          </cell>
          <cell r="P31">
            <v>1631.3370139535239</v>
          </cell>
          <cell r="Q31">
            <v>1631.3370139535239</v>
          </cell>
          <cell r="R31">
            <v>1631.3370139535239</v>
          </cell>
          <cell r="S31">
            <v>315.50591797167982</v>
          </cell>
          <cell r="T31">
            <v>315.50591797167982</v>
          </cell>
          <cell r="U31">
            <v>315.50591797167982</v>
          </cell>
          <cell r="V31">
            <v>588.21153709444116</v>
          </cell>
          <cell r="W31">
            <v>588.21153709444116</v>
          </cell>
          <cell r="X31">
            <v>588.21153709444116</v>
          </cell>
          <cell r="Y31">
            <v>169.11978598783381</v>
          </cell>
          <cell r="Z31">
            <v>169.11978598783381</v>
          </cell>
          <cell r="AA31">
            <v>169.11978598783381</v>
          </cell>
          <cell r="AB31">
            <v>254.15430043825725</v>
          </cell>
          <cell r="AC31">
            <v>254.15430043825725</v>
          </cell>
          <cell r="AD31">
            <v>254.15430043825725</v>
          </cell>
          <cell r="AE31">
            <v>213.79223803460224</v>
          </cell>
          <cell r="AF31">
            <v>213.79223803460224</v>
          </cell>
          <cell r="AG31">
            <v>213.79223803460224</v>
          </cell>
          <cell r="AH31">
            <v>63.157324591693587</v>
          </cell>
          <cell r="AI31">
            <v>63.157324591693587</v>
          </cell>
          <cell r="AJ31">
            <v>63.157324591693587</v>
          </cell>
          <cell r="AK31">
            <v>0</v>
          </cell>
          <cell r="AL31">
            <v>0</v>
          </cell>
          <cell r="AM31">
            <v>0</v>
          </cell>
        </row>
        <row r="32">
          <cell r="G32">
            <v>25721</v>
          </cell>
          <cell r="H32">
            <v>25721</v>
          </cell>
          <cell r="I32">
            <v>25721</v>
          </cell>
          <cell r="J32">
            <v>0</v>
          </cell>
          <cell r="K32">
            <v>0</v>
          </cell>
          <cell r="L32">
            <v>0</v>
          </cell>
          <cell r="M32">
            <v>5710</v>
          </cell>
          <cell r="N32">
            <v>5710</v>
          </cell>
          <cell r="O32">
            <v>5710</v>
          </cell>
          <cell r="P32">
            <v>7025</v>
          </cell>
          <cell r="Q32">
            <v>7025</v>
          </cell>
          <cell r="R32">
            <v>7025</v>
          </cell>
          <cell r="S32">
            <v>1206</v>
          </cell>
          <cell r="T32">
            <v>1206</v>
          </cell>
          <cell r="U32">
            <v>1206</v>
          </cell>
          <cell r="V32">
            <v>3655</v>
          </cell>
          <cell r="W32">
            <v>3655</v>
          </cell>
          <cell r="X32">
            <v>3655</v>
          </cell>
          <cell r="Y32">
            <v>1149</v>
          </cell>
          <cell r="Z32">
            <v>1149</v>
          </cell>
          <cell r="AA32">
            <v>1149</v>
          </cell>
          <cell r="AB32">
            <v>2231</v>
          </cell>
          <cell r="AC32">
            <v>2231</v>
          </cell>
          <cell r="AD32">
            <v>2231</v>
          </cell>
          <cell r="AE32">
            <v>1500</v>
          </cell>
          <cell r="AF32">
            <v>1500</v>
          </cell>
          <cell r="AG32">
            <v>1500</v>
          </cell>
          <cell r="AH32">
            <v>3245</v>
          </cell>
          <cell r="AI32">
            <v>3245</v>
          </cell>
          <cell r="AJ32">
            <v>3245</v>
          </cell>
          <cell r="AK32">
            <v>0</v>
          </cell>
          <cell r="AL32">
            <v>0</v>
          </cell>
          <cell r="AM32">
            <v>0</v>
          </cell>
        </row>
        <row r="33">
          <cell r="G33">
            <v>142.92256910695542</v>
          </cell>
          <cell r="H33">
            <v>142.92256910695542</v>
          </cell>
          <cell r="I33">
            <v>142.92256910695542</v>
          </cell>
          <cell r="K33">
            <v>0</v>
          </cell>
          <cell r="L33">
            <v>0</v>
          </cell>
          <cell r="M33">
            <v>138.19999999999999</v>
          </cell>
          <cell r="N33">
            <v>138.19999999999999</v>
          </cell>
          <cell r="O33">
            <v>138.19999999999999</v>
          </cell>
          <cell r="P33">
            <v>134.5</v>
          </cell>
          <cell r="Q33">
            <v>134.5</v>
          </cell>
          <cell r="R33">
            <v>134.5</v>
          </cell>
          <cell r="S33">
            <v>165</v>
          </cell>
          <cell r="T33">
            <v>165</v>
          </cell>
          <cell r="U33">
            <v>165</v>
          </cell>
          <cell r="V33">
            <v>145.6</v>
          </cell>
          <cell r="W33">
            <v>145.6</v>
          </cell>
          <cell r="X33">
            <v>145.6</v>
          </cell>
          <cell r="Y33">
            <v>150.9</v>
          </cell>
          <cell r="Z33">
            <v>150.9</v>
          </cell>
          <cell r="AA33">
            <v>150.9</v>
          </cell>
          <cell r="AB33">
            <v>138</v>
          </cell>
          <cell r="AC33">
            <v>138</v>
          </cell>
          <cell r="AD33">
            <v>138</v>
          </cell>
          <cell r="AE33">
            <v>150</v>
          </cell>
          <cell r="AF33">
            <v>150</v>
          </cell>
          <cell r="AG33">
            <v>150</v>
          </cell>
          <cell r="AH33">
            <v>155.53368258859786</v>
          </cell>
          <cell r="AI33">
            <v>155.53368258859786</v>
          </cell>
          <cell r="AJ33">
            <v>155.53368258859786</v>
          </cell>
          <cell r="AL33">
            <v>0</v>
          </cell>
          <cell r="AM33">
            <v>0</v>
          </cell>
        </row>
        <row r="34">
          <cell r="G34">
            <v>3676.1114000000002</v>
          </cell>
          <cell r="H34">
            <v>3676.1114000000002</v>
          </cell>
          <cell r="I34">
            <v>3676.1114000000002</v>
          </cell>
          <cell r="J34">
            <v>0</v>
          </cell>
          <cell r="K34">
            <v>0</v>
          </cell>
          <cell r="L34">
            <v>0</v>
          </cell>
          <cell r="M34">
            <v>789.12199999999984</v>
          </cell>
          <cell r="N34">
            <v>789.12199999999984</v>
          </cell>
          <cell r="O34">
            <v>789.12199999999984</v>
          </cell>
          <cell r="P34">
            <v>944.86249999999995</v>
          </cell>
          <cell r="Q34">
            <v>944.86249999999995</v>
          </cell>
          <cell r="R34">
            <v>944.86249999999995</v>
          </cell>
          <cell r="S34">
            <v>198.99</v>
          </cell>
          <cell r="T34">
            <v>198.99</v>
          </cell>
          <cell r="U34">
            <v>198.99</v>
          </cell>
          <cell r="V34">
            <v>532.16800000000001</v>
          </cell>
          <cell r="W34">
            <v>532.16800000000001</v>
          </cell>
          <cell r="X34">
            <v>532.16800000000001</v>
          </cell>
          <cell r="Y34">
            <v>173.38410000000002</v>
          </cell>
          <cell r="Z34">
            <v>173.38410000000002</v>
          </cell>
          <cell r="AA34">
            <v>173.38410000000002</v>
          </cell>
          <cell r="AB34">
            <v>307.87799999999999</v>
          </cell>
          <cell r="AC34">
            <v>307.87799999999999</v>
          </cell>
          <cell r="AD34">
            <v>307.87799999999999</v>
          </cell>
          <cell r="AE34">
            <v>225</v>
          </cell>
          <cell r="AF34">
            <v>225</v>
          </cell>
          <cell r="AG34">
            <v>225</v>
          </cell>
          <cell r="AH34">
            <v>504.70680000000004</v>
          </cell>
          <cell r="AI34">
            <v>504.70680000000004</v>
          </cell>
          <cell r="AJ34">
            <v>504.70680000000004</v>
          </cell>
          <cell r="AK34">
            <v>0</v>
          </cell>
          <cell r="AL34">
            <v>0</v>
          </cell>
          <cell r="AM34">
            <v>0</v>
          </cell>
        </row>
        <row r="35">
          <cell r="G35">
            <v>7803.6934722850729</v>
          </cell>
          <cell r="H35">
            <v>7803.6934722850729</v>
          </cell>
          <cell r="I35">
            <v>7803.6934722850729</v>
          </cell>
          <cell r="J35">
            <v>0</v>
          </cell>
          <cell r="K35">
            <v>0</v>
          </cell>
          <cell r="L35">
            <v>0</v>
          </cell>
          <cell r="M35">
            <v>1681.4259542130394</v>
          </cell>
          <cell r="N35">
            <v>1681.4259542130394</v>
          </cell>
          <cell r="O35">
            <v>1681.4259542130394</v>
          </cell>
          <cell r="P35">
            <v>2576.1995139535238</v>
          </cell>
          <cell r="Q35">
            <v>2576.1995139535238</v>
          </cell>
          <cell r="R35">
            <v>2576.1995139535238</v>
          </cell>
          <cell r="S35">
            <v>514.49591797167977</v>
          </cell>
          <cell r="T35">
            <v>514.49591797167977</v>
          </cell>
          <cell r="U35">
            <v>514.49591797167977</v>
          </cell>
          <cell r="V35">
            <v>1120.3795370944413</v>
          </cell>
          <cell r="W35">
            <v>1120.3795370944413</v>
          </cell>
          <cell r="X35">
            <v>1120.3795370944413</v>
          </cell>
          <cell r="Y35">
            <v>342.50388598783383</v>
          </cell>
          <cell r="Z35">
            <v>342.50388598783383</v>
          </cell>
          <cell r="AA35">
            <v>342.50388598783383</v>
          </cell>
          <cell r="AB35">
            <v>562.03230043825727</v>
          </cell>
          <cell r="AC35">
            <v>562.03230043825727</v>
          </cell>
          <cell r="AD35">
            <v>562.03230043825727</v>
          </cell>
          <cell r="AE35">
            <v>438.79223803460224</v>
          </cell>
          <cell r="AF35">
            <v>438.79223803460224</v>
          </cell>
          <cell r="AG35">
            <v>438.79223803460224</v>
          </cell>
          <cell r="AH35">
            <v>567.86412459169367</v>
          </cell>
          <cell r="AI35">
            <v>567.86412459169367</v>
          </cell>
          <cell r="AJ35">
            <v>567.86412459169367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52.892673026487238</v>
          </cell>
          <cell r="H36">
            <v>52.892673026487238</v>
          </cell>
          <cell r="I36">
            <v>52.892673026487238</v>
          </cell>
          <cell r="J36">
            <v>0</v>
          </cell>
          <cell r="K36">
            <v>0</v>
          </cell>
          <cell r="L36">
            <v>0</v>
          </cell>
          <cell r="M36">
            <v>53.068287186673423</v>
          </cell>
          <cell r="N36">
            <v>53.068287186673423</v>
          </cell>
          <cell r="O36">
            <v>53.068287186673423</v>
          </cell>
          <cell r="P36">
            <v>63.323395766425648</v>
          </cell>
          <cell r="Q36">
            <v>63.323395766425648</v>
          </cell>
          <cell r="R36">
            <v>63.323395766425648</v>
          </cell>
          <cell r="S36">
            <v>61.323308300581445</v>
          </cell>
          <cell r="T36">
            <v>61.323308300581445</v>
          </cell>
          <cell r="U36">
            <v>61.323308300581445</v>
          </cell>
          <cell r="V36">
            <v>52.501096067846021</v>
          </cell>
          <cell r="W36">
            <v>52.501096067846021</v>
          </cell>
          <cell r="X36">
            <v>52.501096067846021</v>
          </cell>
          <cell r="Y36">
            <v>49.377479470069765</v>
          </cell>
          <cell r="Z36">
            <v>49.377479470069765</v>
          </cell>
          <cell r="AA36">
            <v>49.377479470069765</v>
          </cell>
          <cell r="AB36">
            <v>45.220586119351992</v>
          </cell>
          <cell r="AC36">
            <v>45.220586119351992</v>
          </cell>
          <cell r="AD36">
            <v>45.220586119351992</v>
          </cell>
          <cell r="AE36">
            <v>48.722885115789815</v>
          </cell>
          <cell r="AF36">
            <v>48.722885115789815</v>
          </cell>
          <cell r="AG36">
            <v>48.722885115789815</v>
          </cell>
          <cell r="AH36">
            <v>11.121907839679967</v>
          </cell>
          <cell r="AI36">
            <v>11.121907839679967</v>
          </cell>
          <cell r="AJ36">
            <v>11.121907839679967</v>
          </cell>
          <cell r="AK36">
            <v>0</v>
          </cell>
          <cell r="AL36">
            <v>0</v>
          </cell>
          <cell r="AM36">
            <v>0</v>
          </cell>
        </row>
        <row r="37">
          <cell r="G37">
            <v>7803.6934722850729</v>
          </cell>
          <cell r="H37">
            <v>7803.6934722850729</v>
          </cell>
          <cell r="I37">
            <v>7803.6934722850729</v>
          </cell>
          <cell r="J37">
            <v>0</v>
          </cell>
          <cell r="K37">
            <v>0</v>
          </cell>
          <cell r="L37">
            <v>0</v>
          </cell>
          <cell r="M37">
            <v>1681.4259542130394</v>
          </cell>
          <cell r="N37">
            <v>1681.4259542130394</v>
          </cell>
          <cell r="O37">
            <v>1681.4259542130394</v>
          </cell>
          <cell r="P37">
            <v>2576.1995139535238</v>
          </cell>
          <cell r="Q37">
            <v>2576.1995139535238</v>
          </cell>
          <cell r="R37">
            <v>2576.1995139535238</v>
          </cell>
          <cell r="S37">
            <v>514.49591797167977</v>
          </cell>
          <cell r="T37">
            <v>514.49591797167977</v>
          </cell>
          <cell r="U37">
            <v>514.49591797167977</v>
          </cell>
          <cell r="V37">
            <v>1120.3795370944413</v>
          </cell>
          <cell r="W37">
            <v>1120.3795370944413</v>
          </cell>
          <cell r="X37">
            <v>1120.3795370944413</v>
          </cell>
          <cell r="Y37">
            <v>342.50388598783383</v>
          </cell>
          <cell r="Z37">
            <v>342.50388598783383</v>
          </cell>
          <cell r="AA37">
            <v>342.50388598783383</v>
          </cell>
          <cell r="AB37">
            <v>562.03230043825727</v>
          </cell>
          <cell r="AC37">
            <v>562.03230043825727</v>
          </cell>
          <cell r="AD37">
            <v>562.03230043825727</v>
          </cell>
          <cell r="AE37">
            <v>438.79223803460224</v>
          </cell>
          <cell r="AF37">
            <v>438.79223803460224</v>
          </cell>
          <cell r="AG37">
            <v>438.79223803460224</v>
          </cell>
          <cell r="AH37">
            <v>567.86412459169367</v>
          </cell>
          <cell r="AI37">
            <v>567.86412459169367</v>
          </cell>
          <cell r="AJ37">
            <v>567.86412459169367</v>
          </cell>
          <cell r="AK37">
            <v>0</v>
          </cell>
        </row>
        <row r="38">
          <cell r="G38">
            <v>45.242648555068065</v>
          </cell>
          <cell r="H38">
            <v>45.242648555068065</v>
          </cell>
          <cell r="I38">
            <v>45.242648555068065</v>
          </cell>
          <cell r="J38">
            <v>0</v>
          </cell>
          <cell r="K38">
            <v>0</v>
          </cell>
          <cell r="L38">
            <v>0</v>
          </cell>
          <cell r="M38">
            <v>45.242648555068065</v>
          </cell>
          <cell r="N38">
            <v>45.242648555068065</v>
          </cell>
          <cell r="O38">
            <v>45.242648555068065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B40" t="str">
            <v>Кузнецкий</v>
          </cell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45.242648555068065</v>
          </cell>
          <cell r="H40">
            <v>45.242648555068065</v>
          </cell>
          <cell r="I40">
            <v>45.242648555068065</v>
          </cell>
          <cell r="J40">
            <v>0</v>
          </cell>
          <cell r="K40">
            <v>0</v>
          </cell>
          <cell r="L40">
            <v>0</v>
          </cell>
          <cell r="M40">
            <v>45.242648555068065</v>
          </cell>
          <cell r="N40">
            <v>45.242648555068065</v>
          </cell>
          <cell r="O40">
            <v>45.242648555068065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Уголь</v>
          </cell>
          <cell r="D41" t="str">
            <v>L18</v>
          </cell>
          <cell r="F41" t="str">
            <v>тыс.тут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3">
          <cell r="G43">
            <v>54.38189610557145</v>
          </cell>
          <cell r="H43">
            <v>54.38189610557145</v>
          </cell>
          <cell r="I43">
            <v>54.38189610557145</v>
          </cell>
          <cell r="J43">
            <v>0</v>
          </cell>
          <cell r="K43">
            <v>0</v>
          </cell>
          <cell r="L43">
            <v>0</v>
          </cell>
          <cell r="M43">
            <v>0.69362812742738666</v>
          </cell>
          <cell r="N43">
            <v>0.69362812742738666</v>
          </cell>
          <cell r="O43">
            <v>0.69362812742738666</v>
          </cell>
          <cell r="P43">
            <v>30.914394167442282</v>
          </cell>
          <cell r="Q43">
            <v>30.914394167442282</v>
          </cell>
          <cell r="R43">
            <v>30.914394167442282</v>
          </cell>
          <cell r="S43">
            <v>0.62498623876873016</v>
          </cell>
          <cell r="T43">
            <v>0.62498623876873016</v>
          </cell>
          <cell r="U43">
            <v>0.62498623876873016</v>
          </cell>
          <cell r="V43">
            <v>13.528444219430241</v>
          </cell>
          <cell r="W43">
            <v>13.528444219430241</v>
          </cell>
          <cell r="X43">
            <v>13.528444219430241</v>
          </cell>
          <cell r="Y43">
            <v>0.56624590075469916</v>
          </cell>
          <cell r="Z43">
            <v>0.56624590075469916</v>
          </cell>
          <cell r="AA43">
            <v>0.56624590075469916</v>
          </cell>
          <cell r="AB43">
            <v>4.9330125053529938</v>
          </cell>
          <cell r="AC43">
            <v>4.9330125053529938</v>
          </cell>
          <cell r="AD43">
            <v>4.9330125053529938</v>
          </cell>
          <cell r="AE43">
            <v>3.1211849463951187</v>
          </cell>
          <cell r="AF43">
            <v>3.1211849463951187</v>
          </cell>
          <cell r="AG43">
            <v>3.1211849463951187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</row>
        <row r="44">
          <cell r="G44">
            <v>7704.0689276244311</v>
          </cell>
          <cell r="H44">
            <v>7704.068927624432</v>
          </cell>
          <cell r="I44">
            <v>7704.0689276244311</v>
          </cell>
          <cell r="J44">
            <v>0</v>
          </cell>
          <cell r="K44">
            <v>0</v>
          </cell>
          <cell r="L44">
            <v>0</v>
          </cell>
          <cell r="M44">
            <v>1635.4896775305438</v>
          </cell>
          <cell r="N44">
            <v>1635.4896775305438</v>
          </cell>
          <cell r="O44">
            <v>1635.4896775305438</v>
          </cell>
          <cell r="P44">
            <v>2545.2851197860814</v>
          </cell>
          <cell r="Q44">
            <v>2545.2851197860814</v>
          </cell>
          <cell r="R44">
            <v>2545.2851197860814</v>
          </cell>
          <cell r="S44">
            <v>513.870931732911</v>
          </cell>
          <cell r="T44">
            <v>513.870931732911</v>
          </cell>
          <cell r="U44">
            <v>513.870931732911</v>
          </cell>
          <cell r="V44">
            <v>1106.8510928750111</v>
          </cell>
          <cell r="W44">
            <v>1106.8510928750111</v>
          </cell>
          <cell r="X44">
            <v>1106.8510928750111</v>
          </cell>
          <cell r="Y44">
            <v>341.93764008707922</v>
          </cell>
          <cell r="Z44">
            <v>341.93764008707922</v>
          </cell>
          <cell r="AA44">
            <v>341.93764008707922</v>
          </cell>
          <cell r="AB44">
            <v>557.0992879329043</v>
          </cell>
          <cell r="AC44">
            <v>557.0992879329043</v>
          </cell>
          <cell r="AD44">
            <v>557.0992879329043</v>
          </cell>
          <cell r="AE44">
            <v>435.67105308820715</v>
          </cell>
          <cell r="AF44">
            <v>435.67105308820715</v>
          </cell>
          <cell r="AG44">
            <v>435.67105308820715</v>
          </cell>
          <cell r="AH44">
            <v>567.86412459169333</v>
          </cell>
          <cell r="AI44">
            <v>567.86412459169333</v>
          </cell>
          <cell r="AJ44">
            <v>567.86412459169333</v>
          </cell>
          <cell r="AK44">
            <v>0</v>
          </cell>
        </row>
        <row r="45">
          <cell r="G45">
            <v>5575.1651502474115</v>
          </cell>
          <cell r="H45">
            <v>5575.1651502474115</v>
          </cell>
          <cell r="I45">
            <v>5575.1651502474115</v>
          </cell>
          <cell r="J45">
            <v>0</v>
          </cell>
          <cell r="K45">
            <v>0</v>
          </cell>
          <cell r="L45">
            <v>0</v>
          </cell>
          <cell r="M45">
            <v>1186.1000000000001</v>
          </cell>
          <cell r="N45">
            <v>1186.1000000000001</v>
          </cell>
          <cell r="O45">
            <v>1186.1000000000001</v>
          </cell>
          <cell r="P45">
            <v>1708.8887297239175</v>
          </cell>
          <cell r="Q45">
            <v>1708.8887297239175</v>
          </cell>
          <cell r="R45">
            <v>1708.8887297239175</v>
          </cell>
          <cell r="S45">
            <v>118.33406113348636</v>
          </cell>
          <cell r="T45">
            <v>118.33406113348636</v>
          </cell>
          <cell r="U45">
            <v>118.33406113348636</v>
          </cell>
          <cell r="V45">
            <v>922.43200000000013</v>
          </cell>
          <cell r="W45">
            <v>922.43200000000013</v>
          </cell>
          <cell r="X45">
            <v>922.43200000000013</v>
          </cell>
          <cell r="Y45">
            <v>78.775893777201787</v>
          </cell>
          <cell r="Z45">
            <v>78.775893777201787</v>
          </cell>
          <cell r="AA45">
            <v>78.775893777201787</v>
          </cell>
          <cell r="AB45">
            <v>557.0992879329043</v>
          </cell>
          <cell r="AC45">
            <v>557.0992879329043</v>
          </cell>
          <cell r="AD45">
            <v>557.0992879329043</v>
          </cell>
          <cell r="AE45">
            <v>435.67105308820715</v>
          </cell>
          <cell r="AF45">
            <v>435.67105308820715</v>
          </cell>
          <cell r="AG45">
            <v>435.67105308820715</v>
          </cell>
          <cell r="AH45">
            <v>567.86412459169333</v>
          </cell>
          <cell r="AI45">
            <v>567.86412459169333</v>
          </cell>
          <cell r="AJ45">
            <v>567.86412459169333</v>
          </cell>
          <cell r="AK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</row>
        <row r="47">
          <cell r="G47">
            <v>2128.9037773770206</v>
          </cell>
          <cell r="H47">
            <v>2128.9037773770206</v>
          </cell>
          <cell r="I47">
            <v>2128.9037773770206</v>
          </cell>
          <cell r="J47">
            <v>0</v>
          </cell>
          <cell r="K47">
            <v>0</v>
          </cell>
          <cell r="L47">
            <v>0</v>
          </cell>
          <cell r="M47">
            <v>449.38967753054368</v>
          </cell>
          <cell r="N47">
            <v>449.38967753054368</v>
          </cell>
          <cell r="O47">
            <v>449.38967753054368</v>
          </cell>
          <cell r="P47">
            <v>836.39639006216396</v>
          </cell>
          <cell r="Q47">
            <v>836.39639006216396</v>
          </cell>
          <cell r="R47">
            <v>836.39639006216396</v>
          </cell>
          <cell r="S47">
            <v>395.53687059942467</v>
          </cell>
          <cell r="T47">
            <v>395.53687059942467</v>
          </cell>
          <cell r="U47">
            <v>395.53687059942467</v>
          </cell>
          <cell r="V47">
            <v>184.41909287501088</v>
          </cell>
          <cell r="W47">
            <v>184.41909287501088</v>
          </cell>
          <cell r="X47">
            <v>184.41909287501088</v>
          </cell>
          <cell r="Y47">
            <v>263.1617463098774</v>
          </cell>
          <cell r="Z47">
            <v>263.1617463098774</v>
          </cell>
          <cell r="AA47">
            <v>263.1617463098774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C49" t="str">
            <v>Другие виды топлива</v>
          </cell>
          <cell r="D49" t="str">
            <v>L18</v>
          </cell>
          <cell r="E49" t="str">
            <v>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Другие виды топлива</v>
          </cell>
          <cell r="D50" t="str">
            <v>L18</v>
          </cell>
          <cell r="E50" t="str">
            <v>18</v>
          </cell>
          <cell r="F50" t="str">
            <v>тыс.тут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2">
          <cell r="G52">
            <v>4127.5820722850722</v>
          </cell>
          <cell r="H52">
            <v>4127.5820722850722</v>
          </cell>
          <cell r="I52">
            <v>4127.5820722850722</v>
          </cell>
          <cell r="J52">
            <v>0</v>
          </cell>
          <cell r="K52">
            <v>0</v>
          </cell>
          <cell r="L52">
            <v>0</v>
          </cell>
          <cell r="M52">
            <v>892.30395421303967</v>
          </cell>
          <cell r="N52">
            <v>892.30395421303967</v>
          </cell>
          <cell r="O52">
            <v>892.30395421303967</v>
          </cell>
          <cell r="P52">
            <v>1631.3370139535236</v>
          </cell>
          <cell r="Q52">
            <v>1631.3370139535236</v>
          </cell>
          <cell r="R52">
            <v>1631.3370139535236</v>
          </cell>
          <cell r="S52">
            <v>315.50591797167982</v>
          </cell>
          <cell r="T52">
            <v>315.50591797167982</v>
          </cell>
          <cell r="U52">
            <v>315.50591797167982</v>
          </cell>
          <cell r="V52">
            <v>588.21153709444116</v>
          </cell>
          <cell r="W52">
            <v>588.21153709444116</v>
          </cell>
          <cell r="X52">
            <v>588.21153709444116</v>
          </cell>
          <cell r="Y52">
            <v>169.11978598783381</v>
          </cell>
          <cell r="Z52">
            <v>169.11978598783381</v>
          </cell>
          <cell r="AA52">
            <v>169.11978598783381</v>
          </cell>
          <cell r="AB52">
            <v>254.15430043825728</v>
          </cell>
          <cell r="AC52">
            <v>254.15430043825728</v>
          </cell>
          <cell r="AD52">
            <v>254.15430043825728</v>
          </cell>
          <cell r="AE52">
            <v>213.79223803460224</v>
          </cell>
          <cell r="AF52">
            <v>213.79223803460224</v>
          </cell>
          <cell r="AG52">
            <v>213.79223803460224</v>
          </cell>
          <cell r="AH52">
            <v>63.157324591693595</v>
          </cell>
          <cell r="AI52">
            <v>63.157324591693595</v>
          </cell>
          <cell r="AJ52">
            <v>63.157324591693595</v>
          </cell>
          <cell r="AK52">
            <v>0</v>
          </cell>
        </row>
        <row r="54">
          <cell r="G54">
            <v>99.999999999999986</v>
          </cell>
          <cell r="H54">
            <v>99.999999999999986</v>
          </cell>
          <cell r="I54">
            <v>99.999999999999986</v>
          </cell>
          <cell r="J54">
            <v>0</v>
          </cell>
          <cell r="K54">
            <v>0</v>
          </cell>
          <cell r="L54">
            <v>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99.999999999999943</v>
          </cell>
          <cell r="AI54">
            <v>99.999999999999943</v>
          </cell>
          <cell r="AJ54">
            <v>99.999999999999943</v>
          </cell>
          <cell r="AK54">
            <v>0</v>
          </cell>
        </row>
        <row r="55">
          <cell r="G55">
            <v>0.57975942693992233</v>
          </cell>
          <cell r="H55">
            <v>0.57975942693992233</v>
          </cell>
          <cell r="I55">
            <v>0.57975942693992233</v>
          </cell>
          <cell r="J55">
            <v>0</v>
          </cell>
          <cell r="K55">
            <v>0</v>
          </cell>
          <cell r="L55">
            <v>0</v>
          </cell>
          <cell r="M55">
            <v>2.6907309502215373</v>
          </cell>
          <cell r="N55">
            <v>2.6907309502215373</v>
          </cell>
          <cell r="O55">
            <v>2.6907309502215373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</row>
        <row r="56">
          <cell r="C56" t="str">
            <v>Уголь</v>
          </cell>
          <cell r="D56" t="str">
            <v>L19</v>
          </cell>
          <cell r="E56" t="str">
            <v>19</v>
          </cell>
          <cell r="F56" t="str">
            <v>%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</row>
        <row r="57">
          <cell r="B57" t="str">
            <v>Кузнецкий</v>
          </cell>
          <cell r="C57" t="str">
            <v>Уголь</v>
          </cell>
          <cell r="D57" t="str">
            <v>L19</v>
          </cell>
          <cell r="E57" t="str">
            <v>19</v>
          </cell>
          <cell r="F57" t="str">
            <v>%</v>
          </cell>
          <cell r="G57">
            <v>0.57975942693992233</v>
          </cell>
          <cell r="H57">
            <v>0.57975942693992233</v>
          </cell>
          <cell r="I57">
            <v>0.57975942693992233</v>
          </cell>
          <cell r="K57">
            <v>0</v>
          </cell>
          <cell r="L57">
            <v>0</v>
          </cell>
          <cell r="M57">
            <v>2.6907309502215373</v>
          </cell>
          <cell r="N57">
            <v>2.6907309502215373</v>
          </cell>
          <cell r="O57">
            <v>2.6907309502215373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  <cell r="AL57">
            <v>0</v>
          </cell>
          <cell r="AM57">
            <v>0</v>
          </cell>
        </row>
        <row r="58">
          <cell r="C58" t="str">
            <v>Уголь</v>
          </cell>
          <cell r="D58" t="str">
            <v>L19</v>
          </cell>
          <cell r="E58" t="str">
            <v>19</v>
          </cell>
          <cell r="F58" t="str">
            <v>%</v>
          </cell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</row>
        <row r="59">
          <cell r="G59">
            <v>0.69687381108329693</v>
          </cell>
          <cell r="H59">
            <v>0.69687381108329693</v>
          </cell>
          <cell r="I59">
            <v>0.69687381108329693</v>
          </cell>
          <cell r="K59">
            <v>0</v>
          </cell>
          <cell r="L59">
            <v>0</v>
          </cell>
          <cell r="M59">
            <v>4.125237425349644E-2</v>
          </cell>
          <cell r="N59">
            <v>4.125237425349644E-2</v>
          </cell>
          <cell r="O59">
            <v>4.125237425349644E-2</v>
          </cell>
          <cell r="P59">
            <v>1.2</v>
          </cell>
          <cell r="Q59">
            <v>1.2</v>
          </cell>
          <cell r="R59">
            <v>1.2</v>
          </cell>
          <cell r="S59">
            <v>0.12147545139573533</v>
          </cell>
          <cell r="T59">
            <v>0.12147545139573533</v>
          </cell>
          <cell r="U59">
            <v>0.12147545139573533</v>
          </cell>
          <cell r="V59">
            <v>1.2074876210712044</v>
          </cell>
          <cell r="W59">
            <v>1.2074876210712044</v>
          </cell>
          <cell r="X59">
            <v>1.2074876210712044</v>
          </cell>
          <cell r="Y59">
            <v>0.16532539451970274</v>
          </cell>
          <cell r="Z59">
            <v>0.16532539451970274</v>
          </cell>
          <cell r="AA59">
            <v>0.16532539451970274</v>
          </cell>
          <cell r="AB59">
            <v>0.87770978669844535</v>
          </cell>
          <cell r="AC59">
            <v>0.87770978669844535</v>
          </cell>
          <cell r="AD59">
            <v>0.87770978669844535</v>
          </cell>
          <cell r="AE59">
            <v>0.71131270698297733</v>
          </cell>
          <cell r="AF59">
            <v>0.71131270698297733</v>
          </cell>
          <cell r="AG59">
            <v>0.71131270698297733</v>
          </cell>
          <cell r="AI59">
            <v>0</v>
          </cell>
          <cell r="AJ59">
            <v>0</v>
          </cell>
        </row>
        <row r="60">
          <cell r="G60">
            <v>98.723366761976763</v>
          </cell>
          <cell r="H60">
            <v>98.723366761976763</v>
          </cell>
          <cell r="I60">
            <v>98.723366761976763</v>
          </cell>
          <cell r="J60">
            <v>0</v>
          </cell>
          <cell r="K60">
            <v>0</v>
          </cell>
          <cell r="L60">
            <v>0</v>
          </cell>
          <cell r="M60">
            <v>97.268016675524962</v>
          </cell>
          <cell r="N60">
            <v>97.268016675524962</v>
          </cell>
          <cell r="O60">
            <v>97.268016675524962</v>
          </cell>
          <cell r="P60">
            <v>98.8</v>
          </cell>
          <cell r="Q60">
            <v>98.8</v>
          </cell>
          <cell r="R60">
            <v>98.8</v>
          </cell>
          <cell r="S60">
            <v>99.878524548604261</v>
          </cell>
          <cell r="T60">
            <v>99.878524548604261</v>
          </cell>
          <cell r="U60">
            <v>99.878524548604261</v>
          </cell>
          <cell r="V60">
            <v>98.792512378928791</v>
          </cell>
          <cell r="W60">
            <v>98.792512378928791</v>
          </cell>
          <cell r="X60">
            <v>98.792512378928791</v>
          </cell>
          <cell r="Y60">
            <v>99.834674605480302</v>
          </cell>
          <cell r="Z60">
            <v>99.834674605480302</v>
          </cell>
          <cell r="AA60">
            <v>99.834674605480302</v>
          </cell>
          <cell r="AB60">
            <v>99.122290213301554</v>
          </cell>
          <cell r="AC60">
            <v>99.122290213301554</v>
          </cell>
          <cell r="AD60">
            <v>99.122290213301554</v>
          </cell>
          <cell r="AE60">
            <v>99.28868729301702</v>
          </cell>
          <cell r="AF60">
            <v>99.28868729301702</v>
          </cell>
          <cell r="AG60">
            <v>99.28868729301702</v>
          </cell>
          <cell r="AH60">
            <v>99.999999999999943</v>
          </cell>
          <cell r="AI60">
            <v>99.999999999999943</v>
          </cell>
          <cell r="AJ60">
            <v>99.999999999999943</v>
          </cell>
          <cell r="AK60">
            <v>0</v>
          </cell>
        </row>
        <row r="61">
          <cell r="G61">
            <v>71.442646614038452</v>
          </cell>
          <cell r="H61">
            <v>71.442646614038452</v>
          </cell>
          <cell r="I61">
            <v>71.442646614038452</v>
          </cell>
          <cell r="K61">
            <v>0</v>
          </cell>
          <cell r="L61">
            <v>0</v>
          </cell>
          <cell r="M61">
            <v>70.541316257672051</v>
          </cell>
          <cell r="N61">
            <v>70.541316257672051</v>
          </cell>
          <cell r="O61">
            <v>70.541316257672051</v>
          </cell>
          <cell r="P61">
            <v>66.33371058677821</v>
          </cell>
          <cell r="Q61">
            <v>66.33371058677821</v>
          </cell>
          <cell r="R61">
            <v>66.33371058677821</v>
          </cell>
          <cell r="S61">
            <v>23</v>
          </cell>
          <cell r="T61">
            <v>23</v>
          </cell>
          <cell r="U61">
            <v>23</v>
          </cell>
          <cell r="V61">
            <v>82.332099923228483</v>
          </cell>
          <cell r="W61">
            <v>82.332099923228483</v>
          </cell>
          <cell r="X61">
            <v>82.332099923228483</v>
          </cell>
          <cell r="Y61">
            <v>23</v>
          </cell>
          <cell r="Z61">
            <v>23</v>
          </cell>
          <cell r="AA61">
            <v>23</v>
          </cell>
          <cell r="AB61">
            <v>99.122290213301554</v>
          </cell>
          <cell r="AC61">
            <v>99.122290213301554</v>
          </cell>
          <cell r="AD61">
            <v>99.122290213301554</v>
          </cell>
          <cell r="AE61">
            <v>99.28868729301702</v>
          </cell>
          <cell r="AF61">
            <v>99.28868729301702</v>
          </cell>
          <cell r="AG61">
            <v>99.28868729301702</v>
          </cell>
          <cell r="AH61">
            <v>99.999999999999943</v>
          </cell>
          <cell r="AI61">
            <v>99.999999999999943</v>
          </cell>
          <cell r="AJ61">
            <v>99.999999999999943</v>
          </cell>
        </row>
        <row r="62"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</row>
        <row r="63">
          <cell r="G63">
            <v>27.280720147938307</v>
          </cell>
          <cell r="H63">
            <v>27.280720147938307</v>
          </cell>
          <cell r="I63">
            <v>27.280720147938307</v>
          </cell>
          <cell r="K63">
            <v>0</v>
          </cell>
          <cell r="L63">
            <v>0</v>
          </cell>
          <cell r="M63">
            <v>26.726700417852911</v>
          </cell>
          <cell r="N63">
            <v>26.726700417852911</v>
          </cell>
          <cell r="O63">
            <v>26.726700417852911</v>
          </cell>
          <cell r="P63">
            <v>32.466289413221787</v>
          </cell>
          <cell r="Q63">
            <v>32.466289413221787</v>
          </cell>
          <cell r="R63">
            <v>32.466289413221787</v>
          </cell>
          <cell r="S63">
            <v>76.878524548604261</v>
          </cell>
          <cell r="T63">
            <v>76.878524548604261</v>
          </cell>
          <cell r="U63">
            <v>76.878524548604261</v>
          </cell>
          <cell r="V63">
            <v>16.460412455700308</v>
          </cell>
          <cell r="W63">
            <v>16.460412455700308</v>
          </cell>
          <cell r="X63">
            <v>16.460412455700308</v>
          </cell>
          <cell r="Y63">
            <v>76.834674605480302</v>
          </cell>
          <cell r="Z63">
            <v>76.834674605480302</v>
          </cell>
          <cell r="AA63">
            <v>76.834674605480302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Другие виды топлива</v>
          </cell>
          <cell r="D65" t="str">
            <v>L19</v>
          </cell>
          <cell r="E65" t="str">
            <v>19</v>
          </cell>
          <cell r="F65" t="str">
            <v>%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</row>
        <row r="66">
          <cell r="C66" t="str">
            <v>Другие виды топлива</v>
          </cell>
          <cell r="D66" t="str">
            <v>L19</v>
          </cell>
          <cell r="E66" t="str">
            <v>19</v>
          </cell>
          <cell r="F66" t="str">
            <v>%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</row>
        <row r="69">
          <cell r="G69">
            <v>0.77999997661340725</v>
          </cell>
          <cell r="H69">
            <v>0.77999997661340725</v>
          </cell>
          <cell r="I69">
            <v>0.77999997661340725</v>
          </cell>
          <cell r="J69">
            <v>0</v>
          </cell>
          <cell r="K69">
            <v>0</v>
          </cell>
          <cell r="L69">
            <v>0</v>
          </cell>
          <cell r="M69">
            <v>0.77999997661340725</v>
          </cell>
          <cell r="N69">
            <v>0.77999997661340725</v>
          </cell>
          <cell r="O69">
            <v>0.77999997661340725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C70" t="str">
            <v>Уголь</v>
          </cell>
          <cell r="D70" t="str">
            <v>L20</v>
          </cell>
          <cell r="E70" t="str">
            <v>20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</row>
        <row r="71">
          <cell r="B71" t="str">
            <v>Кузнецкий</v>
          </cell>
          <cell r="C71" t="str">
            <v>Уголь</v>
          </cell>
          <cell r="D71" t="str">
            <v>L20</v>
          </cell>
          <cell r="E71" t="str">
            <v>20</v>
          </cell>
          <cell r="G71">
            <v>0.77999997661340725</v>
          </cell>
          <cell r="H71">
            <v>0.77999997661340725</v>
          </cell>
          <cell r="I71">
            <v>0.77999997661340725</v>
          </cell>
          <cell r="K71">
            <v>0</v>
          </cell>
          <cell r="L71">
            <v>0</v>
          </cell>
          <cell r="M71">
            <v>0.77999997661340725</v>
          </cell>
          <cell r="N71">
            <v>0.77999997661340725</v>
          </cell>
          <cell r="O71">
            <v>0.77999997661340725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>
            <v>0</v>
          </cell>
          <cell r="AL71">
            <v>0</v>
          </cell>
          <cell r="AM71">
            <v>0</v>
          </cell>
        </row>
        <row r="72">
          <cell r="C72" t="str">
            <v>Уголь</v>
          </cell>
          <cell r="D72" t="str">
            <v>L20</v>
          </cell>
          <cell r="E72" t="str">
            <v>20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</row>
        <row r="73">
          <cell r="G73">
            <v>1.3799629417674479</v>
          </cell>
          <cell r="I73">
            <v>1.3799629417674479</v>
          </cell>
          <cell r="K73">
            <v>0</v>
          </cell>
          <cell r="L73">
            <v>0</v>
          </cell>
          <cell r="M73">
            <v>1.3799144099152969</v>
          </cell>
          <cell r="N73">
            <v>1.3799144099152969</v>
          </cell>
          <cell r="O73">
            <v>1.3799144099152969</v>
          </cell>
          <cell r="P73">
            <v>1.3799997851806909</v>
          </cell>
          <cell r="Q73">
            <v>1.3799997851806909</v>
          </cell>
          <cell r="R73">
            <v>1.3799997851806909</v>
          </cell>
          <cell r="S73">
            <v>1.3799144099152969</v>
          </cell>
          <cell r="T73">
            <v>1.3799144099152969</v>
          </cell>
          <cell r="U73">
            <v>1.3799144099152969</v>
          </cell>
          <cell r="V73">
            <v>1.3799144099152967</v>
          </cell>
          <cell r="W73">
            <v>1.3799144099152967</v>
          </cell>
          <cell r="X73">
            <v>1.3799144099152967</v>
          </cell>
          <cell r="Y73">
            <v>1.3799144099152965</v>
          </cell>
          <cell r="Z73">
            <v>1.3799144099152965</v>
          </cell>
          <cell r="AA73">
            <v>1.3799144099152965</v>
          </cell>
          <cell r="AB73">
            <v>1.3799144099152969</v>
          </cell>
          <cell r="AC73">
            <v>1.3799144099152969</v>
          </cell>
          <cell r="AD73">
            <v>1.3799144099152969</v>
          </cell>
          <cell r="AE73">
            <v>1.3799144099152967</v>
          </cell>
          <cell r="AF73">
            <v>1.3799144099152967</v>
          </cell>
          <cell r="AG73">
            <v>1.3799144099152967</v>
          </cell>
          <cell r="AI73">
            <v>0</v>
          </cell>
          <cell r="AJ73">
            <v>0</v>
          </cell>
        </row>
        <row r="74">
          <cell r="G74">
            <v>1.1637149375963083</v>
          </cell>
          <cell r="H74">
            <v>1.1637149375963085</v>
          </cell>
          <cell r="I74">
            <v>1.1637149375963083</v>
          </cell>
          <cell r="J74">
            <v>0</v>
          </cell>
          <cell r="K74">
            <v>0</v>
          </cell>
          <cell r="L74">
            <v>0</v>
          </cell>
          <cell r="M74">
            <v>1.1435</v>
          </cell>
          <cell r="N74">
            <v>1.1435</v>
          </cell>
          <cell r="O74">
            <v>1.1435</v>
          </cell>
          <cell r="P74">
            <v>1.143</v>
          </cell>
          <cell r="Q74">
            <v>1.143</v>
          </cell>
          <cell r="R74">
            <v>1.143</v>
          </cell>
          <cell r="S74">
            <v>1.2390000000000001</v>
          </cell>
          <cell r="T74">
            <v>1.2390000000000001</v>
          </cell>
          <cell r="U74">
            <v>1.2390000000000001</v>
          </cell>
          <cell r="V74">
            <v>1.1801000000000001</v>
          </cell>
          <cell r="W74">
            <v>1.1801000000000001</v>
          </cell>
          <cell r="X74">
            <v>1.1801000000000001</v>
          </cell>
          <cell r="Y74">
            <v>1.2333000000000001</v>
          </cell>
          <cell r="Z74">
            <v>1.2333000000000001</v>
          </cell>
          <cell r="AA74">
            <v>1.2333000000000001</v>
          </cell>
          <cell r="AB74">
            <v>1.1748000000000001</v>
          </cell>
          <cell r="AC74">
            <v>1.1748000000000001</v>
          </cell>
          <cell r="AD74">
            <v>1.1748000000000001</v>
          </cell>
          <cell r="AE74">
            <v>1.1399999999999999</v>
          </cell>
          <cell r="AF74">
            <v>1.1399999999999999</v>
          </cell>
          <cell r="AG74">
            <v>1.1399999999999999</v>
          </cell>
          <cell r="AH74">
            <v>1.1909000000000001</v>
          </cell>
          <cell r="AI74">
            <v>1.1909000000000001</v>
          </cell>
          <cell r="AJ74">
            <v>1.1909000000000001</v>
          </cell>
          <cell r="AK74">
            <v>0</v>
          </cell>
        </row>
        <row r="75">
          <cell r="G75">
            <v>1.1598993642994058</v>
          </cell>
          <cell r="H75">
            <v>1.1598993642994058</v>
          </cell>
          <cell r="I75">
            <v>1.1598993642994058</v>
          </cell>
          <cell r="K75">
            <v>0</v>
          </cell>
          <cell r="L75">
            <v>0</v>
          </cell>
          <cell r="M75">
            <v>1.1435</v>
          </cell>
          <cell r="N75">
            <v>1.1435</v>
          </cell>
          <cell r="O75">
            <v>1.1435</v>
          </cell>
          <cell r="P75">
            <v>1.143</v>
          </cell>
          <cell r="Q75">
            <v>1.143</v>
          </cell>
          <cell r="R75">
            <v>1.143</v>
          </cell>
          <cell r="S75">
            <v>1.2390000000000001</v>
          </cell>
          <cell r="T75">
            <v>1.2390000000000001</v>
          </cell>
          <cell r="U75">
            <v>1.2390000000000001</v>
          </cell>
          <cell r="V75">
            <v>1.1800999999999999</v>
          </cell>
          <cell r="W75">
            <v>1.1800999999999999</v>
          </cell>
          <cell r="X75">
            <v>1.1800999999999999</v>
          </cell>
          <cell r="Y75">
            <v>1.2333000000000001</v>
          </cell>
          <cell r="Z75">
            <v>1.2333000000000001</v>
          </cell>
          <cell r="AA75">
            <v>1.2333000000000001</v>
          </cell>
          <cell r="AB75">
            <v>1.1748000000000001</v>
          </cell>
          <cell r="AC75">
            <v>1.1748000000000001</v>
          </cell>
          <cell r="AD75">
            <v>1.1748000000000001</v>
          </cell>
          <cell r="AE75">
            <v>1.1399999999999999</v>
          </cell>
          <cell r="AF75">
            <v>1.1399999999999999</v>
          </cell>
          <cell r="AG75">
            <v>1.1399999999999999</v>
          </cell>
          <cell r="AH75">
            <v>1.1909000000000001</v>
          </cell>
          <cell r="AI75">
            <v>1.1909000000000001</v>
          </cell>
          <cell r="AJ75">
            <v>1.1909000000000001</v>
          </cell>
        </row>
        <row r="76"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G76">
            <v>0</v>
          </cell>
          <cell r="AI76">
            <v>0</v>
          </cell>
          <cell r="AJ76">
            <v>0</v>
          </cell>
        </row>
        <row r="77">
          <cell r="G77">
            <v>1.1738271303092336</v>
          </cell>
          <cell r="H77">
            <v>1.1738271303092336</v>
          </cell>
          <cell r="I77">
            <v>1.1738271303092336</v>
          </cell>
          <cell r="K77">
            <v>0</v>
          </cell>
          <cell r="L77">
            <v>0</v>
          </cell>
          <cell r="M77">
            <v>1.1435</v>
          </cell>
          <cell r="N77">
            <v>1.1435</v>
          </cell>
          <cell r="O77">
            <v>1.1435</v>
          </cell>
          <cell r="P77">
            <v>1.143</v>
          </cell>
          <cell r="Q77">
            <v>1.143</v>
          </cell>
          <cell r="R77">
            <v>1.143</v>
          </cell>
          <cell r="S77">
            <v>1.2390000000000001</v>
          </cell>
          <cell r="T77">
            <v>1.2390000000000001</v>
          </cell>
          <cell r="U77">
            <v>1.2390000000000001</v>
          </cell>
          <cell r="V77">
            <v>1.1800999999999999</v>
          </cell>
          <cell r="W77">
            <v>1.1800999999999999</v>
          </cell>
          <cell r="X77">
            <v>1.1800999999999999</v>
          </cell>
          <cell r="Y77">
            <v>1.2333000000000001</v>
          </cell>
          <cell r="Z77">
            <v>1.2333000000000001</v>
          </cell>
          <cell r="AA77">
            <v>1.2333000000000001</v>
          </cell>
          <cell r="AB77">
            <v>1.1748000000000001</v>
          </cell>
          <cell r="AC77">
            <v>1.1748000000000001</v>
          </cell>
          <cell r="AD77">
            <v>1.1748000000000001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</row>
        <row r="79">
          <cell r="C79" t="str">
            <v>Другие виды топлива</v>
          </cell>
          <cell r="D79" t="str">
            <v>L20</v>
          </cell>
          <cell r="E79" t="str">
            <v>20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</row>
        <row r="80">
          <cell r="C80" t="str">
            <v>Другие виды топлива</v>
          </cell>
          <cell r="D80" t="str">
            <v>L20</v>
          </cell>
          <cell r="E80" t="str">
            <v>20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</row>
        <row r="83">
          <cell r="G83">
            <v>58.003397322525508</v>
          </cell>
          <cell r="H83">
            <v>58.003397322525508</v>
          </cell>
          <cell r="I83">
            <v>58.003397322525508</v>
          </cell>
          <cell r="J83">
            <v>0</v>
          </cell>
          <cell r="K83">
            <v>0</v>
          </cell>
          <cell r="L83">
            <v>0</v>
          </cell>
          <cell r="M83">
            <v>58.003397322525508</v>
          </cell>
          <cell r="N83">
            <v>58.003397322525508</v>
          </cell>
          <cell r="O83">
            <v>58.003397322525508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</row>
        <row r="84">
          <cell r="C84" t="str">
            <v>Уголь</v>
          </cell>
          <cell r="D84" t="str">
            <v>L21</v>
          </cell>
          <cell r="E84" t="str">
            <v>21</v>
          </cell>
          <cell r="F84" t="str">
            <v>тыс. тнт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 t="str">
            <v>Кузнецкий</v>
          </cell>
          <cell r="C85" t="str">
            <v>Уголь</v>
          </cell>
          <cell r="D85" t="str">
            <v>L21</v>
          </cell>
          <cell r="E85" t="str">
            <v>21</v>
          </cell>
          <cell r="F85" t="str">
            <v>тыс. тнт</v>
          </cell>
          <cell r="G85">
            <v>58.003397322525508</v>
          </cell>
          <cell r="H85">
            <v>58.003397322525508</v>
          </cell>
          <cell r="I85">
            <v>58.003397322525508</v>
          </cell>
          <cell r="J85">
            <v>0</v>
          </cell>
          <cell r="K85">
            <v>0</v>
          </cell>
          <cell r="L85">
            <v>0</v>
          </cell>
          <cell r="M85">
            <v>58.003397322525508</v>
          </cell>
          <cell r="N85">
            <v>58.003397322525508</v>
          </cell>
          <cell r="O85">
            <v>58.003397322525508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C86" t="str">
            <v>Уголь</v>
          </cell>
          <cell r="D86" t="str">
            <v>L21</v>
          </cell>
          <cell r="E86" t="str">
            <v>21</v>
          </cell>
          <cell r="F86" t="str">
            <v>тыс. тнт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87">
          <cell r="G87">
            <v>39.408229351376242</v>
          </cell>
          <cell r="H87">
            <v>39.408229351376242</v>
          </cell>
          <cell r="I87">
            <v>39.408229351376242</v>
          </cell>
          <cell r="J87">
            <v>0</v>
          </cell>
          <cell r="K87">
            <v>0</v>
          </cell>
          <cell r="L87">
            <v>0</v>
          </cell>
          <cell r="M87">
            <v>0.50266025373991385</v>
          </cell>
          <cell r="N87">
            <v>0.50266025373991385</v>
          </cell>
          <cell r="O87">
            <v>0.50266025373991385</v>
          </cell>
          <cell r="P87">
            <v>22.401738391136409</v>
          </cell>
          <cell r="Q87">
            <v>22.401738391136409</v>
          </cell>
          <cell r="R87">
            <v>22.401738391136409</v>
          </cell>
          <cell r="S87">
            <v>0.45291666952524512</v>
          </cell>
          <cell r="T87">
            <v>0.45291666952524512</v>
          </cell>
          <cell r="U87">
            <v>0.45291666952524512</v>
          </cell>
          <cell r="V87">
            <v>9.8038284999579499</v>
          </cell>
          <cell r="W87">
            <v>9.8038284999579499</v>
          </cell>
          <cell r="X87">
            <v>9.8038284999579499</v>
          </cell>
          <cell r="Y87">
            <v>0.41034856704587724</v>
          </cell>
          <cell r="Z87">
            <v>0.41034856704587724</v>
          </cell>
          <cell r="AA87">
            <v>0.41034856704587724</v>
          </cell>
          <cell r="AB87">
            <v>3.5748684627880625</v>
          </cell>
          <cell r="AC87">
            <v>3.5748684627880625</v>
          </cell>
          <cell r="AD87">
            <v>3.5748684627880625</v>
          </cell>
          <cell r="AE87">
            <v>2.26186850718278</v>
          </cell>
          <cell r="AF87">
            <v>2.26186850718278</v>
          </cell>
          <cell r="AG87">
            <v>2.26186850718278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</row>
        <row r="88">
          <cell r="G88">
            <v>6620.2372064909987</v>
          </cell>
          <cell r="H88">
            <v>6620.2372064909987</v>
          </cell>
          <cell r="I88">
            <v>6620.2372064909987</v>
          </cell>
          <cell r="J88">
            <v>0</v>
          </cell>
          <cell r="K88">
            <v>0</v>
          </cell>
          <cell r="L88">
            <v>0</v>
          </cell>
          <cell r="M88">
            <v>1430.2489528032741</v>
          </cell>
          <cell r="N88">
            <v>1430.2489528032741</v>
          </cell>
          <cell r="O88">
            <v>1430.2489528032741</v>
          </cell>
          <cell r="P88">
            <v>2226.8461240473152</v>
          </cell>
          <cell r="Q88">
            <v>2226.8461240473152</v>
          </cell>
          <cell r="R88">
            <v>2226.8461240473152</v>
          </cell>
          <cell r="S88">
            <v>414.74651471582808</v>
          </cell>
          <cell r="T88">
            <v>414.74651471582808</v>
          </cell>
          <cell r="U88">
            <v>414.74651471582808</v>
          </cell>
          <cell r="V88">
            <v>937.92991515550466</v>
          </cell>
          <cell r="W88">
            <v>937.92991515550466</v>
          </cell>
          <cell r="X88">
            <v>937.92991515550466</v>
          </cell>
          <cell r="Y88">
            <v>277.25422856326861</v>
          </cell>
          <cell r="Z88">
            <v>277.25422856326861</v>
          </cell>
          <cell r="AA88">
            <v>277.25422856326861</v>
          </cell>
          <cell r="AB88">
            <v>474.20776977605061</v>
          </cell>
          <cell r="AC88">
            <v>474.20776977605061</v>
          </cell>
          <cell r="AD88">
            <v>474.20776977605061</v>
          </cell>
          <cell r="AE88">
            <v>382.16759042825191</v>
          </cell>
          <cell r="AF88">
            <v>382.16759042825191</v>
          </cell>
          <cell r="AG88">
            <v>382.16759042825191</v>
          </cell>
          <cell r="AH88">
            <v>476.83611100150586</v>
          </cell>
          <cell r="AI88">
            <v>476.83611100150586</v>
          </cell>
          <cell r="AJ88">
            <v>476.83611100150586</v>
          </cell>
          <cell r="AK88">
            <v>0</v>
          </cell>
        </row>
        <row r="89">
          <cell r="G89">
            <v>4806.5938492990581</v>
          </cell>
          <cell r="H89">
            <v>4806.5938492990581</v>
          </cell>
          <cell r="I89">
            <v>4806.5938492990581</v>
          </cell>
          <cell r="J89">
            <v>0</v>
          </cell>
          <cell r="K89">
            <v>0</v>
          </cell>
          <cell r="L89">
            <v>0</v>
          </cell>
          <cell r="M89">
            <v>1037.2540445999127</v>
          </cell>
          <cell r="N89">
            <v>1037.2540445999127</v>
          </cell>
          <cell r="O89">
            <v>1037.2540445999127</v>
          </cell>
          <cell r="P89">
            <v>1495.0907521644074</v>
          </cell>
          <cell r="Q89">
            <v>1495.0907521644074</v>
          </cell>
          <cell r="R89">
            <v>1495.0907521644074</v>
          </cell>
          <cell r="S89">
            <v>95.507716814758965</v>
          </cell>
          <cell r="T89">
            <v>95.507716814758965</v>
          </cell>
          <cell r="U89">
            <v>95.507716814758965</v>
          </cell>
          <cell r="V89">
            <v>781.65579188204401</v>
          </cell>
          <cell r="W89">
            <v>781.65579188204401</v>
          </cell>
          <cell r="X89">
            <v>781.65579188204401</v>
          </cell>
          <cell r="Y89">
            <v>63.874072632126641</v>
          </cell>
          <cell r="Z89">
            <v>63.874072632126641</v>
          </cell>
          <cell r="AA89">
            <v>63.874072632126641</v>
          </cell>
          <cell r="AB89">
            <v>474.20776977605061</v>
          </cell>
          <cell r="AC89">
            <v>474.20776977605061</v>
          </cell>
          <cell r="AD89">
            <v>474.20776977605061</v>
          </cell>
          <cell r="AE89">
            <v>382.16759042825191</v>
          </cell>
          <cell r="AF89">
            <v>382.16759042825191</v>
          </cell>
          <cell r="AG89">
            <v>382.16759042825191</v>
          </cell>
          <cell r="AH89">
            <v>476.83611100150586</v>
          </cell>
          <cell r="AI89">
            <v>476.83611100150586</v>
          </cell>
          <cell r="AJ89">
            <v>476.83611100150586</v>
          </cell>
          <cell r="AK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  <row r="91">
          <cell r="G91">
            <v>1813.643357191941</v>
          </cell>
          <cell r="H91">
            <v>1813.643357191941</v>
          </cell>
          <cell r="I91">
            <v>1813.643357191941</v>
          </cell>
          <cell r="J91">
            <v>0</v>
          </cell>
          <cell r="K91">
            <v>0</v>
          </cell>
          <cell r="L91">
            <v>0</v>
          </cell>
          <cell r="M91">
            <v>392.99490820336132</v>
          </cell>
          <cell r="N91">
            <v>392.99490820336132</v>
          </cell>
          <cell r="O91">
            <v>392.99490820336132</v>
          </cell>
          <cell r="P91">
            <v>731.75537188290809</v>
          </cell>
          <cell r="Q91">
            <v>731.75537188290809</v>
          </cell>
          <cell r="R91">
            <v>731.75537188290809</v>
          </cell>
          <cell r="S91">
            <v>319.23879790106912</v>
          </cell>
          <cell r="T91">
            <v>319.23879790106912</v>
          </cell>
          <cell r="U91">
            <v>319.23879790106912</v>
          </cell>
          <cell r="V91">
            <v>156.27412327346062</v>
          </cell>
          <cell r="W91">
            <v>156.27412327346062</v>
          </cell>
          <cell r="X91">
            <v>156.27412327346062</v>
          </cell>
          <cell r="Y91">
            <v>213.38015593114196</v>
          </cell>
          <cell r="Z91">
            <v>213.38015593114196</v>
          </cell>
          <cell r="AA91">
            <v>213.38015593114196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</row>
        <row r="93">
          <cell r="C93" t="str">
            <v>Другие виды топлива</v>
          </cell>
          <cell r="D93" t="str">
            <v>L21</v>
          </cell>
          <cell r="E93" t="str">
            <v>21</v>
          </cell>
          <cell r="F93" t="str">
            <v>тыс. тнт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4">
          <cell r="C94" t="str">
            <v>Другие виды топлива</v>
          </cell>
          <cell r="D94" t="str">
            <v>L21</v>
          </cell>
          <cell r="E94" t="str">
            <v>21</v>
          </cell>
          <cell r="F94" t="str">
            <v>тыс. тнт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</row>
        <row r="97">
          <cell r="G97">
            <v>521.0474865022079</v>
          </cell>
          <cell r="H97">
            <v>492.51386212395386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521.0474865022079</v>
          </cell>
          <cell r="N97">
            <v>492.51386212395386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</row>
        <row r="98">
          <cell r="C98" t="str">
            <v>Уголь</v>
          </cell>
          <cell r="D98" t="str">
            <v>L22</v>
          </cell>
          <cell r="E98" t="str">
            <v>22.</v>
          </cell>
          <cell r="F98" t="str">
            <v>руб/тнт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</row>
        <row r="99">
          <cell r="B99" t="str">
            <v>Кузнецкий</v>
          </cell>
          <cell r="C99" t="str">
            <v>Уголь</v>
          </cell>
          <cell r="D99" t="str">
            <v>L22</v>
          </cell>
          <cell r="E99" t="str">
            <v>Кузнецкий22.</v>
          </cell>
          <cell r="F99" t="str">
            <v>руб/тнт</v>
          </cell>
          <cell r="G99">
            <v>521.0474865022079</v>
          </cell>
          <cell r="H99">
            <v>492.51386212395386</v>
          </cell>
          <cell r="I99">
            <v>0</v>
          </cell>
          <cell r="K99">
            <v>0</v>
          </cell>
          <cell r="L99">
            <v>0</v>
          </cell>
          <cell r="M99">
            <v>521.0474865022079</v>
          </cell>
          <cell r="N99">
            <v>492.51386212395386</v>
          </cell>
          <cell r="O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C99">
            <v>0</v>
          </cell>
          <cell r="AD99">
            <v>0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</row>
        <row r="100">
          <cell r="C100" t="str">
            <v>Уголь</v>
          </cell>
          <cell r="D100" t="str">
            <v>L22</v>
          </cell>
          <cell r="E100" t="str">
            <v>22.</v>
          </cell>
          <cell r="F100" t="str">
            <v>руб/тнт</v>
          </cell>
          <cell r="G100">
            <v>0</v>
          </cell>
          <cell r="H100">
            <v>0</v>
          </cell>
          <cell r="I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C100">
            <v>0</v>
          </cell>
          <cell r="AD100">
            <v>0</v>
          </cell>
          <cell r="AF100">
            <v>0</v>
          </cell>
          <cell r="AG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</row>
        <row r="101">
          <cell r="G101">
            <v>3973.3241822059485</v>
          </cell>
          <cell r="H101">
            <v>1142.7863691811217</v>
          </cell>
          <cell r="I101">
            <v>0</v>
          </cell>
          <cell r="K101">
            <v>0</v>
          </cell>
          <cell r="L101">
            <v>0</v>
          </cell>
          <cell r="M101">
            <v>692.18011933506011</v>
          </cell>
          <cell r="N101">
            <v>182.05218786</v>
          </cell>
          <cell r="O101">
            <v>0</v>
          </cell>
          <cell r="P101">
            <v>4553.2857383999999</v>
          </cell>
          <cell r="Q101">
            <v>1343.718854332579</v>
          </cell>
          <cell r="R101">
            <v>0</v>
          </cell>
          <cell r="S101">
            <v>2403.4457383999998</v>
          </cell>
          <cell r="T101">
            <v>0</v>
          </cell>
          <cell r="U101">
            <v>0</v>
          </cell>
          <cell r="V101">
            <v>3485.6435033600001</v>
          </cell>
          <cell r="W101">
            <v>990.51641212837694</v>
          </cell>
          <cell r="X101">
            <v>0</v>
          </cell>
          <cell r="Y101">
            <v>1992.5757383999999</v>
          </cell>
          <cell r="Z101">
            <v>1781.330379682865</v>
          </cell>
          <cell r="AA101">
            <v>0</v>
          </cell>
          <cell r="AB101">
            <v>2803.7757384000001</v>
          </cell>
          <cell r="AC101">
            <v>652.12016502360609</v>
          </cell>
          <cell r="AD101">
            <v>0</v>
          </cell>
          <cell r="AE101">
            <v>3594.4757384</v>
          </cell>
          <cell r="AF101">
            <v>914.71961047995853</v>
          </cell>
          <cell r="AG101">
            <v>0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</row>
        <row r="102">
          <cell r="G102">
            <v>1384.7968238748151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1374.3008049960761</v>
          </cell>
          <cell r="N102">
            <v>0</v>
          </cell>
          <cell r="O102">
            <v>0</v>
          </cell>
          <cell r="P102">
            <v>1381.085935197231</v>
          </cell>
          <cell r="Q102">
            <v>0</v>
          </cell>
          <cell r="R102">
            <v>0</v>
          </cell>
          <cell r="S102">
            <v>1439.4989123792607</v>
          </cell>
          <cell r="T102">
            <v>0</v>
          </cell>
          <cell r="U102">
            <v>0</v>
          </cell>
          <cell r="V102">
            <v>1395.5604065015439</v>
          </cell>
          <cell r="W102">
            <v>0</v>
          </cell>
          <cell r="X102">
            <v>0</v>
          </cell>
          <cell r="Y102">
            <v>1424.8080273823214</v>
          </cell>
          <cell r="Z102">
            <v>0</v>
          </cell>
          <cell r="AA102">
            <v>0</v>
          </cell>
          <cell r="AB102">
            <v>1374.2780658227846</v>
          </cell>
          <cell r="AC102">
            <v>0</v>
          </cell>
          <cell r="AD102">
            <v>0</v>
          </cell>
          <cell r="AE102">
            <v>1333.5691139240507</v>
          </cell>
          <cell r="AF102">
            <v>0</v>
          </cell>
          <cell r="AG102">
            <v>0</v>
          </cell>
          <cell r="AH102">
            <v>1393.1118050632913</v>
          </cell>
          <cell r="AI102">
            <v>0</v>
          </cell>
          <cell r="AJ102">
            <v>0</v>
          </cell>
          <cell r="AK102">
            <v>0</v>
          </cell>
        </row>
        <row r="103">
          <cell r="G103">
            <v>1356.847339903358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1337.6634050632911</v>
          </cell>
          <cell r="N103">
            <v>0</v>
          </cell>
          <cell r="O103">
            <v>0</v>
          </cell>
          <cell r="P103">
            <v>1337.0785063291141</v>
          </cell>
          <cell r="Q103">
            <v>0</v>
          </cell>
          <cell r="R103">
            <v>0</v>
          </cell>
          <cell r="S103">
            <v>1449.3790632911393</v>
          </cell>
          <cell r="T103">
            <v>0</v>
          </cell>
          <cell r="U103">
            <v>0</v>
          </cell>
          <cell r="V103">
            <v>1380.4779924050633</v>
          </cell>
          <cell r="W103">
            <v>0</v>
          </cell>
          <cell r="X103">
            <v>0</v>
          </cell>
          <cell r="Y103">
            <v>1442.711217721519</v>
          </cell>
          <cell r="Z103">
            <v>0</v>
          </cell>
          <cell r="AA103">
            <v>0</v>
          </cell>
          <cell r="AB103">
            <v>1374.2780658227848</v>
          </cell>
          <cell r="AC103">
            <v>0</v>
          </cell>
          <cell r="AD103">
            <v>0</v>
          </cell>
          <cell r="AE103">
            <v>1333.5691139240507</v>
          </cell>
          <cell r="AF103">
            <v>0</v>
          </cell>
          <cell r="AG103">
            <v>0</v>
          </cell>
          <cell r="AH103">
            <v>1393.1118050632913</v>
          </cell>
          <cell r="AI103">
            <v>0</v>
          </cell>
          <cell r="AJ103">
            <v>0</v>
          </cell>
          <cell r="AL103">
            <v>0</v>
          </cell>
          <cell r="AM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D104">
            <v>0</v>
          </cell>
          <cell r="AF104">
            <v>0</v>
          </cell>
          <cell r="AG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</row>
        <row r="105">
          <cell r="G105">
            <v>1458.8697209609818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1471</v>
          </cell>
          <cell r="N105">
            <v>0</v>
          </cell>
          <cell r="O105">
            <v>0</v>
          </cell>
          <cell r="P105">
            <v>1471</v>
          </cell>
          <cell r="Q105">
            <v>0</v>
          </cell>
          <cell r="R105">
            <v>0</v>
          </cell>
          <cell r="S105">
            <v>1436.5430352691378</v>
          </cell>
          <cell r="T105">
            <v>0</v>
          </cell>
          <cell r="U105">
            <v>0</v>
          </cell>
          <cell r="V105">
            <v>1471</v>
          </cell>
          <cell r="W105">
            <v>0</v>
          </cell>
          <cell r="X105">
            <v>0</v>
          </cell>
          <cell r="Y105">
            <v>1419.4488145019927</v>
          </cell>
          <cell r="Z105">
            <v>0</v>
          </cell>
          <cell r="AA105">
            <v>0</v>
          </cell>
          <cell r="AB105">
            <v>1471</v>
          </cell>
          <cell r="AC105">
            <v>0</v>
          </cell>
          <cell r="AD105">
            <v>0</v>
          </cell>
          <cell r="AE105">
            <v>1471</v>
          </cell>
          <cell r="AF105">
            <v>0</v>
          </cell>
          <cell r="AG105">
            <v>0</v>
          </cell>
          <cell r="AH105">
            <v>1471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</row>
        <row r="107">
          <cell r="C107" t="str">
            <v>Другие виды топлива</v>
          </cell>
          <cell r="D107" t="str">
            <v>L22</v>
          </cell>
          <cell r="E107" t="str">
            <v>22.</v>
          </cell>
          <cell r="F107" t="str">
            <v>руб/тнт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  <cell r="Z107">
            <v>0</v>
          </cell>
          <cell r="AA107">
            <v>0</v>
          </cell>
          <cell r="AC107">
            <v>0</v>
          </cell>
          <cell r="AD107">
            <v>0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</row>
        <row r="108">
          <cell r="C108" t="str">
            <v>Другие виды топлива</v>
          </cell>
          <cell r="D108" t="str">
            <v>L22</v>
          </cell>
          <cell r="E108" t="str">
            <v>22.</v>
          </cell>
          <cell r="F108" t="str">
            <v>руб/тнт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  <cell r="Z108">
            <v>0</v>
          </cell>
          <cell r="AA108">
            <v>0</v>
          </cell>
          <cell r="AC108">
            <v>0</v>
          </cell>
          <cell r="AD108">
            <v>0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  <cell r="AL108">
            <v>0</v>
          </cell>
          <cell r="AM108">
            <v>0</v>
          </cell>
        </row>
        <row r="110">
          <cell r="G110">
            <v>9354487.6518898457</v>
          </cell>
          <cell r="H110">
            <v>73602.6645679434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1996162.7430002438</v>
          </cell>
          <cell r="N110">
            <v>28658.987630570857</v>
          </cell>
          <cell r="O110">
            <v>0</v>
          </cell>
          <cell r="P110">
            <v>3177467.3777019447</v>
          </cell>
          <cell r="Q110">
            <v>30101.638245995968</v>
          </cell>
          <cell r="R110">
            <v>0</v>
          </cell>
          <cell r="S110">
            <v>598115.71748574427</v>
          </cell>
          <cell r="T110">
            <v>0</v>
          </cell>
          <cell r="U110">
            <v>0</v>
          </cell>
          <cell r="V110">
            <v>1343110.5047833088</v>
          </cell>
          <cell r="W110">
            <v>9710.8530309002763</v>
          </cell>
          <cell r="X110">
            <v>0</v>
          </cell>
          <cell r="Y110">
            <v>395851.70108162082</v>
          </cell>
          <cell r="Z110">
            <v>730.96636873815214</v>
          </cell>
          <cell r="AA110">
            <v>0</v>
          </cell>
          <cell r="AB110">
            <v>661716.46610990365</v>
          </cell>
          <cell r="AC110">
            <v>2331.2438118910363</v>
          </cell>
          <cell r="AD110">
            <v>0</v>
          </cell>
          <cell r="AE110">
            <v>517777.12641041295</v>
          </cell>
          <cell r="AF110">
            <v>2068.9754798471176</v>
          </cell>
          <cell r="AG110">
            <v>0</v>
          </cell>
          <cell r="AH110">
            <v>664286.01531666773</v>
          </cell>
          <cell r="AI110">
            <v>0</v>
          </cell>
          <cell r="AJ110">
            <v>0</v>
          </cell>
          <cell r="AK110">
            <v>0</v>
          </cell>
        </row>
        <row r="111">
          <cell r="G111">
            <v>30222.524383490811</v>
          </cell>
          <cell r="H111">
            <v>28567.477231627243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30222.524383490811</v>
          </cell>
          <cell r="N111">
            <v>28567.477231627243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2">
          <cell r="C112" t="str">
            <v>Уголь</v>
          </cell>
          <cell r="D112" t="str">
            <v>L23</v>
          </cell>
          <cell r="E112" t="str">
            <v>23.</v>
          </cell>
          <cell r="F112" t="str">
            <v>тыс.руб.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</row>
        <row r="113">
          <cell r="B113" t="str">
            <v>Кузнецкий</v>
          </cell>
          <cell r="C113" t="str">
            <v>Уголь</v>
          </cell>
          <cell r="D113" t="str">
            <v>L23</v>
          </cell>
          <cell r="E113" t="str">
            <v>Кузнецкий23.</v>
          </cell>
          <cell r="F113" t="str">
            <v>тыс.руб.</v>
          </cell>
          <cell r="G113">
            <v>30222.524383490811</v>
          </cell>
          <cell r="H113">
            <v>28567.477231627243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30222.524383490811</v>
          </cell>
          <cell r="N113">
            <v>28567.477231627243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C114" t="str">
            <v>Уголь</v>
          </cell>
          <cell r="D114" t="str">
            <v>L23</v>
          </cell>
          <cell r="E114" t="str">
            <v>23.</v>
          </cell>
          <cell r="F114" t="str">
            <v>тыс.руб.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15">
          <cell r="G115">
            <v>156581.67065974147</v>
          </cell>
          <cell r="H115">
            <v>45035.187336316165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347.93143441868517</v>
          </cell>
          <cell r="N115">
            <v>91.510398943614064</v>
          </cell>
          <cell r="O115">
            <v>0</v>
          </cell>
          <cell r="P115">
            <v>102001.51593172917</v>
          </cell>
          <cell r="Q115">
            <v>30101.638245995968</v>
          </cell>
          <cell r="R115">
            <v>0</v>
          </cell>
          <cell r="S115">
            <v>1088.5606392207715</v>
          </cell>
          <cell r="T115">
            <v>0</v>
          </cell>
          <cell r="U115">
            <v>0</v>
          </cell>
          <cell r="V115">
            <v>34172.651118934045</v>
          </cell>
          <cell r="W115">
            <v>9710.8530309002763</v>
          </cell>
          <cell r="X115">
            <v>0</v>
          </cell>
          <cell r="Y115">
            <v>817.65059898282072</v>
          </cell>
          <cell r="Z115">
            <v>730.96636873815214</v>
          </cell>
          <cell r="AA115">
            <v>0</v>
          </cell>
          <cell r="AB115">
            <v>10023.129463936473</v>
          </cell>
          <cell r="AC115">
            <v>2331.2438118910363</v>
          </cell>
          <cell r="AD115">
            <v>0</v>
          </cell>
          <cell r="AE115">
            <v>8130.2314725195283</v>
          </cell>
          <cell r="AF115">
            <v>2068.9754798471176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</row>
        <row r="116">
          <cell r="G116">
            <v>9167683.4568466134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1965592.2871823343</v>
          </cell>
          <cell r="N116">
            <v>0</v>
          </cell>
          <cell r="O116">
            <v>0</v>
          </cell>
          <cell r="P116">
            <v>3075465.8617702154</v>
          </cell>
          <cell r="Q116">
            <v>0</v>
          </cell>
          <cell r="R116">
            <v>0</v>
          </cell>
          <cell r="S116">
            <v>597027.15684652352</v>
          </cell>
          <cell r="T116">
            <v>0</v>
          </cell>
          <cell r="U116">
            <v>0</v>
          </cell>
          <cell r="V116">
            <v>1308937.8536643747</v>
          </cell>
          <cell r="W116">
            <v>0</v>
          </cell>
          <cell r="X116">
            <v>0</v>
          </cell>
          <cell r="Y116">
            <v>395034.05048263801</v>
          </cell>
          <cell r="Z116">
            <v>0</v>
          </cell>
          <cell r="AA116">
            <v>0</v>
          </cell>
          <cell r="AB116">
            <v>651693.33664596721</v>
          </cell>
          <cell r="AC116">
            <v>0</v>
          </cell>
          <cell r="AD116">
            <v>0</v>
          </cell>
          <cell r="AE116">
            <v>509646.89493789343</v>
          </cell>
          <cell r="AF116">
            <v>0</v>
          </cell>
          <cell r="AG116">
            <v>0</v>
          </cell>
          <cell r="AH116">
            <v>664286.01531666773</v>
          </cell>
          <cell r="AI116">
            <v>0</v>
          </cell>
          <cell r="AJ116">
            <v>0</v>
          </cell>
          <cell r="AK116">
            <v>0</v>
          </cell>
        </row>
        <row r="117">
          <cell r="G117">
            <v>6521814.0784172695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1387496.77721519</v>
          </cell>
          <cell r="N117">
            <v>0</v>
          </cell>
          <cell r="O117">
            <v>0</v>
          </cell>
          <cell r="P117">
            <v>1999053.7097304575</v>
          </cell>
          <cell r="Q117">
            <v>0</v>
          </cell>
          <cell r="R117">
            <v>0</v>
          </cell>
          <cell r="S117">
            <v>138426.88513405074</v>
          </cell>
          <cell r="T117">
            <v>0</v>
          </cell>
          <cell r="U117">
            <v>0</v>
          </cell>
          <cell r="V117">
            <v>1079058.618329114</v>
          </cell>
          <cell r="W117">
            <v>0</v>
          </cell>
          <cell r="X117">
            <v>0</v>
          </cell>
          <cell r="Y117">
            <v>92151.84110792818</v>
          </cell>
          <cell r="Z117">
            <v>0</v>
          </cell>
          <cell r="AA117">
            <v>0</v>
          </cell>
          <cell r="AB117">
            <v>651693.33664596721</v>
          </cell>
          <cell r="AC117">
            <v>0</v>
          </cell>
          <cell r="AD117">
            <v>0</v>
          </cell>
          <cell r="AE117">
            <v>509646.89493789343</v>
          </cell>
          <cell r="AF117">
            <v>0</v>
          </cell>
          <cell r="AG117">
            <v>0</v>
          </cell>
          <cell r="AH117">
            <v>664286.01531666773</v>
          </cell>
          <cell r="AI117">
            <v>0</v>
          </cell>
          <cell r="AJ117">
            <v>0</v>
          </cell>
          <cell r="AK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</row>
        <row r="119">
          <cell r="G119">
            <v>2645869.3784293453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578095.50996714446</v>
          </cell>
          <cell r="N119">
            <v>0</v>
          </cell>
          <cell r="O119">
            <v>0</v>
          </cell>
          <cell r="P119">
            <v>1076412.1520397577</v>
          </cell>
          <cell r="Q119">
            <v>0</v>
          </cell>
          <cell r="R119">
            <v>0</v>
          </cell>
          <cell r="S119">
            <v>458600.27171247272</v>
          </cell>
          <cell r="T119">
            <v>0</v>
          </cell>
          <cell r="U119">
            <v>0</v>
          </cell>
          <cell r="V119">
            <v>229879.23533526057</v>
          </cell>
          <cell r="W119">
            <v>0</v>
          </cell>
          <cell r="X119">
            <v>0</v>
          </cell>
          <cell r="Y119">
            <v>302882.20937470981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</row>
        <row r="121">
          <cell r="C121" t="str">
            <v>Другие виды топлива</v>
          </cell>
          <cell r="D121" t="str">
            <v>L23</v>
          </cell>
          <cell r="E121" t="str">
            <v>23.</v>
          </cell>
          <cell r="F121" t="str">
            <v>тыс.руб.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</row>
        <row r="122">
          <cell r="C122" t="str">
            <v>Другие виды топлива</v>
          </cell>
          <cell r="D122" t="str">
            <v>L23</v>
          </cell>
          <cell r="E122" t="str">
            <v>23.</v>
          </cell>
          <cell r="F122" t="str">
            <v>тыс.руб.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G123">
            <v>4964192.5916704973</v>
          </cell>
          <cell r="H123">
            <v>41791.717088419427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1059329.3771687471</v>
          </cell>
          <cell r="N123">
            <v>15208.833860584555</v>
          </cell>
          <cell r="O123">
            <v>0</v>
          </cell>
          <cell r="P123">
            <v>2012080.2429312691</v>
          </cell>
          <cell r="Q123">
            <v>19061.379518689773</v>
          </cell>
          <cell r="R123">
            <v>0</v>
          </cell>
          <cell r="S123">
            <v>366784.34542801772</v>
          </cell>
          <cell r="T123">
            <v>0</v>
          </cell>
          <cell r="U123">
            <v>0</v>
          </cell>
          <cell r="V123">
            <v>705147.73641361669</v>
          </cell>
          <cell r="W123">
            <v>5098.3042787602908</v>
          </cell>
          <cell r="X123">
            <v>0</v>
          </cell>
          <cell r="Y123">
            <v>195461.59243349926</v>
          </cell>
          <cell r="Z123">
            <v>360.93276865679559</v>
          </cell>
          <cell r="AA123">
            <v>0</v>
          </cell>
          <cell r="AB123">
            <v>299232.06442316168</v>
          </cell>
          <cell r="AC123">
            <v>1054.2021156082503</v>
          </cell>
          <cell r="AD123">
            <v>0</v>
          </cell>
          <cell r="AE123">
            <v>252275.95445678331</v>
          </cell>
          <cell r="AF123">
            <v>1008.0645461197722</v>
          </cell>
          <cell r="AG123">
            <v>0</v>
          </cell>
          <cell r="AH123">
            <v>73881.278415402136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</row>
        <row r="126">
          <cell r="G126">
            <v>471.5725134977921</v>
          </cell>
          <cell r="H126">
            <v>474.54082003160033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471.5725134977921</v>
          </cell>
          <cell r="N126">
            <v>474.54082003160033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</row>
        <row r="127">
          <cell r="C127" t="str">
            <v>Уголь</v>
          </cell>
          <cell r="D127" t="str">
            <v>L24</v>
          </cell>
          <cell r="E127" t="str">
            <v>24.</v>
          </cell>
          <cell r="F127" t="str">
            <v>руб/тнт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T127">
            <v>0</v>
          </cell>
          <cell r="U127">
            <v>0</v>
          </cell>
          <cell r="W127">
            <v>0</v>
          </cell>
          <cell r="X127">
            <v>0</v>
          </cell>
          <cell r="Z127">
            <v>0</v>
          </cell>
          <cell r="AA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0</v>
          </cell>
        </row>
        <row r="128">
          <cell r="B128" t="str">
            <v>Кузнецкий</v>
          </cell>
          <cell r="C128" t="str">
            <v>Уголь</v>
          </cell>
          <cell r="D128" t="str">
            <v>L24</v>
          </cell>
          <cell r="E128" t="str">
            <v>Кузнецкий24.</v>
          </cell>
          <cell r="F128" t="str">
            <v>руб/тнт</v>
          </cell>
          <cell r="G128">
            <v>471.5725134977921</v>
          </cell>
          <cell r="H128">
            <v>474.54082003160033</v>
          </cell>
          <cell r="I128">
            <v>0</v>
          </cell>
          <cell r="K128">
            <v>0</v>
          </cell>
          <cell r="L128">
            <v>0</v>
          </cell>
          <cell r="M128">
            <v>471.5725134977921</v>
          </cell>
          <cell r="N128">
            <v>474.54082003160033</v>
          </cell>
          <cell r="O128">
            <v>0</v>
          </cell>
          <cell r="Q128">
            <v>0</v>
          </cell>
          <cell r="R128">
            <v>0</v>
          </cell>
          <cell r="T128">
            <v>0</v>
          </cell>
          <cell r="U128">
            <v>0</v>
          </cell>
          <cell r="W128">
            <v>0</v>
          </cell>
          <cell r="X128">
            <v>0</v>
          </cell>
          <cell r="Z128">
            <v>0</v>
          </cell>
          <cell r="AA128">
            <v>0</v>
          </cell>
          <cell r="AC128">
            <v>0</v>
          </cell>
          <cell r="AD128">
            <v>0</v>
          </cell>
          <cell r="AF128">
            <v>0</v>
          </cell>
          <cell r="AG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</row>
        <row r="129">
          <cell r="C129" t="str">
            <v>Уголь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T129">
            <v>0</v>
          </cell>
          <cell r="U129">
            <v>0</v>
          </cell>
          <cell r="W129">
            <v>0</v>
          </cell>
          <cell r="X129">
            <v>0</v>
          </cell>
          <cell r="Z129">
            <v>0</v>
          </cell>
          <cell r="AA129">
            <v>0</v>
          </cell>
          <cell r="AC129">
            <v>0</v>
          </cell>
          <cell r="AD129">
            <v>0</v>
          </cell>
          <cell r="AF129">
            <v>0</v>
          </cell>
          <cell r="AG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0</v>
          </cell>
        </row>
        <row r="130">
          <cell r="G130">
            <v>366.32700282360332</v>
          </cell>
          <cell r="H130">
            <v>363.82644303447057</v>
          </cell>
          <cell r="I130">
            <v>0</v>
          </cell>
          <cell r="K130">
            <v>0</v>
          </cell>
          <cell r="L130">
            <v>0</v>
          </cell>
          <cell r="M130">
            <v>365.75426159999995</v>
          </cell>
          <cell r="N130">
            <v>368.05649663999998</v>
          </cell>
          <cell r="O130">
            <v>0</v>
          </cell>
          <cell r="P130">
            <v>365.75426159999995</v>
          </cell>
          <cell r="Q130">
            <v>368.05649663999998</v>
          </cell>
          <cell r="R130">
            <v>0</v>
          </cell>
          <cell r="S130">
            <v>365.75426159999995</v>
          </cell>
          <cell r="T130">
            <v>0</v>
          </cell>
          <cell r="U130">
            <v>0</v>
          </cell>
          <cell r="V130">
            <v>368.05649663999998</v>
          </cell>
          <cell r="W130">
            <v>368.05649663999998</v>
          </cell>
          <cell r="X130">
            <v>0</v>
          </cell>
          <cell r="Y130">
            <v>365.75426159999995</v>
          </cell>
          <cell r="Z130">
            <v>368.05649663999998</v>
          </cell>
          <cell r="AA130">
            <v>0</v>
          </cell>
          <cell r="AB130">
            <v>365.75426159999995</v>
          </cell>
          <cell r="AC130">
            <v>368.05649663999998</v>
          </cell>
          <cell r="AD130">
            <v>0</v>
          </cell>
          <cell r="AE130">
            <v>365.75426159999995</v>
          </cell>
          <cell r="AF130">
            <v>368.05649663999998</v>
          </cell>
          <cell r="AG130">
            <v>0</v>
          </cell>
          <cell r="AI130">
            <v>0</v>
          </cell>
          <cell r="AJ130">
            <v>0</v>
          </cell>
          <cell r="AL130">
            <v>0</v>
          </cell>
          <cell r="AM130">
            <v>0</v>
          </cell>
        </row>
        <row r="131">
          <cell r="G131">
            <v>198.24304539578043</v>
          </cell>
          <cell r="H131">
            <v>196.05861560216536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202.55515686188457</v>
          </cell>
          <cell r="N131">
            <v>204.5467959614729</v>
          </cell>
          <cell r="O131">
            <v>0</v>
          </cell>
          <cell r="P131">
            <v>200.9285043892171</v>
          </cell>
          <cell r="Q131">
            <v>202.58877865251748</v>
          </cell>
          <cell r="R131">
            <v>0</v>
          </cell>
          <cell r="S131">
            <v>187.59936673253435</v>
          </cell>
          <cell r="T131">
            <v>189.82401591323824</v>
          </cell>
          <cell r="U131">
            <v>0</v>
          </cell>
          <cell r="V131">
            <v>205.82335894902488</v>
          </cell>
          <cell r="W131">
            <v>205.69602023075487</v>
          </cell>
          <cell r="X131">
            <v>0</v>
          </cell>
          <cell r="Y131">
            <v>187.60242302182846</v>
          </cell>
          <cell r="Z131">
            <v>140.894727757917</v>
          </cell>
          <cell r="AA131">
            <v>0</v>
          </cell>
          <cell r="AB131">
            <v>210.85799171450748</v>
          </cell>
          <cell r="AC131">
            <v>212.14856447999998</v>
          </cell>
          <cell r="AD131">
            <v>0</v>
          </cell>
          <cell r="AE131">
            <v>135.730991439641</v>
          </cell>
          <cell r="AF131">
            <v>113.41062912000001</v>
          </cell>
          <cell r="AG131">
            <v>0</v>
          </cell>
          <cell r="AH131">
            <v>210.85799171450748</v>
          </cell>
          <cell r="AI131">
            <v>208.88170751999994</v>
          </cell>
          <cell r="AJ131">
            <v>0</v>
          </cell>
          <cell r="AK131">
            <v>0</v>
          </cell>
        </row>
        <row r="132">
          <cell r="G132">
            <v>204.88471717304913</v>
          </cell>
          <cell r="H132">
            <v>200.96233918345493</v>
          </cell>
          <cell r="I132">
            <v>0</v>
          </cell>
          <cell r="K132">
            <v>0</v>
          </cell>
          <cell r="L132">
            <v>0</v>
          </cell>
          <cell r="M132">
            <v>210.85799171450748</v>
          </cell>
          <cell r="N132">
            <v>212.68365311999997</v>
          </cell>
          <cell r="O132">
            <v>0</v>
          </cell>
          <cell r="P132">
            <v>210.85799171450748</v>
          </cell>
          <cell r="Q132">
            <v>212.14856447999998</v>
          </cell>
          <cell r="R132">
            <v>0</v>
          </cell>
          <cell r="S132">
            <v>210.85799171450748</v>
          </cell>
          <cell r="T132">
            <v>212.44427135999999</v>
          </cell>
          <cell r="U132">
            <v>0</v>
          </cell>
          <cell r="V132">
            <v>210.85799171450748</v>
          </cell>
          <cell r="W132">
            <v>210.21942911999997</v>
          </cell>
          <cell r="X132">
            <v>0</v>
          </cell>
          <cell r="Y132">
            <v>210.85799171450748</v>
          </cell>
          <cell r="Z132">
            <v>0</v>
          </cell>
          <cell r="AA132">
            <v>0</v>
          </cell>
          <cell r="AB132">
            <v>210.85799171450748</v>
          </cell>
          <cell r="AC132">
            <v>212.14856447999998</v>
          </cell>
          <cell r="AD132">
            <v>0</v>
          </cell>
          <cell r="AE132">
            <v>135.730991439641</v>
          </cell>
          <cell r="AF132">
            <v>113.41062912000001</v>
          </cell>
          <cell r="AG132">
            <v>0</v>
          </cell>
          <cell r="AH132">
            <v>210.85799171450748</v>
          </cell>
          <cell r="AI132">
            <v>208.88170751999994</v>
          </cell>
          <cell r="AJ132">
            <v>0</v>
          </cell>
          <cell r="AL132">
            <v>0</v>
          </cell>
          <cell r="AM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T133">
            <v>0</v>
          </cell>
          <cell r="U133">
            <v>0</v>
          </cell>
          <cell r="W133">
            <v>0</v>
          </cell>
          <cell r="X133">
            <v>0</v>
          </cell>
          <cell r="Z133">
            <v>0</v>
          </cell>
          <cell r="AA133">
            <v>0</v>
          </cell>
          <cell r="AC133">
            <v>0</v>
          </cell>
          <cell r="AD133">
            <v>0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</row>
        <row r="134">
          <cell r="G134">
            <v>180.64100771450748</v>
          </cell>
          <cell r="H134">
            <v>183.0625612726179</v>
          </cell>
          <cell r="I134">
            <v>0</v>
          </cell>
          <cell r="K134">
            <v>0</v>
          </cell>
          <cell r="L134">
            <v>0</v>
          </cell>
          <cell r="M134">
            <v>180.64100771450748</v>
          </cell>
          <cell r="N134">
            <v>183.07072127999999</v>
          </cell>
          <cell r="O134">
            <v>0</v>
          </cell>
          <cell r="P134">
            <v>180.64100771450748</v>
          </cell>
          <cell r="Q134">
            <v>183.05663999999996</v>
          </cell>
          <cell r="R134">
            <v>0</v>
          </cell>
          <cell r="S134">
            <v>180.64100771450748</v>
          </cell>
          <cell r="T134">
            <v>183.05663999999996</v>
          </cell>
          <cell r="U134">
            <v>0</v>
          </cell>
          <cell r="V134">
            <v>180.64100771450748</v>
          </cell>
          <cell r="W134">
            <v>183.07072127999999</v>
          </cell>
          <cell r="X134">
            <v>0</v>
          </cell>
          <cell r="Y134">
            <v>180.64100771450748</v>
          </cell>
          <cell r="Z134">
            <v>183.07072127999999</v>
          </cell>
          <cell r="AA134">
            <v>0</v>
          </cell>
          <cell r="AB134">
            <v>180.64100771450748</v>
          </cell>
          <cell r="AC134">
            <v>183.07072127999999</v>
          </cell>
          <cell r="AD134">
            <v>0</v>
          </cell>
          <cell r="AE134">
            <v>106.21149143964099</v>
          </cell>
          <cell r="AF134">
            <v>0</v>
          </cell>
          <cell r="AG134">
            <v>0</v>
          </cell>
          <cell r="AH134">
            <v>180.64100771450748</v>
          </cell>
          <cell r="AI134">
            <v>183.07072127999999</v>
          </cell>
          <cell r="AJ134">
            <v>0</v>
          </cell>
          <cell r="AL134">
            <v>0</v>
          </cell>
          <cell r="AM134">
            <v>0</v>
          </cell>
        </row>
        <row r="135"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</row>
        <row r="136">
          <cell r="C136" t="str">
            <v>Другие виды топлива</v>
          </cell>
          <cell r="D136" t="str">
            <v>L24</v>
          </cell>
          <cell r="E136" t="str">
            <v>24.</v>
          </cell>
          <cell r="F136" t="str">
            <v>руб/тнт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T136">
            <v>0</v>
          </cell>
          <cell r="U136">
            <v>0</v>
          </cell>
          <cell r="W136">
            <v>0</v>
          </cell>
          <cell r="X136">
            <v>0</v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</row>
        <row r="137">
          <cell r="C137" t="str">
            <v>Другие виды топлива</v>
          </cell>
          <cell r="D137" t="str">
            <v>L24</v>
          </cell>
          <cell r="E137" t="str">
            <v>24.</v>
          </cell>
          <cell r="F137" t="str">
            <v>руб/тнт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T137">
            <v>0</v>
          </cell>
          <cell r="U137">
            <v>0</v>
          </cell>
          <cell r="W137">
            <v>0</v>
          </cell>
          <cell r="X137">
            <v>0</v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</row>
        <row r="139">
          <cell r="G139">
            <v>1354205.0914688988</v>
          </cell>
          <cell r="H139">
            <v>1339817.2773038195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317240.95898335008</v>
          </cell>
          <cell r="N139">
            <v>320262.82782520325</v>
          </cell>
          <cell r="O139">
            <v>0</v>
          </cell>
          <cell r="P139">
            <v>455630.39249355852</v>
          </cell>
          <cell r="Q139">
            <v>459379.14186872548</v>
          </cell>
          <cell r="R139">
            <v>0</v>
          </cell>
          <cell r="S139">
            <v>77971.839717243623</v>
          </cell>
          <cell r="T139">
            <v>78728.849009377445</v>
          </cell>
          <cell r="U139">
            <v>0</v>
          </cell>
          <cell r="V139">
            <v>196656.24836743381</v>
          </cell>
          <cell r="W139">
            <v>196536.8135742108</v>
          </cell>
          <cell r="X139">
            <v>0</v>
          </cell>
          <cell r="Y139">
            <v>52163.651808655515</v>
          </cell>
          <cell r="Z139">
            <v>39214.690509141175</v>
          </cell>
          <cell r="AA139">
            <v>0</v>
          </cell>
          <cell r="AB139">
            <v>101298.02136531772</v>
          </cell>
          <cell r="AC139">
            <v>101918.25118561406</v>
          </cell>
          <cell r="AD139">
            <v>0</v>
          </cell>
          <cell r="AE139">
            <v>52699.27399060622</v>
          </cell>
          <cell r="AF139">
            <v>44174.362258356581</v>
          </cell>
          <cell r="AG139">
            <v>0</v>
          </cell>
          <cell r="AH139">
            <v>100544.70474273349</v>
          </cell>
          <cell r="AI139">
            <v>99602.341073190764</v>
          </cell>
          <cell r="AJ139">
            <v>0</v>
          </cell>
          <cell r="AK139">
            <v>0</v>
          </cell>
        </row>
        <row r="140">
          <cell r="G140">
            <v>27352.807866794457</v>
          </cell>
          <cell r="H140">
            <v>27524.979730049985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27352.807866794457</v>
          </cell>
          <cell r="N140">
            <v>27524.979730049985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</row>
        <row r="141">
          <cell r="C141" t="str">
            <v>Уголь</v>
          </cell>
          <cell r="D141" t="str">
            <v>L25</v>
          </cell>
          <cell r="F141" t="str">
            <v>тыс.руб.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 t="str">
            <v>Кузнецкий</v>
          </cell>
          <cell r="C142" t="str">
            <v>Уголь</v>
          </cell>
          <cell r="D142" t="str">
            <v>L25</v>
          </cell>
          <cell r="F142" t="str">
            <v>тыс.руб.</v>
          </cell>
          <cell r="G142">
            <v>27352.807866794457</v>
          </cell>
          <cell r="H142">
            <v>27524.979730049985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27352.807866794457</v>
          </cell>
          <cell r="N142">
            <v>27524.979730049985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C143" t="str">
            <v>Уголь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44">
          <cell r="G144">
            <v>14436.298544874813</v>
          </cell>
          <cell r="H144">
            <v>14337.755911197839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183.85012994231082</v>
          </cell>
          <cell r="N144">
            <v>185.00737199168614</v>
          </cell>
          <cell r="O144">
            <v>0</v>
          </cell>
          <cell r="P144">
            <v>8193.5312838064674</v>
          </cell>
          <cell r="Q144">
            <v>8245.1053508874556</v>
          </cell>
          <cell r="R144">
            <v>0</v>
          </cell>
          <cell r="S144">
            <v>165.65620202853722</v>
          </cell>
          <cell r="T144">
            <v>0</v>
          </cell>
          <cell r="U144">
            <v>0</v>
          </cell>
          <cell r="V144">
            <v>3608.362771353909</v>
          </cell>
          <cell r="W144">
            <v>3608.362771353909</v>
          </cell>
          <cell r="X144">
            <v>0</v>
          </cell>
          <cell r="Y144">
            <v>150.0867371384829</v>
          </cell>
          <cell r="Z144">
            <v>151.03145598814973</v>
          </cell>
          <cell r="AA144">
            <v>0</v>
          </cell>
          <cell r="AB144">
            <v>1307.5233749241747</v>
          </cell>
          <cell r="AC144">
            <v>1315.7535623625963</v>
          </cell>
          <cell r="AD144">
            <v>0</v>
          </cell>
          <cell r="AE144">
            <v>827.28804568093187</v>
          </cell>
          <cell r="AF144">
            <v>832.4953986140406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</row>
        <row r="145">
          <cell r="G145">
            <v>1312415.9850572296</v>
          </cell>
          <cell r="H145">
            <v>1297954.5416625717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289704.30098661332</v>
          </cell>
          <cell r="N145">
            <v>292552.84072316159</v>
          </cell>
          <cell r="O145">
            <v>0</v>
          </cell>
          <cell r="P145">
            <v>447436.86120975204</v>
          </cell>
          <cell r="Q145">
            <v>451134.03651783802</v>
          </cell>
          <cell r="R145">
            <v>0</v>
          </cell>
          <cell r="S145">
            <v>77806.183515215089</v>
          </cell>
          <cell r="T145">
            <v>78728.849009377445</v>
          </cell>
          <cell r="U145">
            <v>0</v>
          </cell>
          <cell r="V145">
            <v>193047.8855960799</v>
          </cell>
          <cell r="W145">
            <v>192928.45080285688</v>
          </cell>
          <cell r="X145">
            <v>0</v>
          </cell>
          <cell r="Y145">
            <v>52013.565071517034</v>
          </cell>
          <cell r="Z145">
            <v>39063.659053153024</v>
          </cell>
          <cell r="AA145">
            <v>0</v>
          </cell>
          <cell r="AB145">
            <v>99990.497990393545</v>
          </cell>
          <cell r="AC145">
            <v>100602.49762325146</v>
          </cell>
          <cell r="AD145">
            <v>0</v>
          </cell>
          <cell r="AE145">
            <v>51871.985944925291</v>
          </cell>
          <cell r="AF145">
            <v>43341.866859742542</v>
          </cell>
          <cell r="AG145">
            <v>0</v>
          </cell>
          <cell r="AH145">
            <v>100544.70474273349</v>
          </cell>
          <cell r="AI145">
            <v>99602.341073190764</v>
          </cell>
          <cell r="AJ145">
            <v>0</v>
          </cell>
          <cell r="AK145">
            <v>0</v>
          </cell>
        </row>
        <row r="146">
          <cell r="G146">
            <v>984797.62137935509</v>
          </cell>
          <cell r="H146">
            <v>965944.34345994552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218713.30474208776</v>
          </cell>
          <cell r="N146">
            <v>220606.97941900481</v>
          </cell>
          <cell r="O146">
            <v>0</v>
          </cell>
          <cell r="P146">
            <v>315251.83343231934</v>
          </cell>
          <cell r="Q146">
            <v>317181.35683900246</v>
          </cell>
          <cell r="R146">
            <v>0</v>
          </cell>
          <cell r="S146">
            <v>20138.565360797973</v>
          </cell>
          <cell r="T146">
            <v>20290.067307968686</v>
          </cell>
          <cell r="U146">
            <v>0</v>
          </cell>
          <cell r="V146">
            <v>164818.37048826081</v>
          </cell>
          <cell r="W146">
            <v>164319.23433778482</v>
          </cell>
          <cell r="X146">
            <v>0</v>
          </cell>
          <cell r="Y146">
            <v>13468.358677836808</v>
          </cell>
          <cell r="Z146">
            <v>0</v>
          </cell>
          <cell r="AA146">
            <v>0</v>
          </cell>
          <cell r="AB146">
            <v>99990.497990393545</v>
          </cell>
          <cell r="AC146">
            <v>100602.49762325146</v>
          </cell>
          <cell r="AD146">
            <v>0</v>
          </cell>
          <cell r="AE146">
            <v>51871.985944925291</v>
          </cell>
          <cell r="AF146">
            <v>43341.866859742542</v>
          </cell>
          <cell r="AG146">
            <v>0</v>
          </cell>
          <cell r="AH146">
            <v>100544.70474273349</v>
          </cell>
          <cell r="AI146">
            <v>99602.341073190764</v>
          </cell>
          <cell r="AJ146">
            <v>0</v>
          </cell>
          <cell r="AK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</row>
        <row r="148">
          <cell r="G148">
            <v>327618.36367787467</v>
          </cell>
          <cell r="H148">
            <v>332010.19820262614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70990.996244525551</v>
          </cell>
          <cell r="N148">
            <v>71945.861304156744</v>
          </cell>
          <cell r="O148">
            <v>0</v>
          </cell>
          <cell r="P148">
            <v>132185.0277774327</v>
          </cell>
          <cell r="Q148">
            <v>133952.67967883559</v>
          </cell>
          <cell r="R148">
            <v>0</v>
          </cell>
          <cell r="S148">
            <v>57667.61815441712</v>
          </cell>
          <cell r="T148">
            <v>58438.781701408756</v>
          </cell>
          <cell r="U148">
            <v>0</v>
          </cell>
          <cell r="V148">
            <v>28229.515107819094</v>
          </cell>
          <cell r="W148">
            <v>28609.216465072066</v>
          </cell>
          <cell r="X148">
            <v>0</v>
          </cell>
          <cell r="Y148">
            <v>38545.206393680222</v>
          </cell>
          <cell r="Z148">
            <v>39063.659053153024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</row>
        <row r="150">
          <cell r="C150" t="str">
            <v>Другие виды топлива</v>
          </cell>
          <cell r="D150" t="str">
            <v>L25</v>
          </cell>
          <cell r="F150" t="str">
            <v>тыс.руб.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1">
          <cell r="C151" t="str">
            <v>Другие виды топлива</v>
          </cell>
          <cell r="D151" t="str">
            <v>L25</v>
          </cell>
          <cell r="F151" t="str">
            <v>тыс.руб.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</row>
        <row r="152">
          <cell r="G152">
            <v>716360.32896792854</v>
          </cell>
          <cell r="H152">
            <v>710367.54605740949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168354.34318704106</v>
          </cell>
          <cell r="N152">
            <v>169957.99722244029</v>
          </cell>
          <cell r="O152">
            <v>0</v>
          </cell>
          <cell r="P152">
            <v>288520.63667081454</v>
          </cell>
          <cell r="Q152">
            <v>290894.47207394295</v>
          </cell>
          <cell r="R152">
            <v>0</v>
          </cell>
          <cell r="S152">
            <v>47814.91165744052</v>
          </cell>
          <cell r="T152">
            <v>48279.134799519794</v>
          </cell>
          <cell r="U152">
            <v>0</v>
          </cell>
          <cell r="V152">
            <v>103246.68587880829</v>
          </cell>
          <cell r="W152">
            <v>103183.98130327986</v>
          </cell>
          <cell r="X152">
            <v>0</v>
          </cell>
          <cell r="Y152">
            <v>25757.096462657555</v>
          </cell>
          <cell r="Z152">
            <v>19363.225755402582</v>
          </cell>
          <cell r="AA152">
            <v>0</v>
          </cell>
          <cell r="AB152">
            <v>45807.558988703087</v>
          </cell>
          <cell r="AC152">
            <v>46088.030548728093</v>
          </cell>
          <cell r="AD152">
            <v>0</v>
          </cell>
          <cell r="AE152">
            <v>25676.60672329837</v>
          </cell>
          <cell r="AF152">
            <v>21523.023773771893</v>
          </cell>
          <cell r="AG152">
            <v>0</v>
          </cell>
          <cell r="AH152">
            <v>11182.489399165152</v>
          </cell>
          <cell r="AI152">
            <v>11077.680580323982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</row>
        <row r="154">
          <cell r="G154">
            <v>10708692.743358746</v>
          </cell>
          <cell r="H154">
            <v>1413419.9418717627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2313403.7019835939</v>
          </cell>
          <cell r="N154">
            <v>348921.81545577408</v>
          </cell>
          <cell r="O154">
            <v>0</v>
          </cell>
          <cell r="P154">
            <v>3633097.7701955033</v>
          </cell>
          <cell r="Q154">
            <v>489480.78011472145</v>
          </cell>
          <cell r="R154">
            <v>0</v>
          </cell>
          <cell r="S154">
            <v>676087.55720298784</v>
          </cell>
          <cell r="T154">
            <v>78728.849009377445</v>
          </cell>
          <cell r="U154">
            <v>0</v>
          </cell>
          <cell r="V154">
            <v>1539766.7531507427</v>
          </cell>
          <cell r="W154">
            <v>206247.66660511107</v>
          </cell>
          <cell r="X154">
            <v>0</v>
          </cell>
          <cell r="Y154">
            <v>448015.35289027635</v>
          </cell>
          <cell r="Z154">
            <v>39945.65687787933</v>
          </cell>
          <cell r="AA154">
            <v>0</v>
          </cell>
          <cell r="AB154">
            <v>763014.48747522139</v>
          </cell>
          <cell r="AC154">
            <v>104249.4949975051</v>
          </cell>
          <cell r="AD154">
            <v>0</v>
          </cell>
          <cell r="AE154">
            <v>570476.40040101914</v>
          </cell>
          <cell r="AF154">
            <v>46243.3377382037</v>
          </cell>
          <cell r="AG154">
            <v>0</v>
          </cell>
          <cell r="AH154">
            <v>764830.72005940124</v>
          </cell>
          <cell r="AI154">
            <v>99602.341073190764</v>
          </cell>
          <cell r="AJ154">
            <v>0</v>
          </cell>
          <cell r="AK154">
            <v>0</v>
          </cell>
        </row>
        <row r="155">
          <cell r="G155">
            <v>57575.332250285268</v>
          </cell>
          <cell r="H155">
            <v>56092.456961677228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57575.332250285268</v>
          </cell>
          <cell r="N155">
            <v>56092.456961677228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</row>
        <row r="156">
          <cell r="C156" t="str">
            <v>Уголь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7">
          <cell r="B157" t="str">
            <v>Кузнецкий</v>
          </cell>
          <cell r="C157" t="str">
            <v>Уголь</v>
          </cell>
          <cell r="D157" t="str">
            <v>L26</v>
          </cell>
          <cell r="F157" t="str">
            <v>тыс.руб.</v>
          </cell>
          <cell r="G157">
            <v>57575.332250285268</v>
          </cell>
          <cell r="H157">
            <v>56092.456961677228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57575.332250285268</v>
          </cell>
          <cell r="N157">
            <v>56092.456961677228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</row>
        <row r="158">
          <cell r="C158" t="str">
            <v>Уголь</v>
          </cell>
          <cell r="D158" t="str">
            <v>L26</v>
          </cell>
          <cell r="F158" t="str">
            <v>тыс.руб.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</row>
        <row r="159">
          <cell r="G159">
            <v>171017.96920461627</v>
          </cell>
          <cell r="H159">
            <v>59372.943247513998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531.78156436099596</v>
          </cell>
          <cell r="N159">
            <v>276.51777093530018</v>
          </cell>
          <cell r="O159">
            <v>0</v>
          </cell>
          <cell r="P159">
            <v>110195.04721553564</v>
          </cell>
          <cell r="Q159">
            <v>38346.743596883425</v>
          </cell>
          <cell r="R159">
            <v>0</v>
          </cell>
          <cell r="S159">
            <v>1254.2168412493088</v>
          </cell>
          <cell r="T159">
            <v>0</v>
          </cell>
          <cell r="U159">
            <v>0</v>
          </cell>
          <cell r="V159">
            <v>37781.013890287955</v>
          </cell>
          <cell r="W159">
            <v>13319.215802254184</v>
          </cell>
          <cell r="X159">
            <v>0</v>
          </cell>
          <cell r="Y159">
            <v>967.73733612130366</v>
          </cell>
          <cell r="Z159">
            <v>881.99782472630181</v>
          </cell>
          <cell r="AA159">
            <v>0</v>
          </cell>
          <cell r="AB159">
            <v>11330.652838860648</v>
          </cell>
          <cell r="AC159">
            <v>3646.9973742536326</v>
          </cell>
          <cell r="AD159">
            <v>0</v>
          </cell>
          <cell r="AE159">
            <v>8957.5195182004609</v>
          </cell>
          <cell r="AF159">
            <v>2901.4708784611585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</row>
        <row r="160">
          <cell r="G160">
            <v>10480099.441903843</v>
          </cell>
          <cell r="H160">
            <v>1297954.5416625717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2255296.588168948</v>
          </cell>
          <cell r="N160">
            <v>292552.84072316159</v>
          </cell>
          <cell r="O160">
            <v>0</v>
          </cell>
          <cell r="P160">
            <v>3522902.7229799675</v>
          </cell>
          <cell r="Q160">
            <v>451134.03651783802</v>
          </cell>
          <cell r="R160">
            <v>0</v>
          </cell>
          <cell r="S160">
            <v>674833.34036173858</v>
          </cell>
          <cell r="T160">
            <v>78728.849009377445</v>
          </cell>
          <cell r="U160">
            <v>0</v>
          </cell>
          <cell r="V160">
            <v>1501985.7392604547</v>
          </cell>
          <cell r="W160">
            <v>192928.45080285688</v>
          </cell>
          <cell r="X160">
            <v>0</v>
          </cell>
          <cell r="Y160">
            <v>447047.61555415503</v>
          </cell>
          <cell r="Z160">
            <v>39063.659053153024</v>
          </cell>
          <cell r="AA160">
            <v>0</v>
          </cell>
          <cell r="AB160">
            <v>751683.83463636076</v>
          </cell>
          <cell r="AC160">
            <v>100602.49762325146</v>
          </cell>
          <cell r="AD160">
            <v>0</v>
          </cell>
          <cell r="AE160">
            <v>561518.88088281872</v>
          </cell>
          <cell r="AF160">
            <v>43341.866859742542</v>
          </cell>
          <cell r="AG160">
            <v>0</v>
          </cell>
          <cell r="AH160">
            <v>764830.72005940124</v>
          </cell>
          <cell r="AI160">
            <v>99602.341073190764</v>
          </cell>
          <cell r="AJ160">
            <v>0</v>
          </cell>
          <cell r="AK160">
            <v>0</v>
          </cell>
        </row>
        <row r="161">
          <cell r="G161">
            <v>7506611.6997966236</v>
          </cell>
          <cell r="H161">
            <v>965944.34345994552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1606210.0819572778</v>
          </cell>
          <cell r="N161">
            <v>220606.97941900481</v>
          </cell>
          <cell r="O161">
            <v>0</v>
          </cell>
          <cell r="P161">
            <v>2314305.5431627771</v>
          </cell>
          <cell r="Q161">
            <v>317181.35683900246</v>
          </cell>
          <cell r="R161">
            <v>0</v>
          </cell>
          <cell r="S161">
            <v>158565.45049484872</v>
          </cell>
          <cell r="T161">
            <v>20290.067307968686</v>
          </cell>
          <cell r="U161">
            <v>0</v>
          </cell>
          <cell r="V161">
            <v>1243876.9888173749</v>
          </cell>
          <cell r="W161">
            <v>164319.23433778482</v>
          </cell>
          <cell r="X161">
            <v>0</v>
          </cell>
          <cell r="Y161">
            <v>105620.19978576498</v>
          </cell>
          <cell r="Z161">
            <v>0</v>
          </cell>
          <cell r="AA161">
            <v>0</v>
          </cell>
          <cell r="AB161">
            <v>751683.83463636076</v>
          </cell>
          <cell r="AC161">
            <v>100602.49762325146</v>
          </cell>
          <cell r="AD161">
            <v>0</v>
          </cell>
          <cell r="AE161">
            <v>561518.88088281872</v>
          </cell>
          <cell r="AF161">
            <v>43341.866859742542</v>
          </cell>
          <cell r="AG161">
            <v>0</v>
          </cell>
          <cell r="AH161">
            <v>764830.72005940124</v>
          </cell>
          <cell r="AI161">
            <v>99602.341073190764</v>
          </cell>
          <cell r="AJ161">
            <v>0</v>
          </cell>
          <cell r="AK161">
            <v>0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</row>
        <row r="163">
          <cell r="G163">
            <v>2973487.74210722</v>
          </cell>
          <cell r="H163">
            <v>332010.19820262614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649086.50621167</v>
          </cell>
          <cell r="N163">
            <v>71945.861304156744</v>
          </cell>
          <cell r="O163">
            <v>0</v>
          </cell>
          <cell r="P163">
            <v>1208597.1798171904</v>
          </cell>
          <cell r="Q163">
            <v>133952.67967883559</v>
          </cell>
          <cell r="R163">
            <v>0</v>
          </cell>
          <cell r="S163">
            <v>516267.88986688986</v>
          </cell>
          <cell r="T163">
            <v>58438.781701408756</v>
          </cell>
          <cell r="U163">
            <v>0</v>
          </cell>
          <cell r="V163">
            <v>258108.75044307965</v>
          </cell>
          <cell r="W163">
            <v>28609.216465072066</v>
          </cell>
          <cell r="X163">
            <v>0</v>
          </cell>
          <cell r="Y163">
            <v>341427.41576839006</v>
          </cell>
          <cell r="Z163">
            <v>39063.659053153024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</row>
        <row r="165">
          <cell r="C165" t="str">
            <v>Другие виды топлива</v>
          </cell>
          <cell r="D165" t="str">
            <v>L26</v>
          </cell>
          <cell r="F165" t="str">
            <v>тыс.руб.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C166" t="str">
            <v>Другие виды топлива</v>
          </cell>
          <cell r="D166" t="str">
            <v>L26</v>
          </cell>
          <cell r="F166" t="str">
            <v>тыс.руб.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67">
          <cell r="G167">
            <v>5680552.9206384262</v>
          </cell>
          <cell r="H167">
            <v>752159.26314582897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1227683.7203557882</v>
          </cell>
          <cell r="N167">
            <v>185166.83108302485</v>
          </cell>
          <cell r="O167">
            <v>0</v>
          </cell>
          <cell r="P167">
            <v>2300600.8796020835</v>
          </cell>
          <cell r="Q167">
            <v>309955.85159263271</v>
          </cell>
          <cell r="R167">
            <v>0</v>
          </cell>
          <cell r="S167">
            <v>414599.25708545826</v>
          </cell>
          <cell r="T167">
            <v>48279.134799519794</v>
          </cell>
          <cell r="U167">
            <v>0</v>
          </cell>
          <cell r="V167">
            <v>808394.42229242495</v>
          </cell>
          <cell r="W167">
            <v>108282.28558204015</v>
          </cell>
          <cell r="X167">
            <v>0</v>
          </cell>
          <cell r="Y167">
            <v>221218.68889615682</v>
          </cell>
          <cell r="Z167">
            <v>19724.158524059378</v>
          </cell>
          <cell r="AA167">
            <v>0</v>
          </cell>
          <cell r="AB167">
            <v>345039.62341186474</v>
          </cell>
          <cell r="AC167">
            <v>47142.232664336341</v>
          </cell>
          <cell r="AD167">
            <v>0</v>
          </cell>
          <cell r="AE167">
            <v>277952.56118008168</v>
          </cell>
          <cell r="AF167">
            <v>22531.088319891664</v>
          </cell>
          <cell r="AG167">
            <v>0</v>
          </cell>
          <cell r="AH167">
            <v>85063.767814567283</v>
          </cell>
          <cell r="AI167">
            <v>11077.680580323982</v>
          </cell>
          <cell r="AJ167">
            <v>0</v>
          </cell>
          <cell r="AK167">
            <v>0</v>
          </cell>
        </row>
        <row r="169">
          <cell r="G169">
            <v>1372.2595308735304</v>
          </cell>
          <cell r="H169">
            <v>181.12191962582122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1375.8582090320713</v>
          </cell>
          <cell r="N169">
            <v>207.51542140853925</v>
          </cell>
          <cell r="O169">
            <v>0</v>
          </cell>
          <cell r="P169">
            <v>1410.2548154820615</v>
          </cell>
          <cell r="Q169">
            <v>190.00111500042459</v>
          </cell>
          <cell r="R169">
            <v>0</v>
          </cell>
          <cell r="S169">
            <v>1314.0775924294171</v>
          </cell>
          <cell r="T169">
            <v>153.0213287595239</v>
          </cell>
          <cell r="U169">
            <v>0</v>
          </cell>
          <cell r="V169">
            <v>1374.3260227189865</v>
          </cell>
          <cell r="W169">
            <v>184.0873202129232</v>
          </cell>
          <cell r="X169">
            <v>0</v>
          </cell>
          <cell r="Y169">
            <v>1308.0591818633859</v>
          </cell>
          <cell r="Z169">
            <v>116.62833185868803</v>
          </cell>
          <cell r="AA169">
            <v>0</v>
          </cell>
          <cell r="AB169">
            <v>1357.5989972110922</v>
          </cell>
          <cell r="AC169">
            <v>185.48666138265403</v>
          </cell>
          <cell r="AD169">
            <v>0</v>
          </cell>
          <cell r="AE169">
            <v>1300.1059520930555</v>
          </cell>
          <cell r="AF169">
            <v>105.38777519249793</v>
          </cell>
          <cell r="AG169">
            <v>0</v>
          </cell>
          <cell r="AH169">
            <v>1346.8551488603559</v>
          </cell>
          <cell r="AI169">
            <v>175.39819256024839</v>
          </cell>
          <cell r="AJ169">
            <v>0</v>
          </cell>
          <cell r="AK169">
            <v>0</v>
          </cell>
        </row>
        <row r="170">
          <cell r="G170">
            <v>1272.5897817455627</v>
          </cell>
          <cell r="H170">
            <v>1239.8137322443245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1272.5897817455627</v>
          </cell>
          <cell r="N170">
            <v>1239.8137322443245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</row>
        <row r="171">
          <cell r="C171" t="str">
            <v>Уголь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</row>
        <row r="172">
          <cell r="B172" t="str">
            <v>Кузнецкий</v>
          </cell>
          <cell r="C172" t="str">
            <v>Уголь</v>
          </cell>
          <cell r="D172" t="str">
            <v>L27</v>
          </cell>
          <cell r="F172" t="str">
            <v>руб/тут</v>
          </cell>
          <cell r="G172">
            <v>1272.5897817455627</v>
          </cell>
          <cell r="H172">
            <v>1239.8137322443245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1272.5897817455627</v>
          </cell>
          <cell r="N172">
            <v>1239.8137322443245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</row>
        <row r="173">
          <cell r="C173" t="str">
            <v>Уголь</v>
          </cell>
          <cell r="D173" t="str">
            <v>L27</v>
          </cell>
          <cell r="F173" t="str">
            <v>руб/тут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74">
          <cell r="G174">
            <v>3144.7592204696116</v>
          </cell>
          <cell r="H174">
            <v>1091.7777330208098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766.66666666666595</v>
          </cell>
          <cell r="N174">
            <v>398.65420677342382</v>
          </cell>
          <cell r="O174">
            <v>0</v>
          </cell>
          <cell r="P174">
            <v>3564.5222940059539</v>
          </cell>
          <cell r="Q174">
            <v>1240.4171140855988</v>
          </cell>
          <cell r="R174">
            <v>0</v>
          </cell>
          <cell r="S174">
            <v>2006.7911314658866</v>
          </cell>
          <cell r="T174">
            <v>0</v>
          </cell>
          <cell r="U174">
            <v>0</v>
          </cell>
          <cell r="V174">
            <v>2792.7094407518744</v>
          </cell>
          <cell r="W174">
            <v>984.53418487873478</v>
          </cell>
          <cell r="X174">
            <v>0</v>
          </cell>
          <cell r="Y174">
            <v>1709.0407803950404</v>
          </cell>
          <cell r="Z174">
            <v>1557.6233285764449</v>
          </cell>
          <cell r="AA174">
            <v>0</v>
          </cell>
          <cell r="AB174">
            <v>2296.9033276451942</v>
          </cell>
          <cell r="AC174">
            <v>739.30430346489925</v>
          </cell>
          <cell r="AD174">
            <v>0</v>
          </cell>
          <cell r="AE174">
            <v>2869.9098810360933</v>
          </cell>
          <cell r="AF174">
            <v>929.60555952068023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</row>
        <row r="175">
          <cell r="G175">
            <v>1360.3330318509245</v>
          </cell>
          <cell r="H175">
            <v>168.47649649245793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1378.9732941477578</v>
          </cell>
          <cell r="N175">
            <v>178.87782768821418</v>
          </cell>
          <cell r="O175">
            <v>0</v>
          </cell>
          <cell r="P175">
            <v>1384.0896234352126</v>
          </cell>
          <cell r="Q175">
            <v>177.24302594270995</v>
          </cell>
          <cell r="R175">
            <v>0</v>
          </cell>
          <cell r="S175">
            <v>1313.2350920999152</v>
          </cell>
          <cell r="T175">
            <v>153.20743818663294</v>
          </cell>
          <cell r="U175">
            <v>0</v>
          </cell>
          <cell r="V175">
            <v>1356.9898868321065</v>
          </cell>
          <cell r="W175">
            <v>174.30388969642814</v>
          </cell>
          <cell r="X175">
            <v>0</v>
          </cell>
          <cell r="Y175">
            <v>1307.3951596563281</v>
          </cell>
          <cell r="Z175">
            <v>114.24205607550229</v>
          </cell>
          <cell r="AA175">
            <v>0</v>
          </cell>
          <cell r="AB175">
            <v>1349.281628819622</v>
          </cell>
          <cell r="AC175">
            <v>180.58270725229823</v>
          </cell>
          <cell r="AD175">
            <v>0</v>
          </cell>
          <cell r="AE175">
            <v>1288.8597415470981</v>
          </cell>
          <cell r="AF175">
            <v>99.483008000000012</v>
          </cell>
          <cell r="AG175">
            <v>0</v>
          </cell>
          <cell r="AH175">
            <v>1346.8551488603566</v>
          </cell>
          <cell r="AI175">
            <v>175.39819256024848</v>
          </cell>
          <cell r="AJ175">
            <v>0</v>
          </cell>
          <cell r="AK175">
            <v>0</v>
          </cell>
        </row>
        <row r="176">
          <cell r="G176">
            <v>1346.4375489331467</v>
          </cell>
          <cell r="H176">
            <v>173.25842686778157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1354.1944877811968</v>
          </cell>
          <cell r="N176">
            <v>185.9935750940096</v>
          </cell>
          <cell r="O176">
            <v>0</v>
          </cell>
          <cell r="P176">
            <v>1354.2751513942449</v>
          </cell>
          <cell r="Q176">
            <v>185.60679307086613</v>
          </cell>
          <cell r="R176">
            <v>0</v>
          </cell>
          <cell r="S176">
            <v>1339.9814810376488</v>
          </cell>
          <cell r="T176">
            <v>171.46430295399514</v>
          </cell>
          <cell r="U176">
            <v>0</v>
          </cell>
          <cell r="V176">
            <v>1348.4755394623937</v>
          </cell>
          <cell r="W176">
            <v>178.13696222354037</v>
          </cell>
          <cell r="X176">
            <v>0</v>
          </cell>
          <cell r="Y176">
            <v>1340.7680284083567</v>
          </cell>
          <cell r="Z176">
            <v>0</v>
          </cell>
          <cell r="AA176">
            <v>0</v>
          </cell>
          <cell r="AB176">
            <v>1349.281628819622</v>
          </cell>
          <cell r="AC176">
            <v>180.58270725229823</v>
          </cell>
          <cell r="AD176">
            <v>0</v>
          </cell>
          <cell r="AE176">
            <v>1288.8597415470981</v>
          </cell>
          <cell r="AF176">
            <v>99.483008000000012</v>
          </cell>
          <cell r="AG176">
            <v>0</v>
          </cell>
          <cell r="AH176">
            <v>1346.8551488603566</v>
          </cell>
          <cell r="AI176">
            <v>175.39819256024848</v>
          </cell>
          <cell r="AJ176">
            <v>0</v>
          </cell>
          <cell r="AK176">
            <v>0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</row>
        <row r="178">
          <cell r="G178">
            <v>1396.7224698951845</v>
          </cell>
          <cell r="H178">
            <v>155.95359533425659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1444.3734217004874</v>
          </cell>
          <cell r="N178">
            <v>160.09682665500654</v>
          </cell>
          <cell r="O178">
            <v>0</v>
          </cell>
          <cell r="P178">
            <v>1445.0052560931822</v>
          </cell>
          <cell r="Q178">
            <v>160.15454068241465</v>
          </cell>
          <cell r="R178">
            <v>0</v>
          </cell>
          <cell r="S178">
            <v>1305.2332873152909</v>
          </cell>
          <cell r="T178">
            <v>147.74547215496364</v>
          </cell>
          <cell r="U178">
            <v>0</v>
          </cell>
          <cell r="V178">
            <v>1399.5771610155982</v>
          </cell>
          <cell r="W178">
            <v>155.13153231082109</v>
          </cell>
          <cell r="X178">
            <v>0</v>
          </cell>
          <cell r="Y178">
            <v>1297.4051911266522</v>
          </cell>
          <cell r="Z178">
            <v>148.43973184140108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</row>
        <row r="180">
          <cell r="C180" t="str">
            <v>Другие виды топлива</v>
          </cell>
          <cell r="D180" t="str">
            <v>L27</v>
          </cell>
          <cell r="F180" t="str">
            <v>руб/тут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C181" t="str">
            <v>Другие виды топлива</v>
          </cell>
          <cell r="D181" t="str">
            <v>L27</v>
          </cell>
          <cell r="F181" t="str">
            <v>руб/тут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2">
          <cell r="G182">
            <v>1376.2422699674178</v>
          </cell>
          <cell r="H182">
            <v>182.22757294064556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1375.8582090320715</v>
          </cell>
          <cell r="N182">
            <v>207.51542140853925</v>
          </cell>
          <cell r="O182">
            <v>0</v>
          </cell>
          <cell r="P182">
            <v>1410.2548154820613</v>
          </cell>
          <cell r="Q182">
            <v>190.00111500042459</v>
          </cell>
          <cell r="R182">
            <v>0</v>
          </cell>
          <cell r="S182">
            <v>1314.0775924294173</v>
          </cell>
          <cell r="T182">
            <v>153.0213287595239</v>
          </cell>
          <cell r="U182">
            <v>0</v>
          </cell>
          <cell r="V182">
            <v>1374.3260227189867</v>
          </cell>
          <cell r="W182">
            <v>184.0873202129232</v>
          </cell>
          <cell r="X182">
            <v>0</v>
          </cell>
          <cell r="Y182">
            <v>1308.0591818633859</v>
          </cell>
          <cell r="Z182">
            <v>116.62833185868801</v>
          </cell>
          <cell r="AA182">
            <v>0</v>
          </cell>
          <cell r="AB182">
            <v>1357.5989972110922</v>
          </cell>
          <cell r="AC182">
            <v>185.48666138265401</v>
          </cell>
          <cell r="AD182">
            <v>0</v>
          </cell>
          <cell r="AE182">
            <v>1300.1059520930555</v>
          </cell>
          <cell r="AF182">
            <v>105.38777519249791</v>
          </cell>
          <cell r="AG182">
            <v>0</v>
          </cell>
          <cell r="AH182">
            <v>1346.8551488603557</v>
          </cell>
          <cell r="AI182">
            <v>175.39819256024836</v>
          </cell>
          <cell r="AJ182">
            <v>0</v>
          </cell>
          <cell r="AK182">
            <v>0</v>
          </cell>
        </row>
        <row r="185">
          <cell r="G185">
            <v>992.62</v>
          </cell>
          <cell r="H185">
            <v>967.05468215555425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992.62</v>
          </cell>
          <cell r="N185">
            <v>967.05468215555425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</row>
        <row r="186">
          <cell r="C186" t="str">
            <v>Уголь</v>
          </cell>
          <cell r="D186" t="str">
            <v>L28</v>
          </cell>
          <cell r="F186" t="str">
            <v>руб/тнт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  <row r="187">
          <cell r="B187" t="str">
            <v>Кузнецкий</v>
          </cell>
          <cell r="C187" t="str">
            <v>Уголь</v>
          </cell>
          <cell r="D187" t="str">
            <v>L28</v>
          </cell>
          <cell r="F187" t="str">
            <v>руб/тнт</v>
          </cell>
          <cell r="G187">
            <v>992.62</v>
          </cell>
          <cell r="H187">
            <v>967.05468215555425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992.62</v>
          </cell>
          <cell r="N187">
            <v>967.05468215555425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</row>
        <row r="188">
          <cell r="C188" t="str">
            <v>Уголь</v>
          </cell>
          <cell r="D188" t="str">
            <v>L28</v>
          </cell>
          <cell r="F188" t="str">
            <v>руб/тнт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</row>
        <row r="189">
          <cell r="G189">
            <v>4339.6511850295519</v>
          </cell>
          <cell r="H189">
            <v>1506.6128122155924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1057.9343809350601</v>
          </cell>
          <cell r="N189">
            <v>550.10868449999998</v>
          </cell>
          <cell r="O189">
            <v>0</v>
          </cell>
          <cell r="P189">
            <v>4919.04</v>
          </cell>
          <cell r="Q189">
            <v>1711.775350972579</v>
          </cell>
          <cell r="R189">
            <v>0</v>
          </cell>
          <cell r="S189">
            <v>2769.2</v>
          </cell>
          <cell r="T189">
            <v>0</v>
          </cell>
          <cell r="U189">
            <v>0</v>
          </cell>
          <cell r="V189">
            <v>3853.7</v>
          </cell>
          <cell r="W189">
            <v>1358.5729087683769</v>
          </cell>
          <cell r="X189">
            <v>0</v>
          </cell>
          <cell r="Y189">
            <v>2358.33</v>
          </cell>
          <cell r="Z189">
            <v>2149.3868763228647</v>
          </cell>
          <cell r="AA189">
            <v>0</v>
          </cell>
          <cell r="AB189">
            <v>3169.53</v>
          </cell>
          <cell r="AC189">
            <v>1020.1766616636061</v>
          </cell>
          <cell r="AD189">
            <v>0</v>
          </cell>
          <cell r="AE189">
            <v>3960.23</v>
          </cell>
          <cell r="AF189">
            <v>1282.7761071199584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</row>
        <row r="190">
          <cell r="G190">
            <v>1583.0398692705955</v>
          </cell>
          <cell r="H190">
            <v>196.05861560216536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1576.8559618579607</v>
          </cell>
          <cell r="N190">
            <v>204.5467959614729</v>
          </cell>
          <cell r="O190">
            <v>0</v>
          </cell>
          <cell r="P190">
            <v>1582.0144395864481</v>
          </cell>
          <cell r="Q190">
            <v>202.58877865251748</v>
          </cell>
          <cell r="R190">
            <v>0</v>
          </cell>
          <cell r="S190">
            <v>1627.0982791117949</v>
          </cell>
          <cell r="T190">
            <v>189.82401591323824</v>
          </cell>
          <cell r="U190">
            <v>0</v>
          </cell>
          <cell r="V190">
            <v>1601.3837654505687</v>
          </cell>
          <cell r="W190">
            <v>205.69602023075487</v>
          </cell>
          <cell r="X190">
            <v>0</v>
          </cell>
          <cell r="Y190">
            <v>1612.4104504041497</v>
          </cell>
          <cell r="Z190">
            <v>140.894727757917</v>
          </cell>
          <cell r="AA190">
            <v>0</v>
          </cell>
          <cell r="AB190">
            <v>1585.1360575372921</v>
          </cell>
          <cell r="AC190">
            <v>212.14856447999998</v>
          </cell>
          <cell r="AD190">
            <v>0</v>
          </cell>
          <cell r="AE190">
            <v>1469.3001053636917</v>
          </cell>
          <cell r="AF190">
            <v>113.41062912000001</v>
          </cell>
          <cell r="AG190">
            <v>0</v>
          </cell>
          <cell r="AH190">
            <v>1603.9697967777988</v>
          </cell>
          <cell r="AI190">
            <v>208.88170751999994</v>
          </cell>
          <cell r="AJ190">
            <v>0</v>
          </cell>
          <cell r="AK190">
            <v>0</v>
          </cell>
        </row>
        <row r="191">
          <cell r="G191">
            <v>1561.7320570764073</v>
          </cell>
          <cell r="H191">
            <v>200.96233918345493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1548.5213967777986</v>
          </cell>
          <cell r="N191">
            <v>212.68365311999997</v>
          </cell>
          <cell r="O191">
            <v>0</v>
          </cell>
          <cell r="P191">
            <v>1547.9364980436217</v>
          </cell>
          <cell r="Q191">
            <v>212.14856447999998</v>
          </cell>
          <cell r="R191">
            <v>0</v>
          </cell>
          <cell r="S191">
            <v>1660.2370550056469</v>
          </cell>
          <cell r="T191">
            <v>212.44427135999999</v>
          </cell>
          <cell r="U191">
            <v>0</v>
          </cell>
          <cell r="V191">
            <v>1591.3359841195709</v>
          </cell>
          <cell r="W191">
            <v>210.21942911999997</v>
          </cell>
          <cell r="X191">
            <v>0</v>
          </cell>
          <cell r="Y191">
            <v>1653.5692094360265</v>
          </cell>
          <cell r="Z191">
            <v>0</v>
          </cell>
          <cell r="AA191">
            <v>0</v>
          </cell>
          <cell r="AB191">
            <v>1585.1360575372923</v>
          </cell>
          <cell r="AC191">
            <v>212.14856447999998</v>
          </cell>
          <cell r="AD191">
            <v>0</v>
          </cell>
          <cell r="AE191">
            <v>1469.3001053636917</v>
          </cell>
          <cell r="AF191">
            <v>113.41062912000001</v>
          </cell>
          <cell r="AG191">
            <v>0</v>
          </cell>
          <cell r="AH191">
            <v>1603.9697967777988</v>
          </cell>
          <cell r="AI191">
            <v>208.88170751999994</v>
          </cell>
          <cell r="AJ191">
            <v>0</v>
          </cell>
          <cell r="AK191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</row>
        <row r="193">
          <cell r="G193">
            <v>1639.5107286754892</v>
          </cell>
          <cell r="H193">
            <v>183.0625612726179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1651.6410077145074</v>
          </cell>
          <cell r="N193">
            <v>183.07072127999999</v>
          </cell>
          <cell r="O193">
            <v>0</v>
          </cell>
          <cell r="P193">
            <v>1651.6410077145074</v>
          </cell>
          <cell r="Q193">
            <v>183.05663999999996</v>
          </cell>
          <cell r="R193">
            <v>0</v>
          </cell>
          <cell r="S193">
            <v>1617.1840429836452</v>
          </cell>
          <cell r="T193">
            <v>183.05663999999996</v>
          </cell>
          <cell r="U193">
            <v>0</v>
          </cell>
          <cell r="V193">
            <v>1651.6410077145074</v>
          </cell>
          <cell r="W193">
            <v>183.07072127999999</v>
          </cell>
          <cell r="X193">
            <v>0</v>
          </cell>
          <cell r="Y193">
            <v>1600.0898222165001</v>
          </cell>
          <cell r="Z193">
            <v>183.07072127999999</v>
          </cell>
          <cell r="AA193">
            <v>0</v>
          </cell>
          <cell r="AB193">
            <v>1651.6410077145074</v>
          </cell>
          <cell r="AC193">
            <v>183.07072127999999</v>
          </cell>
          <cell r="AD193">
            <v>0</v>
          </cell>
          <cell r="AE193">
            <v>1577.2114914396409</v>
          </cell>
          <cell r="AF193">
            <v>0</v>
          </cell>
          <cell r="AG193">
            <v>0</v>
          </cell>
          <cell r="AH193">
            <v>1651.6410077145074</v>
          </cell>
          <cell r="AI193">
            <v>183.07072127999999</v>
          </cell>
          <cell r="AJ193">
            <v>0</v>
          </cell>
          <cell r="AK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</row>
        <row r="195">
          <cell r="C195" t="str">
            <v>Другие виды топлива</v>
          </cell>
          <cell r="D195" t="str">
            <v>L28</v>
          </cell>
          <cell r="F195" t="str">
            <v>руб/тнт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</row>
        <row r="196">
          <cell r="C196" t="str">
            <v>Другие виды топлива</v>
          </cell>
          <cell r="D196" t="str">
            <v>L28</v>
          </cell>
          <cell r="F196" t="str">
            <v>руб/тнт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</row>
        <row r="198">
          <cell r="G198">
            <v>474.86335804709938</v>
          </cell>
          <cell r="H198">
            <v>62.87642743120827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479.37856858316053</v>
          </cell>
          <cell r="N198">
            <v>72.30283253078882</v>
          </cell>
          <cell r="O198">
            <v>0</v>
          </cell>
          <cell r="P198">
            <v>459.2274377813697</v>
          </cell>
          <cell r="Q198">
            <v>61.870893301947554</v>
          </cell>
          <cell r="R198">
            <v>0</v>
          </cell>
          <cell r="S198">
            <v>584.56010868587714</v>
          </cell>
          <cell r="T198">
            <v>68.070687063122733</v>
          </cell>
          <cell r="U198">
            <v>0</v>
          </cell>
          <cell r="V198">
            <v>441.13570980689263</v>
          </cell>
          <cell r="W198">
            <v>59.088956569355013</v>
          </cell>
          <cell r="X198">
            <v>0</v>
          </cell>
          <cell r="Y198">
            <v>530.10636911686004</v>
          </cell>
          <cell r="Z198">
            <v>47.265003292658648</v>
          </cell>
          <cell r="AA198">
            <v>0</v>
          </cell>
          <cell r="AB198">
            <v>533.00320292247579</v>
          </cell>
          <cell r="AC198">
            <v>72.823407220725016</v>
          </cell>
          <cell r="AD198">
            <v>0</v>
          </cell>
          <cell r="AE198">
            <v>442.50097299977983</v>
          </cell>
          <cell r="AF198">
            <v>35.869532779144244</v>
          </cell>
          <cell r="AG198">
            <v>0</v>
          </cell>
          <cell r="AH198">
            <v>541.08369578631948</v>
          </cell>
          <cell r="AI198">
            <v>70.464223524737491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</row>
      </sheetData>
      <sheetData sheetId="13" refreshError="1">
        <row r="8">
          <cell r="G8">
            <v>14086</v>
          </cell>
          <cell r="H8">
            <v>14086</v>
          </cell>
          <cell r="I8">
            <v>14086</v>
          </cell>
          <cell r="J8">
            <v>0</v>
          </cell>
          <cell r="K8">
            <v>0</v>
          </cell>
          <cell r="L8">
            <v>0</v>
          </cell>
          <cell r="M8">
            <v>2900</v>
          </cell>
          <cell r="N8">
            <v>2900</v>
          </cell>
          <cell r="O8">
            <v>2900</v>
          </cell>
          <cell r="P8">
            <v>5944.5</v>
          </cell>
          <cell r="Q8">
            <v>5944.5</v>
          </cell>
          <cell r="R8">
            <v>5944.5</v>
          </cell>
          <cell r="S8">
            <v>831.6</v>
          </cell>
          <cell r="T8">
            <v>831.6</v>
          </cell>
          <cell r="U8">
            <v>831.6</v>
          </cell>
          <cell r="V8">
            <v>2091.6999999999998</v>
          </cell>
          <cell r="W8">
            <v>2091.6999999999998</v>
          </cell>
          <cell r="X8">
            <v>2091.6999999999998</v>
          </cell>
          <cell r="Y8">
            <v>490</v>
          </cell>
          <cell r="Z8">
            <v>490</v>
          </cell>
          <cell r="AA8">
            <v>490</v>
          </cell>
          <cell r="AB8">
            <v>829.2</v>
          </cell>
          <cell r="AC8">
            <v>829.2</v>
          </cell>
          <cell r="AD8">
            <v>829.2</v>
          </cell>
          <cell r="AE8">
            <v>804</v>
          </cell>
          <cell r="AF8">
            <v>804</v>
          </cell>
          <cell r="AG8">
            <v>804</v>
          </cell>
          <cell r="AH8">
            <v>195</v>
          </cell>
          <cell r="AI8">
            <v>195</v>
          </cell>
          <cell r="AJ8">
            <v>195</v>
          </cell>
          <cell r="AK8">
            <v>0</v>
          </cell>
          <cell r="AL8">
            <v>0</v>
          </cell>
          <cell r="AM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I9">
            <v>0</v>
          </cell>
          <cell r="AJ9">
            <v>0</v>
          </cell>
          <cell r="AL9">
            <v>0</v>
          </cell>
          <cell r="AM9">
            <v>0</v>
          </cell>
        </row>
        <row r="10">
          <cell r="G10">
            <v>14086</v>
          </cell>
          <cell r="H10">
            <v>14086</v>
          </cell>
          <cell r="I10">
            <v>14086</v>
          </cell>
          <cell r="K10">
            <v>0</v>
          </cell>
          <cell r="L10">
            <v>0</v>
          </cell>
          <cell r="M10">
            <v>2900</v>
          </cell>
          <cell r="N10">
            <v>2900</v>
          </cell>
          <cell r="O10">
            <v>2900</v>
          </cell>
          <cell r="P10">
            <v>5944.5</v>
          </cell>
          <cell r="Q10">
            <v>5944.5</v>
          </cell>
          <cell r="R10">
            <v>5944.5</v>
          </cell>
          <cell r="S10">
            <v>831.6</v>
          </cell>
          <cell r="T10">
            <v>831.6</v>
          </cell>
          <cell r="U10">
            <v>831.6</v>
          </cell>
          <cell r="V10">
            <v>2091.6999999999998</v>
          </cell>
          <cell r="W10">
            <v>2091.6999999999998</v>
          </cell>
          <cell r="X10">
            <v>2091.6999999999998</v>
          </cell>
          <cell r="Y10">
            <v>490</v>
          </cell>
          <cell r="Z10">
            <v>490</v>
          </cell>
          <cell r="AA10">
            <v>490</v>
          </cell>
          <cell r="AB10">
            <v>829.2</v>
          </cell>
          <cell r="AC10">
            <v>829.2</v>
          </cell>
          <cell r="AD10">
            <v>829.2</v>
          </cell>
          <cell r="AE10">
            <v>804</v>
          </cell>
          <cell r="AF10">
            <v>804</v>
          </cell>
          <cell r="AG10">
            <v>804</v>
          </cell>
          <cell r="AH10">
            <v>195</v>
          </cell>
          <cell r="AI10">
            <v>195</v>
          </cell>
          <cell r="AJ10">
            <v>195</v>
          </cell>
          <cell r="AL10">
            <v>0</v>
          </cell>
          <cell r="AM10">
            <v>0</v>
          </cell>
        </row>
        <row r="11">
          <cell r="G11">
            <v>1697.7800000000004</v>
          </cell>
          <cell r="H11">
            <v>1697.7800000000004</v>
          </cell>
          <cell r="I11">
            <v>1697.7800000000004</v>
          </cell>
          <cell r="J11">
            <v>0</v>
          </cell>
          <cell r="K11">
            <v>0</v>
          </cell>
          <cell r="L11">
            <v>0</v>
          </cell>
          <cell r="M11">
            <v>327.19</v>
          </cell>
          <cell r="N11">
            <v>327.19</v>
          </cell>
          <cell r="O11">
            <v>327.19</v>
          </cell>
          <cell r="P11">
            <v>589.22</v>
          </cell>
          <cell r="Q11">
            <v>589.22</v>
          </cell>
          <cell r="R11">
            <v>589.22</v>
          </cell>
          <cell r="S11">
            <v>116.4</v>
          </cell>
          <cell r="T11">
            <v>116.4</v>
          </cell>
          <cell r="U11">
            <v>116.4</v>
          </cell>
          <cell r="V11">
            <v>298.10000000000002</v>
          </cell>
          <cell r="W11">
            <v>298.10000000000002</v>
          </cell>
          <cell r="X11">
            <v>298.10000000000002</v>
          </cell>
          <cell r="Y11">
            <v>86.21</v>
          </cell>
          <cell r="Z11">
            <v>86.21</v>
          </cell>
          <cell r="AA11">
            <v>86.21</v>
          </cell>
          <cell r="AB11">
            <v>123.59</v>
          </cell>
          <cell r="AC11">
            <v>123.59</v>
          </cell>
          <cell r="AD11">
            <v>123.59</v>
          </cell>
          <cell r="AE11">
            <v>125.9</v>
          </cell>
          <cell r="AF11">
            <v>125.9</v>
          </cell>
          <cell r="AG11">
            <v>125.9</v>
          </cell>
          <cell r="AH11">
            <v>31.17</v>
          </cell>
          <cell r="AI11">
            <v>31.17</v>
          </cell>
          <cell r="AJ11">
            <v>31.17</v>
          </cell>
          <cell r="AK11">
            <v>0</v>
          </cell>
          <cell r="AL11">
            <v>0</v>
          </cell>
          <cell r="AM11">
            <v>0</v>
          </cell>
        </row>
        <row r="12">
          <cell r="G12">
            <v>1697.7800000000004</v>
          </cell>
          <cell r="H12">
            <v>1697.7800000000004</v>
          </cell>
          <cell r="I12">
            <v>1697.7800000000004</v>
          </cell>
          <cell r="K12">
            <v>0</v>
          </cell>
          <cell r="L12">
            <v>0</v>
          </cell>
          <cell r="M12">
            <v>327.19</v>
          </cell>
          <cell r="N12">
            <v>327.19</v>
          </cell>
          <cell r="O12">
            <v>327.19</v>
          </cell>
          <cell r="P12">
            <v>589.22</v>
          </cell>
          <cell r="Q12">
            <v>589.22</v>
          </cell>
          <cell r="R12">
            <v>589.22</v>
          </cell>
          <cell r="S12">
            <v>116.4</v>
          </cell>
          <cell r="T12">
            <v>116.4</v>
          </cell>
          <cell r="U12">
            <v>116.4</v>
          </cell>
          <cell r="V12">
            <v>298.10000000000002</v>
          </cell>
          <cell r="W12">
            <v>298.10000000000002</v>
          </cell>
          <cell r="X12">
            <v>298.10000000000002</v>
          </cell>
          <cell r="Y12">
            <v>86.21</v>
          </cell>
          <cell r="Z12">
            <v>86.21</v>
          </cell>
          <cell r="AA12">
            <v>86.21</v>
          </cell>
          <cell r="AB12">
            <v>123.59</v>
          </cell>
          <cell r="AC12">
            <v>123.59</v>
          </cell>
          <cell r="AD12">
            <v>123.59</v>
          </cell>
          <cell r="AE12">
            <v>125.9</v>
          </cell>
          <cell r="AF12">
            <v>125.9</v>
          </cell>
          <cell r="AG12">
            <v>125.9</v>
          </cell>
          <cell r="AH12">
            <v>31.17</v>
          </cell>
          <cell r="AI12">
            <v>31.17</v>
          </cell>
          <cell r="AJ12">
            <v>31.17</v>
          </cell>
          <cell r="AL12">
            <v>0</v>
          </cell>
          <cell r="AM12">
            <v>0</v>
          </cell>
        </row>
        <row r="13">
          <cell r="G13">
            <v>12.052960386199066</v>
          </cell>
          <cell r="H13">
            <v>12.052960386199066</v>
          </cell>
          <cell r="I13">
            <v>12.052960386199066</v>
          </cell>
          <cell r="J13">
            <v>0</v>
          </cell>
          <cell r="K13">
            <v>0</v>
          </cell>
          <cell r="L13">
            <v>0</v>
          </cell>
          <cell r="M13">
            <v>11.282413793103448</v>
          </cell>
          <cell r="N13">
            <v>11.282413793103448</v>
          </cell>
          <cell r="O13">
            <v>11.282413793103448</v>
          </cell>
          <cell r="P13">
            <v>9.9120195138363201</v>
          </cell>
          <cell r="Q13">
            <v>9.9120195138363201</v>
          </cell>
          <cell r="R13">
            <v>9.9120195138363201</v>
          </cell>
          <cell r="S13">
            <v>13.997113997113997</v>
          </cell>
          <cell r="T13">
            <v>13.997113997113997</v>
          </cell>
          <cell r="U13">
            <v>13.997113997113997</v>
          </cell>
          <cell r="V13">
            <v>14.251565712100209</v>
          </cell>
          <cell r="W13">
            <v>14.251565712100209</v>
          </cell>
          <cell r="X13">
            <v>14.251565712100209</v>
          </cell>
          <cell r="Y13">
            <v>17.593877551020405</v>
          </cell>
          <cell r="Z13">
            <v>17.593877551020405</v>
          </cell>
          <cell r="AA13">
            <v>17.593877551020405</v>
          </cell>
          <cell r="AB13">
            <v>14.904727448142788</v>
          </cell>
          <cell r="AC13">
            <v>14.904727448142788</v>
          </cell>
          <cell r="AD13">
            <v>14.904727448142788</v>
          </cell>
          <cell r="AE13">
            <v>15.659203980099504</v>
          </cell>
          <cell r="AF13">
            <v>15.659203980099504</v>
          </cell>
          <cell r="AG13">
            <v>15.659203980099504</v>
          </cell>
          <cell r="AH13">
            <v>15.984615384615386</v>
          </cell>
          <cell r="AI13">
            <v>15.984615384615386</v>
          </cell>
          <cell r="AJ13">
            <v>15.984615384615386</v>
          </cell>
          <cell r="AK13">
            <v>0</v>
          </cell>
          <cell r="AL13">
            <v>0</v>
          </cell>
          <cell r="AM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G16">
            <v>12388.22</v>
          </cell>
          <cell r="H16">
            <v>12388.22</v>
          </cell>
          <cell r="I16">
            <v>12388.22</v>
          </cell>
          <cell r="J16">
            <v>0</v>
          </cell>
          <cell r="K16">
            <v>0</v>
          </cell>
          <cell r="L16">
            <v>0</v>
          </cell>
          <cell r="M16">
            <v>2572.81</v>
          </cell>
          <cell r="N16">
            <v>2572.81</v>
          </cell>
          <cell r="O16">
            <v>2572.81</v>
          </cell>
          <cell r="P16">
            <v>5355.28</v>
          </cell>
          <cell r="Q16">
            <v>5355.28</v>
          </cell>
          <cell r="R16">
            <v>5355.28</v>
          </cell>
          <cell r="S16">
            <v>715.2</v>
          </cell>
          <cell r="T16">
            <v>715.2</v>
          </cell>
          <cell r="U16">
            <v>715.2</v>
          </cell>
          <cell r="V16">
            <v>1793.6</v>
          </cell>
          <cell r="W16">
            <v>1793.6</v>
          </cell>
          <cell r="X16">
            <v>1793.6</v>
          </cell>
          <cell r="Y16">
            <v>403.79</v>
          </cell>
          <cell r="Z16">
            <v>403.79</v>
          </cell>
          <cell r="AA16">
            <v>403.79</v>
          </cell>
          <cell r="AB16">
            <v>705.61</v>
          </cell>
          <cell r="AC16">
            <v>705.61</v>
          </cell>
          <cell r="AD16">
            <v>705.61</v>
          </cell>
          <cell r="AE16">
            <v>678.1</v>
          </cell>
          <cell r="AF16">
            <v>678.1</v>
          </cell>
          <cell r="AG16">
            <v>678.1</v>
          </cell>
          <cell r="AH16">
            <v>163.82999999999998</v>
          </cell>
          <cell r="AI16">
            <v>163.82999999999998</v>
          </cell>
          <cell r="AJ16">
            <v>163.82999999999998</v>
          </cell>
          <cell r="AK16">
            <v>0</v>
          </cell>
          <cell r="AL16">
            <v>0</v>
          </cell>
          <cell r="AM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</row>
        <row r="18">
          <cell r="G18">
            <v>12388.220000000003</v>
          </cell>
          <cell r="H18">
            <v>12388.220000000003</v>
          </cell>
          <cell r="I18">
            <v>12388.220000000003</v>
          </cell>
          <cell r="J18">
            <v>0</v>
          </cell>
          <cell r="K18">
            <v>0</v>
          </cell>
          <cell r="L18">
            <v>0</v>
          </cell>
          <cell r="M18">
            <v>2572.81</v>
          </cell>
          <cell r="N18">
            <v>2572.81</v>
          </cell>
          <cell r="O18">
            <v>2572.81</v>
          </cell>
          <cell r="P18">
            <v>5355.28</v>
          </cell>
          <cell r="Q18">
            <v>5355.28</v>
          </cell>
          <cell r="R18">
            <v>5355.28</v>
          </cell>
          <cell r="S18">
            <v>715.2</v>
          </cell>
          <cell r="T18">
            <v>715.2</v>
          </cell>
          <cell r="U18">
            <v>715.2</v>
          </cell>
          <cell r="V18">
            <v>1793.6</v>
          </cell>
          <cell r="W18">
            <v>1793.6</v>
          </cell>
          <cell r="X18">
            <v>1793.6</v>
          </cell>
          <cell r="Y18">
            <v>403.79</v>
          </cell>
          <cell r="Z18">
            <v>403.79</v>
          </cell>
          <cell r="AA18">
            <v>403.79</v>
          </cell>
          <cell r="AB18">
            <v>705.61</v>
          </cell>
          <cell r="AC18">
            <v>705.61</v>
          </cell>
          <cell r="AD18">
            <v>705.61</v>
          </cell>
          <cell r="AE18">
            <v>678.1</v>
          </cell>
          <cell r="AF18">
            <v>678.1</v>
          </cell>
          <cell r="AG18">
            <v>678.1</v>
          </cell>
          <cell r="AH18">
            <v>163.82999999999998</v>
          </cell>
          <cell r="AI18">
            <v>163.82999999999998</v>
          </cell>
          <cell r="AJ18">
            <v>163.82999999999998</v>
          </cell>
          <cell r="AK18">
            <v>0</v>
          </cell>
          <cell r="AL18">
            <v>0</v>
          </cell>
          <cell r="AM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L19">
            <v>0</v>
          </cell>
          <cell r="AM19">
            <v>0</v>
          </cell>
        </row>
        <row r="20">
          <cell r="G20">
            <v>68.42</v>
          </cell>
          <cell r="H20">
            <v>68.42</v>
          </cell>
          <cell r="I20">
            <v>68.42</v>
          </cell>
          <cell r="K20">
            <v>0</v>
          </cell>
          <cell r="L20">
            <v>0</v>
          </cell>
          <cell r="M20">
            <v>43.93</v>
          </cell>
          <cell r="N20">
            <v>43.93</v>
          </cell>
          <cell r="O20">
            <v>43.93</v>
          </cell>
          <cell r="P20">
            <v>24.49</v>
          </cell>
          <cell r="Q20">
            <v>24.49</v>
          </cell>
          <cell r="R20">
            <v>24.49</v>
          </cell>
          <cell r="T20">
            <v>0</v>
          </cell>
          <cell r="U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L20">
            <v>0</v>
          </cell>
          <cell r="AM20">
            <v>0</v>
          </cell>
        </row>
        <row r="21">
          <cell r="G21">
            <v>0.55229887748199502</v>
          </cell>
          <cell r="H21">
            <v>0.55229887748199502</v>
          </cell>
          <cell r="I21">
            <v>0.55229887748199502</v>
          </cell>
          <cell r="J21">
            <v>0</v>
          </cell>
          <cell r="K21">
            <v>0</v>
          </cell>
          <cell r="L21">
            <v>0</v>
          </cell>
          <cell r="M21">
            <v>1.7074715972030581</v>
          </cell>
          <cell r="N21">
            <v>1.7074715972030581</v>
          </cell>
          <cell r="O21">
            <v>1.7074715972030581</v>
          </cell>
          <cell r="P21">
            <v>0.45730568709759334</v>
          </cell>
          <cell r="Q21">
            <v>0.45730568709759334</v>
          </cell>
          <cell r="R21">
            <v>0.45730568709759334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G22">
            <v>12319.8</v>
          </cell>
          <cell r="H22">
            <v>12319.8</v>
          </cell>
          <cell r="I22">
            <v>12319.8</v>
          </cell>
          <cell r="J22">
            <v>0</v>
          </cell>
          <cell r="K22">
            <v>0</v>
          </cell>
          <cell r="L22">
            <v>0</v>
          </cell>
          <cell r="M22">
            <v>2528.88</v>
          </cell>
          <cell r="N22">
            <v>2528.88</v>
          </cell>
          <cell r="O22">
            <v>2528.88</v>
          </cell>
          <cell r="P22">
            <v>5330.79</v>
          </cell>
          <cell r="Q22">
            <v>5330.79</v>
          </cell>
          <cell r="R22">
            <v>5330.79</v>
          </cell>
          <cell r="S22">
            <v>715.2</v>
          </cell>
          <cell r="T22">
            <v>715.2</v>
          </cell>
          <cell r="U22">
            <v>715.2</v>
          </cell>
          <cell r="V22">
            <v>1793.6</v>
          </cell>
          <cell r="W22">
            <v>1793.6</v>
          </cell>
          <cell r="X22">
            <v>1793.6</v>
          </cell>
          <cell r="Y22">
            <v>403.79</v>
          </cell>
          <cell r="Z22">
            <v>403.79</v>
          </cell>
          <cell r="AA22">
            <v>403.79</v>
          </cell>
          <cell r="AB22">
            <v>705.61</v>
          </cell>
          <cell r="AC22">
            <v>705.61</v>
          </cell>
          <cell r="AD22">
            <v>705.61</v>
          </cell>
          <cell r="AE22">
            <v>678.1</v>
          </cell>
          <cell r="AF22">
            <v>678.1</v>
          </cell>
          <cell r="AG22">
            <v>678.1</v>
          </cell>
          <cell r="AH22">
            <v>163.82999999999998</v>
          </cell>
          <cell r="AI22">
            <v>163.82999999999998</v>
          </cell>
          <cell r="AJ22">
            <v>163.82999999999998</v>
          </cell>
          <cell r="AK22">
            <v>0</v>
          </cell>
          <cell r="AL22">
            <v>0</v>
          </cell>
          <cell r="AM22">
            <v>0</v>
          </cell>
        </row>
        <row r="23">
          <cell r="G23">
            <v>25800</v>
          </cell>
          <cell r="H23">
            <v>25800</v>
          </cell>
          <cell r="I23">
            <v>25800</v>
          </cell>
          <cell r="K23">
            <v>0</v>
          </cell>
          <cell r="L23">
            <v>0</v>
          </cell>
          <cell r="M23">
            <v>5590</v>
          </cell>
          <cell r="N23">
            <v>5590</v>
          </cell>
          <cell r="O23">
            <v>5590</v>
          </cell>
          <cell r="P23">
            <v>7053</v>
          </cell>
          <cell r="Q23">
            <v>7053</v>
          </cell>
          <cell r="R23">
            <v>7053</v>
          </cell>
          <cell r="S23">
            <v>1735</v>
          </cell>
          <cell r="T23">
            <v>1735</v>
          </cell>
          <cell r="U23">
            <v>1735</v>
          </cell>
          <cell r="V23">
            <v>3534</v>
          </cell>
          <cell r="W23">
            <v>3534</v>
          </cell>
          <cell r="X23">
            <v>3534</v>
          </cell>
          <cell r="Y23">
            <v>1158</v>
          </cell>
          <cell r="Z23">
            <v>1158</v>
          </cell>
          <cell r="AA23">
            <v>1158</v>
          </cell>
          <cell r="AB23">
            <v>2124</v>
          </cell>
          <cell r="AC23">
            <v>2124</v>
          </cell>
          <cell r="AD23">
            <v>2124</v>
          </cell>
          <cell r="AE23">
            <v>1570</v>
          </cell>
          <cell r="AF23">
            <v>1570</v>
          </cell>
          <cell r="AG23">
            <v>1570</v>
          </cell>
          <cell r="AH23">
            <v>3036</v>
          </cell>
          <cell r="AI23">
            <v>3036</v>
          </cell>
          <cell r="AJ23">
            <v>3036</v>
          </cell>
          <cell r="AL23">
            <v>0</v>
          </cell>
          <cell r="AM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G26">
            <v>25800</v>
          </cell>
          <cell r="H26">
            <v>25800</v>
          </cell>
          <cell r="I26">
            <v>25800</v>
          </cell>
          <cell r="J26">
            <v>0</v>
          </cell>
          <cell r="K26">
            <v>0</v>
          </cell>
          <cell r="L26">
            <v>0</v>
          </cell>
          <cell r="M26">
            <v>5590</v>
          </cell>
          <cell r="N26">
            <v>5590</v>
          </cell>
          <cell r="O26">
            <v>5590</v>
          </cell>
          <cell r="P26">
            <v>7053</v>
          </cell>
          <cell r="Q26">
            <v>7053</v>
          </cell>
          <cell r="R26">
            <v>7053</v>
          </cell>
          <cell r="S26">
            <v>1735</v>
          </cell>
          <cell r="T26">
            <v>1735</v>
          </cell>
          <cell r="U26">
            <v>1735</v>
          </cell>
          <cell r="V26">
            <v>3534</v>
          </cell>
          <cell r="W26">
            <v>3534</v>
          </cell>
          <cell r="X26">
            <v>3534</v>
          </cell>
          <cell r="Y26">
            <v>1158</v>
          </cell>
          <cell r="Z26">
            <v>1158</v>
          </cell>
          <cell r="AA26">
            <v>1158</v>
          </cell>
          <cell r="AB26">
            <v>2124</v>
          </cell>
          <cell r="AC26">
            <v>2124</v>
          </cell>
          <cell r="AD26">
            <v>2124</v>
          </cell>
          <cell r="AE26">
            <v>1570</v>
          </cell>
          <cell r="AF26">
            <v>1570</v>
          </cell>
          <cell r="AG26">
            <v>1570</v>
          </cell>
          <cell r="AH26">
            <v>3036</v>
          </cell>
          <cell r="AI26">
            <v>3036</v>
          </cell>
          <cell r="AJ26">
            <v>3036</v>
          </cell>
          <cell r="AK26">
            <v>0</v>
          </cell>
          <cell r="AL26">
            <v>0</v>
          </cell>
          <cell r="AM26">
            <v>0</v>
          </cell>
        </row>
        <row r="27">
          <cell r="G27">
            <v>12388.22</v>
          </cell>
          <cell r="H27">
            <v>12388.22</v>
          </cell>
          <cell r="I27">
            <v>12388.22</v>
          </cell>
          <cell r="J27">
            <v>0</v>
          </cell>
          <cell r="K27">
            <v>0</v>
          </cell>
          <cell r="L27">
            <v>0</v>
          </cell>
          <cell r="M27">
            <v>2572.81</v>
          </cell>
          <cell r="N27">
            <v>2572.81</v>
          </cell>
          <cell r="O27">
            <v>2572.81</v>
          </cell>
          <cell r="P27">
            <v>5355.28</v>
          </cell>
          <cell r="Q27">
            <v>5355.28</v>
          </cell>
          <cell r="R27">
            <v>5355.28</v>
          </cell>
          <cell r="S27">
            <v>715.2</v>
          </cell>
          <cell r="T27">
            <v>715.2</v>
          </cell>
          <cell r="U27">
            <v>715.2</v>
          </cell>
          <cell r="V27">
            <v>1793.6</v>
          </cell>
          <cell r="W27">
            <v>1793.6</v>
          </cell>
          <cell r="X27">
            <v>1793.6</v>
          </cell>
          <cell r="Y27">
            <v>403.79</v>
          </cell>
          <cell r="Z27">
            <v>403.79</v>
          </cell>
          <cell r="AA27">
            <v>403.79</v>
          </cell>
          <cell r="AB27">
            <v>705.61</v>
          </cell>
          <cell r="AC27">
            <v>705.61</v>
          </cell>
          <cell r="AD27">
            <v>705.61</v>
          </cell>
          <cell r="AE27">
            <v>678.1</v>
          </cell>
          <cell r="AF27">
            <v>678.1</v>
          </cell>
          <cell r="AG27">
            <v>678.1</v>
          </cell>
          <cell r="AH27">
            <v>163.82999999999998</v>
          </cell>
          <cell r="AI27">
            <v>163.82999999999998</v>
          </cell>
          <cell r="AJ27">
            <v>163.82999999999998</v>
          </cell>
          <cell r="AK27">
            <v>0</v>
          </cell>
          <cell r="AL27">
            <v>0</v>
          </cell>
          <cell r="AM27">
            <v>0</v>
          </cell>
        </row>
        <row r="28">
          <cell r="G28">
            <v>335.63910583513297</v>
          </cell>
          <cell r="H28">
            <v>335.63910583513297</v>
          </cell>
          <cell r="I28">
            <v>335.63910583513297</v>
          </cell>
          <cell r="J28">
            <v>0</v>
          </cell>
          <cell r="K28">
            <v>0</v>
          </cell>
          <cell r="L28">
            <v>0</v>
          </cell>
          <cell r="M28">
            <v>332.05226134291127</v>
          </cell>
          <cell r="N28">
            <v>332.05226134291127</v>
          </cell>
          <cell r="O28">
            <v>332.05226134291127</v>
          </cell>
          <cell r="P28">
            <v>315.48990065566238</v>
          </cell>
          <cell r="Q28">
            <v>315.48990065566238</v>
          </cell>
          <cell r="R28">
            <v>315.48990065566238</v>
          </cell>
          <cell r="S28">
            <v>446.3</v>
          </cell>
          <cell r="T28">
            <v>446.3</v>
          </cell>
          <cell r="U28">
            <v>446.3</v>
          </cell>
          <cell r="V28">
            <v>311.8</v>
          </cell>
          <cell r="W28">
            <v>311.8</v>
          </cell>
          <cell r="X28">
            <v>311.8</v>
          </cell>
          <cell r="Y28">
            <v>397.95438222838601</v>
          </cell>
          <cell r="Z28">
            <v>397.95438222838601</v>
          </cell>
          <cell r="AA28">
            <v>397.95438222838601</v>
          </cell>
          <cell r="AB28">
            <v>373.5</v>
          </cell>
          <cell r="AC28">
            <v>373.5</v>
          </cell>
          <cell r="AD28">
            <v>373.5</v>
          </cell>
          <cell r="AE28">
            <v>362.3</v>
          </cell>
          <cell r="AF28">
            <v>362.3</v>
          </cell>
          <cell r="AG28">
            <v>362.3</v>
          </cell>
          <cell r="AH28">
            <v>401.5</v>
          </cell>
          <cell r="AI28">
            <v>401.5</v>
          </cell>
          <cell r="AJ28">
            <v>401.5</v>
          </cell>
          <cell r="AK28">
            <v>0</v>
          </cell>
          <cell r="AL28">
            <v>0</v>
          </cell>
          <cell r="AM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  <cell r="AL29">
            <v>0</v>
          </cell>
          <cell r="AM29">
            <v>0</v>
          </cell>
        </row>
        <row r="30">
          <cell r="G30">
            <v>335.63910583513285</v>
          </cell>
          <cell r="H30">
            <v>335.63910583513285</v>
          </cell>
          <cell r="I30">
            <v>335.63910583513285</v>
          </cell>
          <cell r="K30">
            <v>0</v>
          </cell>
          <cell r="L30">
            <v>0</v>
          </cell>
          <cell r="M30">
            <v>332.05226134291127</v>
          </cell>
          <cell r="N30">
            <v>332.05226134291127</v>
          </cell>
          <cell r="O30">
            <v>332.05226134291127</v>
          </cell>
          <cell r="P30">
            <v>315.48990065566238</v>
          </cell>
          <cell r="Q30">
            <v>315.48990065566238</v>
          </cell>
          <cell r="R30">
            <v>315.48990065566238</v>
          </cell>
          <cell r="S30">
            <v>446.3</v>
          </cell>
          <cell r="T30">
            <v>446.3</v>
          </cell>
          <cell r="U30">
            <v>446.3</v>
          </cell>
          <cell r="V30">
            <v>311.8</v>
          </cell>
          <cell r="W30">
            <v>311.8</v>
          </cell>
          <cell r="X30">
            <v>311.8</v>
          </cell>
          <cell r="Y30">
            <v>397.95438222838601</v>
          </cell>
          <cell r="Z30">
            <v>397.95438222838601</v>
          </cell>
          <cell r="AA30">
            <v>397.95438222838601</v>
          </cell>
          <cell r="AB30">
            <v>373.5</v>
          </cell>
          <cell r="AC30">
            <v>373.5</v>
          </cell>
          <cell r="AD30">
            <v>373.5</v>
          </cell>
          <cell r="AE30">
            <v>362.3</v>
          </cell>
          <cell r="AF30">
            <v>362.3</v>
          </cell>
          <cell r="AG30">
            <v>362.3</v>
          </cell>
          <cell r="AH30">
            <v>401.5</v>
          </cell>
          <cell r="AI30">
            <v>401.5</v>
          </cell>
          <cell r="AJ30">
            <v>401.5</v>
          </cell>
          <cell r="AL30">
            <v>0</v>
          </cell>
          <cell r="AM30">
            <v>0</v>
          </cell>
        </row>
        <row r="31">
          <cell r="G31">
            <v>4157.9710836889108</v>
          </cell>
          <cell r="H31">
            <v>4157.9710836889108</v>
          </cell>
          <cell r="I31">
            <v>4157.9710836889108</v>
          </cell>
          <cell r="J31">
            <v>0</v>
          </cell>
          <cell r="K31">
            <v>0</v>
          </cell>
          <cell r="L31">
            <v>0</v>
          </cell>
          <cell r="M31">
            <v>854.30737850565561</v>
          </cell>
          <cell r="N31">
            <v>854.30737850565561</v>
          </cell>
          <cell r="O31">
            <v>854.30737850565561</v>
          </cell>
          <cell r="P31">
            <v>1689.5367551832555</v>
          </cell>
          <cell r="Q31">
            <v>1689.5367551832555</v>
          </cell>
          <cell r="R31">
            <v>1689.5367551832555</v>
          </cell>
          <cell r="S31">
            <v>319.19376</v>
          </cell>
          <cell r="T31">
            <v>319.19376</v>
          </cell>
          <cell r="U31">
            <v>319.19376</v>
          </cell>
          <cell r="V31">
            <v>559.24447999999995</v>
          </cell>
          <cell r="W31">
            <v>559.24447999999995</v>
          </cell>
          <cell r="X31">
            <v>559.24447999999995</v>
          </cell>
          <cell r="Y31">
            <v>160.69</v>
          </cell>
          <cell r="Z31">
            <v>160.69</v>
          </cell>
          <cell r="AA31">
            <v>160.69</v>
          </cell>
          <cell r="AB31">
            <v>263.54533500000002</v>
          </cell>
          <cell r="AC31">
            <v>263.54533500000002</v>
          </cell>
          <cell r="AD31">
            <v>263.54533500000002</v>
          </cell>
          <cell r="AE31">
            <v>245.67563000000001</v>
          </cell>
          <cell r="AF31">
            <v>245.67563000000001</v>
          </cell>
          <cell r="AG31">
            <v>245.67563000000001</v>
          </cell>
          <cell r="AH31">
            <v>65.777744999999996</v>
          </cell>
          <cell r="AI31">
            <v>65.777744999999996</v>
          </cell>
          <cell r="AJ31">
            <v>65.777744999999996</v>
          </cell>
          <cell r="AK31">
            <v>0</v>
          </cell>
          <cell r="AL31">
            <v>0</v>
          </cell>
          <cell r="AM31">
            <v>0</v>
          </cell>
        </row>
        <row r="32">
          <cell r="G32">
            <v>25800</v>
          </cell>
          <cell r="H32">
            <v>25800</v>
          </cell>
          <cell r="I32">
            <v>25800</v>
          </cell>
          <cell r="J32">
            <v>0</v>
          </cell>
          <cell r="K32">
            <v>0</v>
          </cell>
          <cell r="L32">
            <v>0</v>
          </cell>
          <cell r="M32">
            <v>5590</v>
          </cell>
          <cell r="N32">
            <v>5590</v>
          </cell>
          <cell r="O32">
            <v>5590</v>
          </cell>
          <cell r="P32">
            <v>7053</v>
          </cell>
          <cell r="Q32">
            <v>7053</v>
          </cell>
          <cell r="R32">
            <v>7053</v>
          </cell>
          <cell r="S32">
            <v>1735</v>
          </cell>
          <cell r="T32">
            <v>1735</v>
          </cell>
          <cell r="U32">
            <v>1735</v>
          </cell>
          <cell r="V32">
            <v>3534</v>
          </cell>
          <cell r="W32">
            <v>3534</v>
          </cell>
          <cell r="X32">
            <v>3534</v>
          </cell>
          <cell r="Y32">
            <v>1158</v>
          </cell>
          <cell r="Z32">
            <v>1158</v>
          </cell>
          <cell r="AA32">
            <v>1158</v>
          </cell>
          <cell r="AB32">
            <v>2124</v>
          </cell>
          <cell r="AC32">
            <v>2124</v>
          </cell>
          <cell r="AD32">
            <v>2124</v>
          </cell>
          <cell r="AE32">
            <v>1570</v>
          </cell>
          <cell r="AF32">
            <v>1570</v>
          </cell>
          <cell r="AG32">
            <v>1570</v>
          </cell>
          <cell r="AH32">
            <v>3036</v>
          </cell>
          <cell r="AI32">
            <v>3036</v>
          </cell>
          <cell r="AJ32">
            <v>3036</v>
          </cell>
          <cell r="AK32">
            <v>0</v>
          </cell>
          <cell r="AL32">
            <v>0</v>
          </cell>
          <cell r="AM32">
            <v>0</v>
          </cell>
        </row>
        <row r="33">
          <cell r="G33">
            <v>146.67578209170941</v>
          </cell>
          <cell r="H33">
            <v>146.67578209170941</v>
          </cell>
          <cell r="I33">
            <v>146.67578209170941</v>
          </cell>
          <cell r="K33">
            <v>0</v>
          </cell>
          <cell r="L33">
            <v>0</v>
          </cell>
          <cell r="M33">
            <v>140.5</v>
          </cell>
          <cell r="N33">
            <v>140.5</v>
          </cell>
          <cell r="O33">
            <v>140.5</v>
          </cell>
          <cell r="P33">
            <v>141.9</v>
          </cell>
          <cell r="Q33">
            <v>141.9</v>
          </cell>
          <cell r="R33">
            <v>141.9</v>
          </cell>
          <cell r="S33">
            <v>163</v>
          </cell>
          <cell r="T33">
            <v>163</v>
          </cell>
          <cell r="U33">
            <v>163</v>
          </cell>
          <cell r="V33">
            <v>144.4</v>
          </cell>
          <cell r="W33">
            <v>144.4</v>
          </cell>
          <cell r="X33">
            <v>144.4</v>
          </cell>
          <cell r="Y33">
            <v>151.92372881355934</v>
          </cell>
          <cell r="Z33">
            <v>151.92372881355934</v>
          </cell>
          <cell r="AA33">
            <v>151.92372881355934</v>
          </cell>
          <cell r="AB33">
            <v>145.4</v>
          </cell>
          <cell r="AC33">
            <v>145.4</v>
          </cell>
          <cell r="AD33">
            <v>145.4</v>
          </cell>
          <cell r="AE33">
            <v>157.80000000000001</v>
          </cell>
          <cell r="AF33">
            <v>157.80000000000001</v>
          </cell>
          <cell r="AG33">
            <v>157.80000000000001</v>
          </cell>
          <cell r="AH33">
            <v>155.6</v>
          </cell>
          <cell r="AI33">
            <v>155.6</v>
          </cell>
          <cell r="AJ33">
            <v>155.6</v>
          </cell>
          <cell r="AL33">
            <v>0</v>
          </cell>
          <cell r="AM33">
            <v>0</v>
          </cell>
        </row>
        <row r="34">
          <cell r="G34">
            <v>3784.2351779661021</v>
          </cell>
          <cell r="H34">
            <v>3784.2351779661021</v>
          </cell>
          <cell r="I34">
            <v>3784.2351779661021</v>
          </cell>
          <cell r="J34">
            <v>0</v>
          </cell>
          <cell r="K34">
            <v>0</v>
          </cell>
          <cell r="L34">
            <v>0</v>
          </cell>
          <cell r="M34">
            <v>785.39499999999998</v>
          </cell>
          <cell r="N34">
            <v>785.39499999999998</v>
          </cell>
          <cell r="O34">
            <v>785.39499999999998</v>
          </cell>
          <cell r="P34">
            <v>1000.8207000000001</v>
          </cell>
          <cell r="Q34">
            <v>1000.8207000000001</v>
          </cell>
          <cell r="R34">
            <v>1000.8207000000001</v>
          </cell>
          <cell r="S34">
            <v>282.80500000000001</v>
          </cell>
          <cell r="T34">
            <v>282.80500000000001</v>
          </cell>
          <cell r="U34">
            <v>282.80500000000001</v>
          </cell>
          <cell r="V34">
            <v>510.30960000000005</v>
          </cell>
          <cell r="W34">
            <v>510.30960000000005</v>
          </cell>
          <cell r="X34">
            <v>510.30960000000005</v>
          </cell>
          <cell r="Y34">
            <v>175.9276779661017</v>
          </cell>
          <cell r="Z34">
            <v>175.9276779661017</v>
          </cell>
          <cell r="AA34">
            <v>175.9276779661017</v>
          </cell>
          <cell r="AB34">
            <v>308.82960000000003</v>
          </cell>
          <cell r="AC34">
            <v>308.82960000000003</v>
          </cell>
          <cell r="AD34">
            <v>308.82960000000003</v>
          </cell>
          <cell r="AE34">
            <v>247.74600000000004</v>
          </cell>
          <cell r="AF34">
            <v>247.74600000000004</v>
          </cell>
          <cell r="AG34">
            <v>247.74600000000004</v>
          </cell>
          <cell r="AH34">
            <v>472.40159999999997</v>
          </cell>
          <cell r="AI34">
            <v>472.40159999999997</v>
          </cell>
          <cell r="AJ34">
            <v>472.40159999999997</v>
          </cell>
          <cell r="AK34">
            <v>0</v>
          </cell>
          <cell r="AL34">
            <v>0</v>
          </cell>
          <cell r="AM34">
            <v>0</v>
          </cell>
        </row>
        <row r="35">
          <cell r="G35">
            <v>7942.2062616550129</v>
          </cell>
          <cell r="H35">
            <v>7942.2062616550129</v>
          </cell>
          <cell r="I35">
            <v>7942.2062616550129</v>
          </cell>
          <cell r="J35">
            <v>0</v>
          </cell>
          <cell r="K35">
            <v>0</v>
          </cell>
          <cell r="L35">
            <v>0</v>
          </cell>
          <cell r="M35">
            <v>1639.7023785056556</v>
          </cell>
          <cell r="N35">
            <v>1639.7023785056556</v>
          </cell>
          <cell r="O35">
            <v>1639.7023785056556</v>
          </cell>
          <cell r="P35">
            <v>2690.3574551832558</v>
          </cell>
          <cell r="Q35">
            <v>2690.3574551832558</v>
          </cell>
          <cell r="R35">
            <v>2690.3574551832558</v>
          </cell>
          <cell r="S35">
            <v>601.99875999999995</v>
          </cell>
          <cell r="T35">
            <v>601.99875999999995</v>
          </cell>
          <cell r="U35">
            <v>601.99875999999995</v>
          </cell>
          <cell r="V35">
            <v>1069.5540799999999</v>
          </cell>
          <cell r="W35">
            <v>1069.5540799999999</v>
          </cell>
          <cell r="X35">
            <v>1069.5540799999999</v>
          </cell>
          <cell r="Y35">
            <v>336.61767796610172</v>
          </cell>
          <cell r="Z35">
            <v>336.61767796610172</v>
          </cell>
          <cell r="AA35">
            <v>336.61767796610172</v>
          </cell>
          <cell r="AB35">
            <v>572.37493500000005</v>
          </cell>
          <cell r="AC35">
            <v>572.37493500000005</v>
          </cell>
          <cell r="AD35">
            <v>572.37493500000005</v>
          </cell>
          <cell r="AE35">
            <v>493.42163000000005</v>
          </cell>
          <cell r="AF35">
            <v>493.42163000000005</v>
          </cell>
          <cell r="AG35">
            <v>493.42163000000005</v>
          </cell>
          <cell r="AH35">
            <v>538.17934500000001</v>
          </cell>
          <cell r="AI35">
            <v>538.17934500000001</v>
          </cell>
          <cell r="AJ35">
            <v>538.17934500000001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52.352846887943507</v>
          </cell>
          <cell r="H36">
            <v>52.352846887943507</v>
          </cell>
          <cell r="I36">
            <v>52.352846887943507</v>
          </cell>
          <cell r="J36">
            <v>0</v>
          </cell>
          <cell r="K36">
            <v>0</v>
          </cell>
          <cell r="L36">
            <v>0</v>
          </cell>
          <cell r="M36">
            <v>52.101368498607016</v>
          </cell>
          <cell r="N36">
            <v>52.101368498607016</v>
          </cell>
          <cell r="O36">
            <v>52.101368498607016</v>
          </cell>
          <cell r="P36">
            <v>62.799712801292848</v>
          </cell>
          <cell r="Q36">
            <v>62.799712801292848</v>
          </cell>
          <cell r="R36">
            <v>62.799712801292848</v>
          </cell>
          <cell r="S36">
            <v>53.022328484530433</v>
          </cell>
          <cell r="T36">
            <v>53.022328484530433</v>
          </cell>
          <cell r="U36">
            <v>53.022328484530433</v>
          </cell>
          <cell r="V36">
            <v>52.287629999971571</v>
          </cell>
          <cell r="W36">
            <v>52.287629999971571</v>
          </cell>
          <cell r="X36">
            <v>52.287629999971571</v>
          </cell>
          <cell r="Y36">
            <v>47.736649177462951</v>
          </cell>
          <cell r="Z36">
            <v>47.736649177462951</v>
          </cell>
          <cell r="AA36">
            <v>47.736649177462951</v>
          </cell>
          <cell r="AB36">
            <v>46.044178192394114</v>
          </cell>
          <cell r="AC36">
            <v>46.044178192394114</v>
          </cell>
          <cell r="AD36">
            <v>46.044178192394114</v>
          </cell>
          <cell r="AE36">
            <v>49.79020275215742</v>
          </cell>
          <cell r="AF36">
            <v>49.79020275215742</v>
          </cell>
          <cell r="AG36">
            <v>49.79020275215742</v>
          </cell>
          <cell r="AH36">
            <v>12.222272298465857</v>
          </cell>
          <cell r="AI36">
            <v>12.222272298465857</v>
          </cell>
          <cell r="AJ36">
            <v>12.222272298465857</v>
          </cell>
          <cell r="AK36">
            <v>0</v>
          </cell>
          <cell r="AL36">
            <v>0</v>
          </cell>
          <cell r="AM36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B40" t="str">
            <v>Кузнецкий</v>
          </cell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104.20810268362877</v>
          </cell>
          <cell r="H40">
            <v>104.20810268362877</v>
          </cell>
          <cell r="I40">
            <v>104.20810268362877</v>
          </cell>
          <cell r="J40">
            <v>0</v>
          </cell>
          <cell r="K40">
            <v>0</v>
          </cell>
          <cell r="L40">
            <v>0</v>
          </cell>
          <cell r="M40">
            <v>104.20810268362877</v>
          </cell>
          <cell r="N40">
            <v>104.20810268362877</v>
          </cell>
          <cell r="O40">
            <v>104.20810268362877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C41" t="str">
            <v>Уголь</v>
          </cell>
          <cell r="D41" t="str">
            <v>L18</v>
          </cell>
          <cell r="F41" t="str">
            <v>тыс.тут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9">
          <cell r="C49" t="str">
            <v>Другие виды топлива</v>
          </cell>
          <cell r="D49" t="str">
            <v>L18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C50" t="str">
            <v>Другие виды топлива</v>
          </cell>
          <cell r="D50" t="str">
            <v>L18</v>
          </cell>
          <cell r="F50" t="str">
            <v>тыс.тут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6">
          <cell r="C56" t="str">
            <v>Уголь</v>
          </cell>
          <cell r="D56" t="str">
            <v>L19</v>
          </cell>
          <cell r="F56" t="str">
            <v>%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W56">
            <v>0</v>
          </cell>
          <cell r="X56">
            <v>0</v>
          </cell>
          <cell r="Z56">
            <v>0</v>
          </cell>
          <cell r="AA56">
            <v>0</v>
          </cell>
          <cell r="AC56">
            <v>0</v>
          </cell>
          <cell r="AD56">
            <v>0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0</v>
          </cell>
        </row>
        <row r="57">
          <cell r="B57" t="str">
            <v>Кузнецкий</v>
          </cell>
          <cell r="C57" t="str">
            <v>Уголь</v>
          </cell>
          <cell r="D57" t="str">
            <v>L19</v>
          </cell>
          <cell r="F57" t="str">
            <v>%</v>
          </cell>
          <cell r="G57">
            <v>1.3120800348228889</v>
          </cell>
          <cell r="H57">
            <v>1.3120800348228889</v>
          </cell>
          <cell r="I57">
            <v>1.3120800348228889</v>
          </cell>
          <cell r="K57">
            <v>0</v>
          </cell>
          <cell r="L57">
            <v>0</v>
          </cell>
          <cell r="M57">
            <v>6.3553059414720696</v>
          </cell>
          <cell r="N57">
            <v>6.3553059414720696</v>
          </cell>
          <cell r="O57">
            <v>6.3553059414720696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W57">
            <v>0</v>
          </cell>
          <cell r="X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  <cell r="AL57">
            <v>0</v>
          </cell>
          <cell r="AM57">
            <v>0</v>
          </cell>
        </row>
        <row r="58">
          <cell r="C58" t="str">
            <v>Уголь</v>
          </cell>
          <cell r="D58" t="str">
            <v>L19</v>
          </cell>
          <cell r="F58" t="str">
            <v>%</v>
          </cell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W58">
            <v>0</v>
          </cell>
          <cell r="X58">
            <v>0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  <cell r="AL58">
            <v>0</v>
          </cell>
          <cell r="AM58">
            <v>0</v>
          </cell>
        </row>
        <row r="59">
          <cell r="K59">
            <v>0</v>
          </cell>
          <cell r="L59">
            <v>0</v>
          </cell>
          <cell r="N59">
            <v>0</v>
          </cell>
          <cell r="O59">
            <v>0</v>
          </cell>
          <cell r="P59">
            <v>3.5663383218464002</v>
          </cell>
          <cell r="Q59">
            <v>3.5663383218464002</v>
          </cell>
          <cell r="R59">
            <v>3.5663383218464002</v>
          </cell>
          <cell r="T59">
            <v>0</v>
          </cell>
          <cell r="U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1.54728886210311</v>
          </cell>
          <cell r="AF59">
            <v>1.54728886210311</v>
          </cell>
          <cell r="AG59">
            <v>1.54728886210311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</row>
        <row r="61">
          <cell r="K61">
            <v>0</v>
          </cell>
          <cell r="L61">
            <v>0</v>
          </cell>
          <cell r="M61">
            <v>93.644694058527904</v>
          </cell>
          <cell r="N61">
            <v>93.644694058527904</v>
          </cell>
          <cell r="O61">
            <v>93.644694058527904</v>
          </cell>
          <cell r="P61">
            <v>96.433661678153598</v>
          </cell>
          <cell r="Q61">
            <v>96.433661678153598</v>
          </cell>
          <cell r="R61">
            <v>96.433661678153598</v>
          </cell>
          <cell r="S61">
            <v>100</v>
          </cell>
          <cell r="T61">
            <v>100</v>
          </cell>
          <cell r="U61">
            <v>100</v>
          </cell>
          <cell r="V61">
            <v>100</v>
          </cell>
          <cell r="W61">
            <v>100</v>
          </cell>
          <cell r="X61">
            <v>100</v>
          </cell>
          <cell r="Y61">
            <v>100</v>
          </cell>
          <cell r="Z61">
            <v>100</v>
          </cell>
          <cell r="AA61">
            <v>100</v>
          </cell>
          <cell r="AB61">
            <v>100</v>
          </cell>
          <cell r="AC61">
            <v>100</v>
          </cell>
          <cell r="AD61">
            <v>100</v>
          </cell>
          <cell r="AE61">
            <v>98.452711137896898</v>
          </cell>
          <cell r="AF61">
            <v>98.452711137896898</v>
          </cell>
          <cell r="AG61">
            <v>98.452711137896898</v>
          </cell>
          <cell r="AH61">
            <v>100</v>
          </cell>
          <cell r="AI61">
            <v>100</v>
          </cell>
          <cell r="AJ61">
            <v>100</v>
          </cell>
          <cell r="AL61">
            <v>0</v>
          </cell>
          <cell r="AM61">
            <v>0</v>
          </cell>
        </row>
        <row r="62">
          <cell r="K62">
            <v>0</v>
          </cell>
          <cell r="L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  <cell r="AL62">
            <v>0</v>
          </cell>
          <cell r="AM62">
            <v>0</v>
          </cell>
        </row>
        <row r="63">
          <cell r="K63">
            <v>0</v>
          </cell>
          <cell r="L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  <cell r="AL63">
            <v>0</v>
          </cell>
          <cell r="AM63">
            <v>0</v>
          </cell>
        </row>
        <row r="65">
          <cell r="C65" t="str">
            <v>Другие виды топлива</v>
          </cell>
          <cell r="D65" t="str">
            <v>L19</v>
          </cell>
          <cell r="F65" t="str">
            <v>%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</row>
        <row r="66">
          <cell r="C66" t="str">
            <v>Другие виды топлива</v>
          </cell>
          <cell r="D66" t="str">
            <v>L19</v>
          </cell>
          <cell r="F66" t="str">
            <v>%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</row>
        <row r="70">
          <cell r="C70" t="str">
            <v>Уголь</v>
          </cell>
          <cell r="D70" t="str">
            <v>L20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  <cell r="AL70">
            <v>0</v>
          </cell>
          <cell r="AM70">
            <v>0</v>
          </cell>
        </row>
        <row r="71">
          <cell r="B71" t="str">
            <v>Кузнецкий</v>
          </cell>
          <cell r="C71" t="str">
            <v>Уголь</v>
          </cell>
          <cell r="D71" t="str">
            <v>L20</v>
          </cell>
          <cell r="G71">
            <v>0.78004535147392284</v>
          </cell>
          <cell r="H71">
            <v>0.78004535147392284</v>
          </cell>
          <cell r="I71">
            <v>0.78004535147392284</v>
          </cell>
          <cell r="K71">
            <v>0</v>
          </cell>
          <cell r="L71">
            <v>0</v>
          </cell>
          <cell r="M71">
            <v>0.78004535147392284</v>
          </cell>
          <cell r="N71">
            <v>0.78004535147392284</v>
          </cell>
          <cell r="O71">
            <v>0.78004535147392284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>
            <v>0</v>
          </cell>
          <cell r="AL71">
            <v>0</v>
          </cell>
          <cell r="AM71">
            <v>0</v>
          </cell>
        </row>
        <row r="72">
          <cell r="C72" t="str">
            <v>Уголь</v>
          </cell>
          <cell r="D72" t="str">
            <v>L20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  <cell r="AL72">
            <v>0</v>
          </cell>
          <cell r="AM72">
            <v>0</v>
          </cell>
        </row>
        <row r="73"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1.3805714285714286</v>
          </cell>
          <cell r="Q73">
            <v>1.3805714285714286</v>
          </cell>
          <cell r="R73">
            <v>1.3805714285714286</v>
          </cell>
          <cell r="T73">
            <v>0</v>
          </cell>
          <cell r="U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1.38</v>
          </cell>
          <cell r="AF73">
            <v>1.38</v>
          </cell>
          <cell r="AG73">
            <v>1.38</v>
          </cell>
          <cell r="AI73">
            <v>0</v>
          </cell>
          <cell r="AJ73">
            <v>0</v>
          </cell>
          <cell r="AL73">
            <v>0</v>
          </cell>
          <cell r="AM73">
            <v>0</v>
          </cell>
        </row>
        <row r="75">
          <cell r="K75">
            <v>0</v>
          </cell>
          <cell r="L75">
            <v>0</v>
          </cell>
          <cell r="M75">
            <v>1.15999994866123</v>
          </cell>
          <cell r="N75">
            <v>1.15999994866123</v>
          </cell>
          <cell r="O75">
            <v>1.15999994866123</v>
          </cell>
          <cell r="P75">
            <v>1.1600451204055766</v>
          </cell>
          <cell r="Q75">
            <v>1.1600451204055766</v>
          </cell>
          <cell r="R75">
            <v>1.1600451204055766</v>
          </cell>
          <cell r="S75">
            <v>1.1600400304994281</v>
          </cell>
          <cell r="T75">
            <v>1.1600400304994281</v>
          </cell>
          <cell r="U75">
            <v>1.1600400304994281</v>
          </cell>
          <cell r="V75">
            <v>1.1599999999999999</v>
          </cell>
          <cell r="W75">
            <v>1.1599999999999999</v>
          </cell>
          <cell r="X75">
            <v>1.1599999999999999</v>
          </cell>
          <cell r="Y75">
            <v>1.1597311827956989</v>
          </cell>
          <cell r="Z75">
            <v>1.1597311827956989</v>
          </cell>
          <cell r="AA75">
            <v>1.1597311827956989</v>
          </cell>
          <cell r="AB75">
            <v>1.1601487845766976</v>
          </cell>
          <cell r="AC75">
            <v>1.1601487845766976</v>
          </cell>
          <cell r="AD75">
            <v>1.1601487845766976</v>
          </cell>
          <cell r="AE75">
            <v>1.159960252513444</v>
          </cell>
          <cell r="AF75">
            <v>1.159960252513444</v>
          </cell>
          <cell r="AG75">
            <v>1.159960252513444</v>
          </cell>
          <cell r="AH75">
            <v>1.1597042716319823</v>
          </cell>
          <cell r="AI75">
            <v>1.1597042716319823</v>
          </cell>
          <cell r="AJ75">
            <v>1.1597042716319823</v>
          </cell>
          <cell r="AL75">
            <v>0</v>
          </cell>
          <cell r="AM75">
            <v>0</v>
          </cell>
        </row>
        <row r="76">
          <cell r="K76">
            <v>0</v>
          </cell>
          <cell r="L76">
            <v>0</v>
          </cell>
          <cell r="M76">
            <v>1.15999994866123</v>
          </cell>
          <cell r="N76">
            <v>1.15999994866123</v>
          </cell>
          <cell r="O76">
            <v>1.15999994866123</v>
          </cell>
          <cell r="P76">
            <v>1.1600451204055766</v>
          </cell>
          <cell r="Q76">
            <v>1.1600451204055766</v>
          </cell>
          <cell r="R76">
            <v>1.1600451204055766</v>
          </cell>
          <cell r="S76">
            <v>1.1600400304994281</v>
          </cell>
          <cell r="T76">
            <v>1.1600400304994281</v>
          </cell>
          <cell r="U76">
            <v>1.1600400304994281</v>
          </cell>
          <cell r="V76">
            <v>1.1599999999999999</v>
          </cell>
          <cell r="W76">
            <v>1.1599999999999999</v>
          </cell>
          <cell r="X76">
            <v>1.1599999999999999</v>
          </cell>
          <cell r="Y76">
            <v>1.1597311827956989</v>
          </cell>
          <cell r="Z76">
            <v>1.1597311827956989</v>
          </cell>
          <cell r="AA76">
            <v>1.1597311827956989</v>
          </cell>
          <cell r="AB76">
            <v>1.1601487845766976</v>
          </cell>
          <cell r="AC76">
            <v>1.1601487845766976</v>
          </cell>
          <cell r="AD76">
            <v>1.1601487845766976</v>
          </cell>
          <cell r="AE76">
            <v>1.159960252513444</v>
          </cell>
          <cell r="AF76">
            <v>1.159960252513444</v>
          </cell>
          <cell r="AG76">
            <v>1.159960252513444</v>
          </cell>
          <cell r="AH76">
            <v>1.1597042716319823</v>
          </cell>
          <cell r="AI76">
            <v>1.1597042716319823</v>
          </cell>
          <cell r="AJ76">
            <v>1.1597042716319823</v>
          </cell>
          <cell r="AL76">
            <v>0</v>
          </cell>
          <cell r="AM76">
            <v>0</v>
          </cell>
        </row>
        <row r="77">
          <cell r="K77">
            <v>0</v>
          </cell>
          <cell r="L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  <cell r="AI77">
            <v>0</v>
          </cell>
          <cell r="AJ77">
            <v>0</v>
          </cell>
          <cell r="AL77">
            <v>0</v>
          </cell>
          <cell r="AM77">
            <v>0</v>
          </cell>
        </row>
        <row r="79">
          <cell r="C79" t="str">
            <v>Другие виды топлива</v>
          </cell>
          <cell r="D79" t="str">
            <v>L20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  <cell r="AI79">
            <v>0</v>
          </cell>
          <cell r="AJ79">
            <v>0</v>
          </cell>
          <cell r="AL79">
            <v>0</v>
          </cell>
          <cell r="AM79">
            <v>0</v>
          </cell>
        </row>
        <row r="80">
          <cell r="C80" t="str">
            <v>Другие виды топлива</v>
          </cell>
          <cell r="D80" t="str">
            <v>L20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  <cell r="AI80">
            <v>0</v>
          </cell>
          <cell r="AJ80">
            <v>0</v>
          </cell>
          <cell r="AL80">
            <v>0</v>
          </cell>
          <cell r="AM80">
            <v>0</v>
          </cell>
        </row>
        <row r="84">
          <cell r="C84" t="str">
            <v>Уголь</v>
          </cell>
          <cell r="D84" t="str">
            <v>L21</v>
          </cell>
          <cell r="F84" t="str">
            <v>тыс. тнт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</row>
        <row r="85">
          <cell r="B85" t="str">
            <v>Кузнецкий</v>
          </cell>
          <cell r="C85" t="str">
            <v>Уголь</v>
          </cell>
          <cell r="D85" t="str">
            <v>L21</v>
          </cell>
          <cell r="F85" t="str">
            <v>тыс. тнт</v>
          </cell>
          <cell r="G85">
            <v>133.59236419616363</v>
          </cell>
          <cell r="H85">
            <v>133.59236419616363</v>
          </cell>
          <cell r="I85">
            <v>133.59236419616363</v>
          </cell>
          <cell r="J85">
            <v>0</v>
          </cell>
          <cell r="K85">
            <v>0</v>
          </cell>
          <cell r="L85">
            <v>0</v>
          </cell>
          <cell r="M85">
            <v>133.59236419616363</v>
          </cell>
          <cell r="N85">
            <v>133.59236419616363</v>
          </cell>
          <cell r="O85">
            <v>133.59236419616363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</row>
        <row r="86">
          <cell r="C86" t="str">
            <v>Уголь</v>
          </cell>
          <cell r="D86" t="str">
            <v>L21</v>
          </cell>
          <cell r="F86" t="str">
            <v>тыс. тнт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</row>
        <row r="93">
          <cell r="C93" t="str">
            <v>Другие виды топлива</v>
          </cell>
          <cell r="D93" t="str">
            <v>L21</v>
          </cell>
          <cell r="F93" t="str">
            <v>тыс. тнт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</row>
        <row r="94">
          <cell r="C94" t="str">
            <v>Другие виды топлива</v>
          </cell>
          <cell r="D94" t="str">
            <v>L21</v>
          </cell>
          <cell r="F94" t="str">
            <v>тыс. тнт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</row>
        <row r="98">
          <cell r="C98" t="str">
            <v>Уголь</v>
          </cell>
          <cell r="D98" t="str">
            <v>L22</v>
          </cell>
          <cell r="E98" t="str">
            <v>22.</v>
          </cell>
          <cell r="F98" t="str">
            <v>руб/тнт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C98">
            <v>0</v>
          </cell>
          <cell r="AD98">
            <v>0</v>
          </cell>
          <cell r="AF98">
            <v>0</v>
          </cell>
          <cell r="AG98">
            <v>0</v>
          </cell>
          <cell r="AI98">
            <v>0</v>
          </cell>
          <cell r="AJ98">
            <v>0</v>
          </cell>
          <cell r="AL98">
            <v>0</v>
          </cell>
          <cell r="AM98">
            <v>0</v>
          </cell>
        </row>
        <row r="99">
          <cell r="B99" t="str">
            <v>Кузнецкий</v>
          </cell>
          <cell r="C99" t="str">
            <v>Уголь</v>
          </cell>
          <cell r="D99" t="str">
            <v>L22</v>
          </cell>
          <cell r="E99" t="str">
            <v>Кузнецкий22.</v>
          </cell>
          <cell r="F99" t="str">
            <v>руб/тнт</v>
          </cell>
          <cell r="G99">
            <v>450.6443764172335</v>
          </cell>
          <cell r="H99">
            <v>450.6443764172335</v>
          </cell>
          <cell r="I99">
            <v>450.6443764172335</v>
          </cell>
          <cell r="K99">
            <v>0</v>
          </cell>
          <cell r="L99">
            <v>0</v>
          </cell>
          <cell r="M99">
            <v>450.6443764172335</v>
          </cell>
          <cell r="N99">
            <v>458.57901501299239</v>
          </cell>
          <cell r="O99">
            <v>457.10921047769438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C99">
            <v>0</v>
          </cell>
          <cell r="AD99">
            <v>0</v>
          </cell>
          <cell r="AF99">
            <v>0</v>
          </cell>
          <cell r="AG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0</v>
          </cell>
        </row>
        <row r="100">
          <cell r="C100" t="str">
            <v>Уголь</v>
          </cell>
          <cell r="D100" t="str">
            <v>L22</v>
          </cell>
          <cell r="E100" t="str">
            <v>22.</v>
          </cell>
          <cell r="F100" t="str">
            <v>руб/тнт</v>
          </cell>
          <cell r="G100">
            <v>0</v>
          </cell>
          <cell r="H100">
            <v>0</v>
          </cell>
          <cell r="I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C100">
            <v>0</v>
          </cell>
          <cell r="AD100">
            <v>0</v>
          </cell>
          <cell r="AF100">
            <v>0</v>
          </cell>
          <cell r="AG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</row>
        <row r="101">
          <cell r="K101">
            <v>0</v>
          </cell>
          <cell r="L101">
            <v>0</v>
          </cell>
          <cell r="N101">
            <v>205.47651000000002</v>
          </cell>
          <cell r="O101">
            <v>204.13898999999998</v>
          </cell>
          <cell r="P101">
            <v>3068.1795657142861</v>
          </cell>
          <cell r="Q101">
            <v>1516.6127024069742</v>
          </cell>
          <cell r="R101">
            <v>1506.740528591469</v>
          </cell>
          <cell r="T101">
            <v>0</v>
          </cell>
          <cell r="U101">
            <v>0</v>
          </cell>
          <cell r="W101">
            <v>1117.964347774692</v>
          </cell>
          <cell r="X101">
            <v>1110.6871184970698</v>
          </cell>
          <cell r="Z101">
            <v>2010.5309025765971</v>
          </cell>
          <cell r="AA101">
            <v>1997.4436387681242</v>
          </cell>
          <cell r="AC101">
            <v>736.02727429300921</v>
          </cell>
          <cell r="AD101">
            <v>731.23620985497485</v>
          </cell>
          <cell r="AE101">
            <v>1187.3688888888892</v>
          </cell>
          <cell r="AF101">
            <v>1032.4149102482602</v>
          </cell>
          <cell r="AG101">
            <v>1025.6945528178403</v>
          </cell>
          <cell r="AI101">
            <v>0</v>
          </cell>
          <cell r="AJ101">
            <v>0</v>
          </cell>
          <cell r="AL101">
            <v>0</v>
          </cell>
          <cell r="AM101">
            <v>0</v>
          </cell>
        </row>
        <row r="103">
          <cell r="K103">
            <v>0</v>
          </cell>
          <cell r="L103">
            <v>0</v>
          </cell>
          <cell r="M103">
            <v>1378.8726298951717</v>
          </cell>
          <cell r="N103">
            <v>0</v>
          </cell>
          <cell r="O103">
            <v>1219.4769891699088</v>
          </cell>
          <cell r="P103">
            <v>1375.2502090841788</v>
          </cell>
          <cell r="Q103">
            <v>0</v>
          </cell>
          <cell r="R103">
            <v>1219.6083560542265</v>
          </cell>
          <cell r="S103">
            <v>1397.7829894476849</v>
          </cell>
          <cell r="T103">
            <v>0</v>
          </cell>
          <cell r="U103">
            <v>1323.7720987005782</v>
          </cell>
          <cell r="V103">
            <v>1380.0743352710592</v>
          </cell>
          <cell r="W103">
            <v>0</v>
          </cell>
          <cell r="X103">
            <v>1275.2004022731435</v>
          </cell>
          <cell r="Y103">
            <v>1411.1733883311726</v>
          </cell>
          <cell r="Z103">
            <v>0</v>
          </cell>
          <cell r="AA103">
            <v>0</v>
          </cell>
          <cell r="AB103">
            <v>1362.4383822242314</v>
          </cell>
          <cell r="AC103">
            <v>0</v>
          </cell>
          <cell r="AD103">
            <v>1275.7787970558938</v>
          </cell>
          <cell r="AE103">
            <v>1364.9652289209462</v>
          </cell>
          <cell r="AF103">
            <v>0</v>
          </cell>
          <cell r="AG103">
            <v>1243.059829540937</v>
          </cell>
          <cell r="AH103">
            <v>1365.1115161091275</v>
          </cell>
          <cell r="AI103">
            <v>0</v>
          </cell>
          <cell r="AJ103">
            <v>1280.481620561809</v>
          </cell>
          <cell r="AL103">
            <v>0</v>
          </cell>
          <cell r="AM103">
            <v>0</v>
          </cell>
        </row>
        <row r="104"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D104">
            <v>0</v>
          </cell>
          <cell r="AF104">
            <v>0</v>
          </cell>
          <cell r="AG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</row>
        <row r="105">
          <cell r="K105">
            <v>0</v>
          </cell>
          <cell r="L105">
            <v>0</v>
          </cell>
          <cell r="N105">
            <v>0</v>
          </cell>
          <cell r="O105">
            <v>1292.8858350962284</v>
          </cell>
          <cell r="Q105">
            <v>0</v>
          </cell>
          <cell r="R105">
            <v>1296.5707896394522</v>
          </cell>
          <cell r="T105">
            <v>0</v>
          </cell>
          <cell r="U105">
            <v>1248.1060239409721</v>
          </cell>
          <cell r="W105">
            <v>0</v>
          </cell>
          <cell r="X105">
            <v>1302.3531100124737</v>
          </cell>
          <cell r="Z105">
            <v>0</v>
          </cell>
          <cell r="AA105">
            <v>1248.1369465948499</v>
          </cell>
          <cell r="AC105">
            <v>0</v>
          </cell>
          <cell r="AD105">
            <v>1283.3853434163993</v>
          </cell>
          <cell r="AF105">
            <v>0</v>
          </cell>
          <cell r="AG105">
            <v>0</v>
          </cell>
          <cell r="AI105">
            <v>0</v>
          </cell>
          <cell r="AJ105">
            <v>1262.3511367441358</v>
          </cell>
          <cell r="AL105">
            <v>0</v>
          </cell>
          <cell r="AM105">
            <v>0</v>
          </cell>
        </row>
        <row r="107">
          <cell r="C107" t="str">
            <v>Другие виды топлива</v>
          </cell>
          <cell r="D107" t="str">
            <v>L22</v>
          </cell>
          <cell r="E107" t="str">
            <v>22.</v>
          </cell>
          <cell r="F107" t="str">
            <v>руб/тнт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  <cell r="Z107">
            <v>0</v>
          </cell>
          <cell r="AA107">
            <v>0</v>
          </cell>
          <cell r="AC107">
            <v>0</v>
          </cell>
          <cell r="AD107">
            <v>0</v>
          </cell>
          <cell r="AF107">
            <v>0</v>
          </cell>
          <cell r="AG107">
            <v>0</v>
          </cell>
          <cell r="AI107">
            <v>0</v>
          </cell>
          <cell r="AJ107">
            <v>0</v>
          </cell>
          <cell r="AL107">
            <v>0</v>
          </cell>
          <cell r="AM107">
            <v>0</v>
          </cell>
        </row>
        <row r="108">
          <cell r="C108" t="str">
            <v>Другие виды топлива</v>
          </cell>
          <cell r="D108" t="str">
            <v>L22</v>
          </cell>
          <cell r="E108" t="str">
            <v>22.</v>
          </cell>
          <cell r="F108" t="str">
            <v>руб/тнт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  <cell r="Z108">
            <v>0</v>
          </cell>
          <cell r="AA108">
            <v>0</v>
          </cell>
          <cell r="AC108">
            <v>0</v>
          </cell>
          <cell r="AD108">
            <v>0</v>
          </cell>
          <cell r="AF108">
            <v>0</v>
          </cell>
          <cell r="AG108">
            <v>0</v>
          </cell>
          <cell r="AI108">
            <v>0</v>
          </cell>
          <cell r="AJ108">
            <v>0</v>
          </cell>
          <cell r="AL108">
            <v>0</v>
          </cell>
          <cell r="AM108">
            <v>0</v>
          </cell>
        </row>
        <row r="112">
          <cell r="C112" t="str">
            <v>Уголь</v>
          </cell>
          <cell r="D112" t="str">
            <v>L23</v>
          </cell>
          <cell r="F112" t="str">
            <v>тыс.руб.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</row>
        <row r="113">
          <cell r="B113" t="str">
            <v>Кузнецкий</v>
          </cell>
          <cell r="C113" t="str">
            <v>Уголь</v>
          </cell>
          <cell r="D113" t="str">
            <v>L23</v>
          </cell>
          <cell r="F113" t="str">
            <v>тыс.руб.</v>
          </cell>
          <cell r="G113">
            <v>60202.647657284113</v>
          </cell>
          <cell r="H113">
            <v>61262.654786333667</v>
          </cell>
          <cell r="I113">
            <v>61066.300123556961</v>
          </cell>
          <cell r="J113">
            <v>0</v>
          </cell>
          <cell r="K113">
            <v>0</v>
          </cell>
          <cell r="L113">
            <v>0</v>
          </cell>
          <cell r="M113">
            <v>60202.647657284113</v>
          </cell>
          <cell r="N113">
            <v>61262.654786333667</v>
          </cell>
          <cell r="O113">
            <v>61066.300123556961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</row>
        <row r="114">
          <cell r="C114" t="str">
            <v>Уголь</v>
          </cell>
          <cell r="D114" t="str">
            <v>L23</v>
          </cell>
          <cell r="F114" t="str">
            <v>тыс.руб.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</row>
        <row r="121">
          <cell r="C121" t="str">
            <v>Другие виды топлива</v>
          </cell>
          <cell r="D121" t="str">
            <v>L23</v>
          </cell>
          <cell r="F121" t="str">
            <v>тыс.руб.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</row>
        <row r="122">
          <cell r="C122" t="str">
            <v>Другие виды топлива</v>
          </cell>
          <cell r="D122" t="str">
            <v>L23</v>
          </cell>
          <cell r="F122" t="str">
            <v>тыс.руб.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</row>
        <row r="123">
          <cell r="J123">
            <v>0</v>
          </cell>
          <cell r="K123">
            <v>0</v>
          </cell>
          <cell r="L123">
            <v>0</v>
          </cell>
          <cell r="M123">
            <v>982329.17067605571</v>
          </cell>
          <cell r="N123">
            <v>31918.681522257211</v>
          </cell>
          <cell r="O123">
            <v>872849.25319410209</v>
          </cell>
          <cell r="P123">
            <v>2065447.1925004276</v>
          </cell>
          <cell r="Q123">
            <v>66192.074481714255</v>
          </cell>
          <cell r="R123">
            <v>1778699.8672231445</v>
          </cell>
          <cell r="S123">
            <v>384610.52751236659</v>
          </cell>
          <cell r="T123">
            <v>0</v>
          </cell>
          <cell r="U123">
            <v>364245.87295096531</v>
          </cell>
          <cell r="V123">
            <v>665343.92585345602</v>
          </cell>
          <cell r="W123">
            <v>0</v>
          </cell>
          <cell r="X123">
            <v>614783.43609054724</v>
          </cell>
          <cell r="Y123">
            <v>195529.32191087157</v>
          </cell>
          <cell r="Z123">
            <v>0</v>
          </cell>
          <cell r="AA123">
            <v>0</v>
          </cell>
          <cell r="AB123">
            <v>309498.47522458475</v>
          </cell>
          <cell r="AC123">
            <v>0</v>
          </cell>
          <cell r="AD123">
            <v>289812.44037476706</v>
          </cell>
          <cell r="AE123">
            <v>287892.54620007065</v>
          </cell>
          <cell r="AF123">
            <v>2843.862924762826</v>
          </cell>
          <cell r="AG123">
            <v>262027.550827681</v>
          </cell>
          <cell r="AH123">
            <v>77428.323236947239</v>
          </cell>
          <cell r="AI123">
            <v>0</v>
          </cell>
          <cell r="AJ123">
            <v>72628.165278699496</v>
          </cell>
          <cell r="AK123">
            <v>0</v>
          </cell>
          <cell r="AL123">
            <v>0</v>
          </cell>
          <cell r="AM123">
            <v>0</v>
          </cell>
        </row>
        <row r="127">
          <cell r="C127" t="str">
            <v>Уголь</v>
          </cell>
          <cell r="D127" t="str">
            <v>L24</v>
          </cell>
          <cell r="E127" t="str">
            <v>24.</v>
          </cell>
          <cell r="F127" t="str">
            <v>руб/тнт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T127">
            <v>0</v>
          </cell>
          <cell r="U127">
            <v>0</v>
          </cell>
          <cell r="W127">
            <v>0</v>
          </cell>
          <cell r="X127">
            <v>0</v>
          </cell>
          <cell r="Z127">
            <v>0</v>
          </cell>
          <cell r="AA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0</v>
          </cell>
        </row>
        <row r="128">
          <cell r="B128" t="str">
            <v>Кузнецкий</v>
          </cell>
          <cell r="C128" t="str">
            <v>Уголь</v>
          </cell>
          <cell r="D128" t="str">
            <v>L24</v>
          </cell>
          <cell r="E128" t="str">
            <v>Кузнецкий24.</v>
          </cell>
          <cell r="F128" t="str">
            <v>руб/тнт</v>
          </cell>
          <cell r="G128">
            <v>533.51836734693882</v>
          </cell>
          <cell r="H128">
            <v>390.24738489440819</v>
          </cell>
          <cell r="I128">
            <v>403.72743273186614</v>
          </cell>
          <cell r="K128">
            <v>0</v>
          </cell>
          <cell r="L128">
            <v>0</v>
          </cell>
          <cell r="M128">
            <v>533.51836734693882</v>
          </cell>
          <cell r="N128">
            <v>390.24738489440819</v>
          </cell>
          <cell r="O128">
            <v>403.72743273186614</v>
          </cell>
          <cell r="Q128">
            <v>0</v>
          </cell>
          <cell r="R128">
            <v>0</v>
          </cell>
          <cell r="T128">
            <v>0</v>
          </cell>
          <cell r="U128">
            <v>0</v>
          </cell>
          <cell r="W128">
            <v>0</v>
          </cell>
          <cell r="X128">
            <v>0</v>
          </cell>
          <cell r="Z128">
            <v>0</v>
          </cell>
          <cell r="AA128">
            <v>0</v>
          </cell>
          <cell r="AC128">
            <v>0</v>
          </cell>
          <cell r="AD128">
            <v>0</v>
          </cell>
          <cell r="AF128">
            <v>0</v>
          </cell>
          <cell r="AG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0</v>
          </cell>
        </row>
        <row r="129">
          <cell r="C129" t="str">
            <v>Уголь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T129">
            <v>0</v>
          </cell>
          <cell r="U129">
            <v>0</v>
          </cell>
          <cell r="W129">
            <v>0</v>
          </cell>
          <cell r="X129">
            <v>0</v>
          </cell>
          <cell r="Z129">
            <v>0</v>
          </cell>
          <cell r="AA129">
            <v>0</v>
          </cell>
          <cell r="AC129">
            <v>0</v>
          </cell>
          <cell r="AD129">
            <v>0</v>
          </cell>
          <cell r="AF129">
            <v>0</v>
          </cell>
          <cell r="AG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0</v>
          </cell>
        </row>
        <row r="130">
          <cell r="K130">
            <v>0</v>
          </cell>
          <cell r="L130">
            <v>0</v>
          </cell>
          <cell r="N130">
            <v>302.67804000000001</v>
          </cell>
          <cell r="O130">
            <v>313.13324</v>
          </cell>
          <cell r="P130">
            <v>327.67817142857143</v>
          </cell>
          <cell r="Q130">
            <v>302.67804000000001</v>
          </cell>
          <cell r="R130">
            <v>313.13324</v>
          </cell>
          <cell r="T130">
            <v>0</v>
          </cell>
          <cell r="U130">
            <v>0</v>
          </cell>
          <cell r="W130">
            <v>302.67804000000001</v>
          </cell>
          <cell r="X130">
            <v>313.13324</v>
          </cell>
          <cell r="Z130">
            <v>302.67804000000001</v>
          </cell>
          <cell r="AA130">
            <v>313.13324</v>
          </cell>
          <cell r="AC130">
            <v>302.67804000000001</v>
          </cell>
          <cell r="AD130">
            <v>313.13324</v>
          </cell>
          <cell r="AF130">
            <v>302.67804000000001</v>
          </cell>
          <cell r="AG130">
            <v>313.13324</v>
          </cell>
          <cell r="AI130">
            <v>0</v>
          </cell>
          <cell r="AJ130">
            <v>0</v>
          </cell>
          <cell r="AL130">
            <v>0</v>
          </cell>
          <cell r="AM130">
            <v>0</v>
          </cell>
        </row>
        <row r="132">
          <cell r="K132">
            <v>0</v>
          </cell>
          <cell r="L132">
            <v>0</v>
          </cell>
          <cell r="N132">
            <v>174.90431999999998</v>
          </cell>
          <cell r="O132">
            <v>180.94591999999997</v>
          </cell>
          <cell r="Q132">
            <v>174.46428</v>
          </cell>
          <cell r="R132">
            <v>180.49068</v>
          </cell>
          <cell r="T132">
            <v>174.70746</v>
          </cell>
          <cell r="U132">
            <v>180.74225999999999</v>
          </cell>
          <cell r="W132">
            <v>172.87781999999999</v>
          </cell>
          <cell r="X132">
            <v>178.84941999999998</v>
          </cell>
          <cell r="Z132">
            <v>0</v>
          </cell>
          <cell r="AA132">
            <v>0</v>
          </cell>
          <cell r="AC132">
            <v>174.46428</v>
          </cell>
          <cell r="AD132">
            <v>180.49068</v>
          </cell>
          <cell r="AF132">
            <v>93.265320000000017</v>
          </cell>
          <cell r="AG132">
            <v>96.486920000000012</v>
          </cell>
          <cell r="AI132">
            <v>171.77771999999996</v>
          </cell>
          <cell r="AJ132">
            <v>177.71131999999997</v>
          </cell>
          <cell r="AL132">
            <v>0</v>
          </cell>
          <cell r="AM132">
            <v>0</v>
          </cell>
        </row>
        <row r="133"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T133">
            <v>0</v>
          </cell>
          <cell r="U133">
            <v>0</v>
          </cell>
          <cell r="W133">
            <v>0</v>
          </cell>
          <cell r="X133">
            <v>0</v>
          </cell>
          <cell r="Z133">
            <v>0</v>
          </cell>
          <cell r="AA133">
            <v>0</v>
          </cell>
          <cell r="AC133">
            <v>0</v>
          </cell>
          <cell r="AD133">
            <v>0</v>
          </cell>
          <cell r="AF133">
            <v>0</v>
          </cell>
          <cell r="AG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0</v>
          </cell>
        </row>
        <row r="134">
          <cell r="K134">
            <v>0</v>
          </cell>
          <cell r="L134">
            <v>0</v>
          </cell>
          <cell r="N134">
            <v>150.55158</v>
          </cell>
          <cell r="O134">
            <v>155.75197999999997</v>
          </cell>
          <cell r="Q134">
            <v>150.54</v>
          </cell>
          <cell r="R134">
            <v>155.74</v>
          </cell>
          <cell r="T134">
            <v>150.54</v>
          </cell>
          <cell r="U134">
            <v>155.74</v>
          </cell>
          <cell r="W134">
            <v>150.55158</v>
          </cell>
          <cell r="X134">
            <v>155.75197999999997</v>
          </cell>
          <cell r="Z134">
            <v>150.55158</v>
          </cell>
          <cell r="AA134">
            <v>155.75197999999997</v>
          </cell>
          <cell r="AC134">
            <v>150.55158</v>
          </cell>
          <cell r="AD134">
            <v>155.75197999999997</v>
          </cell>
          <cell r="AF134">
            <v>0</v>
          </cell>
          <cell r="AG134">
            <v>0</v>
          </cell>
          <cell r="AI134">
            <v>150.55158</v>
          </cell>
          <cell r="AJ134">
            <v>155.75197999999997</v>
          </cell>
          <cell r="AL134">
            <v>0</v>
          </cell>
          <cell r="AM134">
            <v>0</v>
          </cell>
        </row>
        <row r="136">
          <cell r="C136" t="str">
            <v>Другие виды топлива</v>
          </cell>
          <cell r="D136" t="str">
            <v>L24</v>
          </cell>
          <cell r="E136" t="str">
            <v>24.</v>
          </cell>
          <cell r="F136" t="str">
            <v>руб/тнт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T136">
            <v>0</v>
          </cell>
          <cell r="U136">
            <v>0</v>
          </cell>
          <cell r="W136">
            <v>0</v>
          </cell>
          <cell r="X136">
            <v>0</v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I136">
            <v>0</v>
          </cell>
          <cell r="AJ136">
            <v>0</v>
          </cell>
          <cell r="AL136">
            <v>0</v>
          </cell>
          <cell r="AM136">
            <v>0</v>
          </cell>
        </row>
        <row r="137">
          <cell r="C137" t="str">
            <v>Другие виды топлива</v>
          </cell>
          <cell r="D137" t="str">
            <v>L24</v>
          </cell>
          <cell r="E137" t="str">
            <v>24.</v>
          </cell>
          <cell r="F137" t="str">
            <v>руб/тнт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T137">
            <v>0</v>
          </cell>
          <cell r="U137">
            <v>0</v>
          </cell>
          <cell r="W137">
            <v>0</v>
          </cell>
          <cell r="X137">
            <v>0</v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>
            <v>0</v>
          </cell>
          <cell r="AL137">
            <v>0</v>
          </cell>
          <cell r="AM137">
            <v>0</v>
          </cell>
        </row>
        <row r="141">
          <cell r="C141" t="str">
            <v>Уголь</v>
          </cell>
          <cell r="D141" t="str">
            <v>L25</v>
          </cell>
          <cell r="F141" t="str">
            <v>тыс.руб.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</row>
        <row r="142">
          <cell r="B142" t="str">
            <v>Кузнецкий</v>
          </cell>
          <cell r="C142" t="str">
            <v>Уголь</v>
          </cell>
          <cell r="D142" t="str">
            <v>L25</v>
          </cell>
          <cell r="F142" t="str">
            <v>тыс.руб.</v>
          </cell>
          <cell r="G142">
            <v>71273.980035954868</v>
          </cell>
          <cell r="H142">
            <v>52134.070769414226</v>
          </cell>
          <cell r="I142">
            <v>53934.902229497617</v>
          </cell>
          <cell r="J142">
            <v>0</v>
          </cell>
          <cell r="K142">
            <v>0</v>
          </cell>
          <cell r="L142">
            <v>0</v>
          </cell>
          <cell r="M142">
            <v>71273.980035954868</v>
          </cell>
          <cell r="N142">
            <v>52134.070769414226</v>
          </cell>
          <cell r="O142">
            <v>53934.902229497617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</row>
        <row r="143">
          <cell r="C143" t="str">
            <v>Уголь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50">
          <cell r="C150" t="str">
            <v>Другие виды топлива</v>
          </cell>
          <cell r="D150" t="str">
            <v>L25</v>
          </cell>
          <cell r="F150" t="str">
            <v>тыс.руб.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</row>
        <row r="151">
          <cell r="C151" t="str">
            <v>Другие виды топлива</v>
          </cell>
          <cell r="D151" t="str">
            <v>L25</v>
          </cell>
          <cell r="F151" t="str">
            <v>тыс.руб.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37134.718982156439</v>
          </cell>
          <cell r="N152">
            <v>147788.27881569121</v>
          </cell>
          <cell r="O152">
            <v>152893.22799758037</v>
          </cell>
          <cell r="P152">
            <v>14301.408589555402</v>
          </cell>
          <cell r="Q152">
            <v>258245.18468305716</v>
          </cell>
          <cell r="R152">
            <v>267165.57102789503</v>
          </cell>
          <cell r="S152">
            <v>0</v>
          </cell>
          <cell r="T152">
            <v>48072.074748524879</v>
          </cell>
          <cell r="U152">
            <v>49732.59546522695</v>
          </cell>
          <cell r="V152">
            <v>0</v>
          </cell>
          <cell r="W152">
            <v>83345.660818477205</v>
          </cell>
          <cell r="X152">
            <v>86224.612832932384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39632.198670888763</v>
          </cell>
          <cell r="AD152">
            <v>41001.186535168163</v>
          </cell>
          <cell r="AE152">
            <v>0</v>
          </cell>
          <cell r="AF152">
            <v>20281.385764002789</v>
          </cell>
          <cell r="AG152">
            <v>20981.951766213588</v>
          </cell>
          <cell r="AH152">
            <v>0</v>
          </cell>
          <cell r="AI152">
            <v>9743.1313648097366</v>
          </cell>
          <cell r="AJ152">
            <v>10079.68167102078</v>
          </cell>
          <cell r="AK152">
            <v>0</v>
          </cell>
          <cell r="AL152">
            <v>0</v>
          </cell>
          <cell r="AM152">
            <v>0</v>
          </cell>
        </row>
        <row r="156">
          <cell r="C156" t="str">
            <v>Уголь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</row>
        <row r="157">
          <cell r="B157" t="str">
            <v>Кузнецкий</v>
          </cell>
          <cell r="C157" t="str">
            <v>Уголь</v>
          </cell>
          <cell r="D157" t="str">
            <v>L26</v>
          </cell>
          <cell r="F157" t="str">
            <v>тыс.руб.</v>
          </cell>
          <cell r="G157">
            <v>131476.62769323899</v>
          </cell>
          <cell r="H157">
            <v>113396.72555574789</v>
          </cell>
          <cell r="I157">
            <v>115001.20235305457</v>
          </cell>
          <cell r="J157">
            <v>0</v>
          </cell>
          <cell r="K157">
            <v>0</v>
          </cell>
          <cell r="L157">
            <v>0</v>
          </cell>
          <cell r="M157">
            <v>131476.62769323899</v>
          </cell>
          <cell r="N157">
            <v>113396.72555574789</v>
          </cell>
          <cell r="O157">
            <v>115001.20235305457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</row>
        <row r="158">
          <cell r="C158" t="str">
            <v>Уголь</v>
          </cell>
          <cell r="D158" t="str">
            <v>L26</v>
          </cell>
          <cell r="F158" t="str">
            <v>тыс.руб.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</row>
        <row r="165">
          <cell r="C165" t="str">
            <v>Другие виды топлива</v>
          </cell>
          <cell r="D165" t="str">
            <v>L26</v>
          </cell>
          <cell r="F165" t="str">
            <v>тыс.руб.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</row>
        <row r="166">
          <cell r="C166" t="str">
            <v>Другие виды топлива</v>
          </cell>
          <cell r="D166" t="str">
            <v>L26</v>
          </cell>
          <cell r="F166" t="str">
            <v>тыс.руб.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</row>
        <row r="171">
          <cell r="C171" t="str">
            <v>Уголь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</row>
        <row r="172">
          <cell r="B172" t="str">
            <v>Кузнецкий</v>
          </cell>
          <cell r="C172" t="str">
            <v>Уголь</v>
          </cell>
          <cell r="D172" t="str">
            <v>L27</v>
          </cell>
          <cell r="F172" t="str">
            <v>руб/тут</v>
          </cell>
          <cell r="G172">
            <v>1261.6737500000002</v>
          </cell>
          <cell r="H172">
            <v>1088.1757045324525</v>
          </cell>
          <cell r="I172">
            <v>1103.5725571378377</v>
          </cell>
          <cell r="J172">
            <v>0</v>
          </cell>
          <cell r="K172">
            <v>0</v>
          </cell>
          <cell r="L172">
            <v>0</v>
          </cell>
          <cell r="M172">
            <v>1261.6737500000002</v>
          </cell>
          <cell r="N172">
            <v>1088.1757045324525</v>
          </cell>
          <cell r="O172">
            <v>1103.5725571378377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</row>
        <row r="173">
          <cell r="C173" t="str">
            <v>Уголь</v>
          </cell>
          <cell r="D173" t="str">
            <v>L27</v>
          </cell>
          <cell r="F173" t="str">
            <v>руб/тут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</row>
        <row r="180">
          <cell r="C180" t="str">
            <v>Другие виды топлива</v>
          </cell>
          <cell r="D180" t="str">
            <v>L27</v>
          </cell>
          <cell r="F180" t="str">
            <v>руб/тут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</row>
        <row r="181">
          <cell r="C181" t="str">
            <v>Другие виды топлива</v>
          </cell>
          <cell r="D181" t="str">
            <v>L27</v>
          </cell>
          <cell r="F181" t="str">
            <v>руб/тут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</row>
        <row r="186">
          <cell r="C186" t="str">
            <v>Уголь</v>
          </cell>
          <cell r="D186" t="str">
            <v>L28</v>
          </cell>
          <cell r="F186" t="str">
            <v>руб/тнт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</row>
        <row r="187">
          <cell r="B187" t="str">
            <v>Кузнецкий</v>
          </cell>
          <cell r="C187" t="str">
            <v>Уголь</v>
          </cell>
          <cell r="D187" t="str">
            <v>L28</v>
          </cell>
          <cell r="F187" t="str">
            <v>руб/тнт</v>
          </cell>
          <cell r="G187">
            <v>984.16274376417232</v>
          </cell>
          <cell r="H187">
            <v>840.89176131164163</v>
          </cell>
          <cell r="I187">
            <v>854.37180914909959</v>
          </cell>
          <cell r="J187">
            <v>0</v>
          </cell>
          <cell r="K187">
            <v>0</v>
          </cell>
          <cell r="L187">
            <v>0</v>
          </cell>
          <cell r="M187">
            <v>984.16274376417232</v>
          </cell>
          <cell r="N187">
            <v>848.82639990740063</v>
          </cell>
          <cell r="O187">
            <v>860.83664320956052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</row>
        <row r="188">
          <cell r="C188" t="str">
            <v>Уголь</v>
          </cell>
          <cell r="D188" t="str">
            <v>L28</v>
          </cell>
          <cell r="F188" t="str">
            <v>руб/тнт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</row>
        <row r="195">
          <cell r="C195" t="str">
            <v>Другие виды топлива</v>
          </cell>
          <cell r="D195" t="str">
            <v>L28</v>
          </cell>
          <cell r="F195" t="str">
            <v>руб/тнт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</row>
        <row r="196">
          <cell r="C196" t="str">
            <v>Другие виды топлива</v>
          </cell>
          <cell r="D196" t="str">
            <v>L28</v>
          </cell>
          <cell r="F196" t="str">
            <v>руб/тнт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</row>
        <row r="198">
          <cell r="G198">
            <v>407.43482935489953</v>
          </cell>
          <cell r="H198">
            <v>57.473541274548786</v>
          </cell>
          <cell r="I198">
            <v>396.36401672396823</v>
          </cell>
          <cell r="J198">
            <v>0</v>
          </cell>
          <cell r="K198">
            <v>0</v>
          </cell>
          <cell r="L198">
            <v>0</v>
          </cell>
          <cell r="M198">
            <v>403.1286141130509</v>
          </cell>
          <cell r="N198">
            <v>71.061877328283046</v>
          </cell>
          <cell r="O198">
            <v>405.61136993122739</v>
          </cell>
          <cell r="P198">
            <v>390.13891019717209</v>
          </cell>
          <cell r="Q198">
            <v>60.861009187150763</v>
          </cell>
          <cell r="R198">
            <v>383.78278608818573</v>
          </cell>
          <cell r="S198">
            <v>537.76639752847677</v>
          </cell>
          <cell r="T198">
            <v>67.214869614827847</v>
          </cell>
          <cell r="U198">
            <v>578.82895472062671</v>
          </cell>
          <cell r="V198">
            <v>370.9544635668243</v>
          </cell>
          <cell r="W198">
            <v>46.468365755172393</v>
          </cell>
          <cell r="X198">
            <v>390.83856429721214</v>
          </cell>
          <cell r="Y198">
            <v>484.23517648003059</v>
          </cell>
          <cell r="Z198">
            <v>0</v>
          </cell>
          <cell r="AA198">
            <v>0</v>
          </cell>
          <cell r="AB198">
            <v>438.6254095386754</v>
          </cell>
          <cell r="AC198">
            <v>56.167285994938794</v>
          </cell>
          <cell r="AD198">
            <v>468.83352972596077</v>
          </cell>
          <cell r="AE198">
            <v>424.55765550814135</v>
          </cell>
          <cell r="AF198">
            <v>34.10300647215103</v>
          </cell>
          <cell r="AG198">
            <v>417.35658839978555</v>
          </cell>
          <cell r="AH198">
            <v>472.61382675301985</v>
          </cell>
          <cell r="AI198">
            <v>59.470984342365483</v>
          </cell>
          <cell r="AJ198">
            <v>504.83944912238468</v>
          </cell>
          <cell r="AK198">
            <v>0</v>
          </cell>
          <cell r="AL198">
            <v>0</v>
          </cell>
          <cell r="AM198">
            <v>0</v>
          </cell>
        </row>
      </sheetData>
      <sheetData sheetId="14" refreshError="1">
        <row r="8">
          <cell r="G8">
            <v>13871</v>
          </cell>
          <cell r="H8">
            <v>13494.184000000001</v>
          </cell>
          <cell r="I8">
            <v>0</v>
          </cell>
          <cell r="J8">
            <v>0</v>
          </cell>
          <cell r="K8">
            <v>2890</v>
          </cell>
          <cell r="L8">
            <v>2622.3519999999999</v>
          </cell>
          <cell r="M8">
            <v>5400</v>
          </cell>
          <cell r="N8">
            <v>5182.5560000000005</v>
          </cell>
          <cell r="O8">
            <v>950</v>
          </cell>
          <cell r="P8">
            <v>1012.7619999999999</v>
          </cell>
          <cell r="Q8">
            <v>2226</v>
          </cell>
          <cell r="R8">
            <v>2181.3620000000001</v>
          </cell>
          <cell r="S8">
            <v>470</v>
          </cell>
          <cell r="T8">
            <v>527.04</v>
          </cell>
          <cell r="U8">
            <v>852</v>
          </cell>
          <cell r="V8">
            <v>884.50099999999998</v>
          </cell>
          <cell r="W8">
            <v>900</v>
          </cell>
          <cell r="X8">
            <v>876.27800000000002</v>
          </cell>
          <cell r="Y8">
            <v>183</v>
          </cell>
          <cell r="Z8">
            <v>207.333</v>
          </cell>
          <cell r="AA8">
            <v>0</v>
          </cell>
          <cell r="AB8">
            <v>0</v>
          </cell>
        </row>
        <row r="9">
          <cell r="G9">
            <v>8482.1</v>
          </cell>
          <cell r="H9">
            <v>8683.3770000000004</v>
          </cell>
          <cell r="K9">
            <v>1592.7</v>
          </cell>
          <cell r="L9">
            <v>1614.2460000000001</v>
          </cell>
          <cell r="M9">
            <v>3334</v>
          </cell>
          <cell r="N9">
            <v>3438.4090000000001</v>
          </cell>
          <cell r="O9">
            <v>270.39999999999998</v>
          </cell>
          <cell r="P9">
            <v>354.9</v>
          </cell>
          <cell r="Q9">
            <v>1531</v>
          </cell>
          <cell r="R9">
            <v>1508.413</v>
          </cell>
          <cell r="S9">
            <v>317</v>
          </cell>
          <cell r="T9">
            <v>347.73700000000002</v>
          </cell>
          <cell r="U9">
            <v>670.6</v>
          </cell>
          <cell r="V9">
            <v>704.61699999999996</v>
          </cell>
          <cell r="W9">
            <v>598.4</v>
          </cell>
          <cell r="X9">
            <v>521.37099999999998</v>
          </cell>
          <cell r="Y9">
            <v>168</v>
          </cell>
          <cell r="Z9">
            <v>193.684</v>
          </cell>
        </row>
        <row r="10">
          <cell r="G10">
            <v>5388.9</v>
          </cell>
          <cell r="H10">
            <v>4810.8070000000007</v>
          </cell>
          <cell r="K10">
            <v>1297.3</v>
          </cell>
          <cell r="L10">
            <v>1008.106</v>
          </cell>
          <cell r="M10">
            <v>2066</v>
          </cell>
          <cell r="N10">
            <v>1744.1469999999999</v>
          </cell>
          <cell r="O10">
            <v>679.6</v>
          </cell>
          <cell r="P10">
            <v>657.86199999999997</v>
          </cell>
          <cell r="Q10">
            <v>695</v>
          </cell>
          <cell r="R10">
            <v>672.94899999999996</v>
          </cell>
          <cell r="S10">
            <v>153</v>
          </cell>
          <cell r="T10">
            <v>179.303</v>
          </cell>
          <cell r="U10">
            <v>181.4</v>
          </cell>
          <cell r="V10">
            <v>179.88399999999999</v>
          </cell>
          <cell r="W10">
            <v>301.60000000000002</v>
          </cell>
          <cell r="X10">
            <v>354.90699999999998</v>
          </cell>
          <cell r="Y10">
            <v>15</v>
          </cell>
          <cell r="Z10">
            <v>13.648999999999999</v>
          </cell>
        </row>
        <row r="11">
          <cell r="G11">
            <v>1729.3</v>
          </cell>
          <cell r="H11">
            <v>1673.731</v>
          </cell>
          <cell r="I11">
            <v>0</v>
          </cell>
          <cell r="J11">
            <v>0</v>
          </cell>
          <cell r="K11">
            <v>340.9</v>
          </cell>
          <cell r="L11">
            <v>307.69100000000003</v>
          </cell>
          <cell r="M11">
            <v>592.56999999999994</v>
          </cell>
          <cell r="N11">
            <v>557.98500000000001</v>
          </cell>
          <cell r="O11">
            <v>118.65</v>
          </cell>
          <cell r="P11">
            <v>128.03200000000001</v>
          </cell>
          <cell r="Q11">
            <v>313</v>
          </cell>
          <cell r="R11">
            <v>301.291</v>
          </cell>
          <cell r="S11">
            <v>82.080000000000013</v>
          </cell>
          <cell r="T11">
            <v>89.156999999999996</v>
          </cell>
          <cell r="U11">
            <v>124.74000000000001</v>
          </cell>
          <cell r="V11">
            <v>131.315</v>
          </cell>
          <cell r="W11">
            <v>126.97999999999999</v>
          </cell>
          <cell r="X11">
            <v>126.27500000000001</v>
          </cell>
          <cell r="Y11">
            <v>30.38</v>
          </cell>
          <cell r="Z11">
            <v>31.984999999999999</v>
          </cell>
          <cell r="AA11">
            <v>0</v>
          </cell>
          <cell r="AB11">
            <v>0</v>
          </cell>
        </row>
        <row r="12">
          <cell r="G12">
            <v>831.7299999999999</v>
          </cell>
          <cell r="H12">
            <v>790.30399999999997</v>
          </cell>
          <cell r="K12">
            <v>173.24</v>
          </cell>
          <cell r="L12">
            <v>150.893</v>
          </cell>
          <cell r="M12">
            <v>311.04000000000002</v>
          </cell>
          <cell r="N12">
            <v>280.17099999999999</v>
          </cell>
          <cell r="O12">
            <v>76.47</v>
          </cell>
          <cell r="P12">
            <v>78.552000000000007</v>
          </cell>
          <cell r="Q12">
            <v>107.4</v>
          </cell>
          <cell r="R12">
            <v>103.151</v>
          </cell>
          <cell r="S12">
            <v>34.24</v>
          </cell>
          <cell r="T12">
            <v>38.680999999999997</v>
          </cell>
          <cell r="U12">
            <v>55.54</v>
          </cell>
          <cell r="V12">
            <v>61.643000000000001</v>
          </cell>
          <cell r="W12">
            <v>65.55</v>
          </cell>
          <cell r="X12">
            <v>68.082999999999998</v>
          </cell>
          <cell r="Y12">
            <v>8.25</v>
          </cell>
          <cell r="Z12">
            <v>9.1300000000000008</v>
          </cell>
        </row>
        <row r="13">
          <cell r="G13">
            <v>5.9961790786533049</v>
          </cell>
          <cell r="H13">
            <v>5.8566268253048861</v>
          </cell>
          <cell r="I13">
            <v>0</v>
          </cell>
          <cell r="J13">
            <v>0</v>
          </cell>
          <cell r="K13">
            <v>5.9944636678200691</v>
          </cell>
          <cell r="L13">
            <v>5.7541092881504854</v>
          </cell>
          <cell r="M13">
            <v>5.7600000000000007</v>
          </cell>
          <cell r="N13">
            <v>5.4060390278464903</v>
          </cell>
          <cell r="O13">
            <v>8.0494736842105254</v>
          </cell>
          <cell r="P13">
            <v>7.7562151818492406</v>
          </cell>
          <cell r="Q13">
            <v>4.8247978436657686</v>
          </cell>
          <cell r="R13">
            <v>4.7287428679879815</v>
          </cell>
          <cell r="S13">
            <v>7.2851063829787233</v>
          </cell>
          <cell r="T13">
            <v>7.3392911353976924</v>
          </cell>
          <cell r="U13">
            <v>6.518779342723005</v>
          </cell>
          <cell r="V13">
            <v>6.9692402835044849</v>
          </cell>
          <cell r="W13">
            <v>7.2833333333333332</v>
          </cell>
          <cell r="X13">
            <v>7.7695662791945024</v>
          </cell>
          <cell r="Y13">
            <v>4.5081967213114753</v>
          </cell>
          <cell r="Z13">
            <v>4.4035440571447868</v>
          </cell>
          <cell r="AA13">
            <v>0</v>
          </cell>
          <cell r="AB13">
            <v>0</v>
          </cell>
        </row>
        <row r="14">
          <cell r="G14">
            <v>897.56999999999994</v>
          </cell>
          <cell r="H14">
            <v>883.42700000000002</v>
          </cell>
          <cell r="K14">
            <v>167.66</v>
          </cell>
          <cell r="L14">
            <v>156.798</v>
          </cell>
          <cell r="M14">
            <v>281.52999999999997</v>
          </cell>
          <cell r="N14">
            <v>277.81400000000002</v>
          </cell>
          <cell r="O14">
            <v>42.18</v>
          </cell>
          <cell r="P14">
            <v>49.48</v>
          </cell>
          <cell r="Q14">
            <v>205.6</v>
          </cell>
          <cell r="R14">
            <v>198.14</v>
          </cell>
          <cell r="S14">
            <v>47.84</v>
          </cell>
          <cell r="T14">
            <v>50.475999999999999</v>
          </cell>
          <cell r="U14">
            <v>69.2</v>
          </cell>
          <cell r="V14">
            <v>69.671999999999997</v>
          </cell>
          <cell r="W14">
            <v>61.43</v>
          </cell>
          <cell r="X14">
            <v>58.192</v>
          </cell>
          <cell r="Y14">
            <v>22.13</v>
          </cell>
          <cell r="Z14">
            <v>22.855</v>
          </cell>
        </row>
        <row r="15">
          <cell r="G15">
            <v>35.161593606769301</v>
          </cell>
          <cell r="H15">
            <v>33.996812771143126</v>
          </cell>
          <cell r="I15">
            <v>0</v>
          </cell>
          <cell r="J15">
            <v>0</v>
          </cell>
          <cell r="K15">
            <v>29.875267284390592</v>
          </cell>
          <cell r="L15">
            <v>28.436962719536879</v>
          </cell>
          <cell r="M15">
            <v>39.557397779963466</v>
          </cell>
          <cell r="N15">
            <v>38.058172094272109</v>
          </cell>
          <cell r="O15">
            <v>30.878477306002928</v>
          </cell>
          <cell r="P15">
            <v>29.408705523641974</v>
          </cell>
          <cell r="Q15">
            <v>57.882882882882882</v>
          </cell>
          <cell r="R15">
            <v>55.357873256341541</v>
          </cell>
          <cell r="S15">
            <v>43.294117647058826</v>
          </cell>
          <cell r="T15">
            <v>43.438636772411868</v>
          </cell>
          <cell r="U15">
            <v>31.101123595505619</v>
          </cell>
          <cell r="V15">
            <v>32.200204001177603</v>
          </cell>
          <cell r="W15">
            <v>38.75709779179811</v>
          </cell>
          <cell r="X15">
            <v>42.960583044921393</v>
          </cell>
          <cell r="Y15">
            <v>7.4637436762225962</v>
          </cell>
          <cell r="Z15">
            <v>7.075921495197476</v>
          </cell>
          <cell r="AA15">
            <v>0</v>
          </cell>
          <cell r="AB15">
            <v>0</v>
          </cell>
        </row>
        <row r="16">
          <cell r="G16">
            <v>12141.7</v>
          </cell>
          <cell r="H16">
            <v>11820.453000000001</v>
          </cell>
          <cell r="I16">
            <v>0</v>
          </cell>
          <cell r="J16">
            <v>0</v>
          </cell>
          <cell r="K16">
            <v>2549.1</v>
          </cell>
          <cell r="L16">
            <v>2314.6610000000001</v>
          </cell>
          <cell r="M16">
            <v>4807.43</v>
          </cell>
          <cell r="N16">
            <v>4624.5710000000008</v>
          </cell>
          <cell r="O16">
            <v>831.35</v>
          </cell>
          <cell r="P16">
            <v>884.7299999999999</v>
          </cell>
          <cell r="Q16">
            <v>1913</v>
          </cell>
          <cell r="R16">
            <v>1880.0710000000001</v>
          </cell>
          <cell r="S16">
            <v>387.91999999999996</v>
          </cell>
          <cell r="T16">
            <v>437.88299999999998</v>
          </cell>
          <cell r="U16">
            <v>727.26</v>
          </cell>
          <cell r="V16">
            <v>753.18599999999992</v>
          </cell>
          <cell r="W16">
            <v>773.02</v>
          </cell>
          <cell r="X16">
            <v>750.00300000000004</v>
          </cell>
          <cell r="Y16">
            <v>152.62</v>
          </cell>
          <cell r="Z16">
            <v>175.34800000000001</v>
          </cell>
          <cell r="AA16">
            <v>0</v>
          </cell>
          <cell r="AB16">
            <v>0</v>
          </cell>
        </row>
        <row r="17">
          <cell r="G17">
            <v>7409.6699999999992</v>
          </cell>
          <cell r="H17">
            <v>7610.5239999999994</v>
          </cell>
          <cell r="K17">
            <v>1403.83</v>
          </cell>
          <cell r="L17">
            <v>1425.4159999999999</v>
          </cell>
          <cell r="M17">
            <v>2965.7</v>
          </cell>
          <cell r="N17">
            <v>3066.9789999999998</v>
          </cell>
          <cell r="O17">
            <v>236.9</v>
          </cell>
          <cell r="P17">
            <v>308.75099999999998</v>
          </cell>
          <cell r="Q17">
            <v>1313.34</v>
          </cell>
          <cell r="R17">
            <v>1298.05</v>
          </cell>
          <cell r="S17">
            <v>261.61</v>
          </cell>
          <cell r="T17">
            <v>289.01799999999997</v>
          </cell>
          <cell r="U17">
            <v>578.54</v>
          </cell>
          <cell r="V17">
            <v>609.26300000000003</v>
          </cell>
          <cell r="W17">
            <v>508.01</v>
          </cell>
          <cell r="X17">
            <v>447.57499999999999</v>
          </cell>
          <cell r="Y17">
            <v>141.74</v>
          </cell>
          <cell r="Z17">
            <v>165.47200000000001</v>
          </cell>
        </row>
        <row r="18">
          <cell r="G18">
            <v>4732.0300000000007</v>
          </cell>
          <cell r="H18">
            <v>4209.929000000001</v>
          </cell>
          <cell r="I18">
            <v>0</v>
          </cell>
          <cell r="J18">
            <v>0</v>
          </cell>
          <cell r="K18">
            <v>1145.27</v>
          </cell>
          <cell r="L18">
            <v>889.24500000000012</v>
          </cell>
          <cell r="M18">
            <v>1841.7300000000005</v>
          </cell>
          <cell r="N18">
            <v>1557.592000000001</v>
          </cell>
          <cell r="O18">
            <v>594.45000000000005</v>
          </cell>
          <cell r="P18">
            <v>575.97899999999993</v>
          </cell>
          <cell r="Q18">
            <v>599.66000000000008</v>
          </cell>
          <cell r="R18">
            <v>582.02100000000019</v>
          </cell>
          <cell r="S18">
            <v>126.30999999999995</v>
          </cell>
          <cell r="T18">
            <v>148.86500000000001</v>
          </cell>
          <cell r="U18">
            <v>148.72000000000003</v>
          </cell>
          <cell r="V18">
            <v>143.92299999999989</v>
          </cell>
          <cell r="W18">
            <v>265.01</v>
          </cell>
          <cell r="X18">
            <v>302.42800000000005</v>
          </cell>
          <cell r="Y18">
            <v>10.879999999999995</v>
          </cell>
          <cell r="Z18">
            <v>9.8760000000000048</v>
          </cell>
          <cell r="AA18">
            <v>0</v>
          </cell>
          <cell r="AB18">
            <v>0</v>
          </cell>
        </row>
        <row r="19">
          <cell r="G19">
            <v>0</v>
          </cell>
          <cell r="H19">
            <v>0</v>
          </cell>
        </row>
        <row r="20">
          <cell r="G20">
            <v>10.069999999999999</v>
          </cell>
          <cell r="H20">
            <v>0</v>
          </cell>
          <cell r="K20">
            <v>0.8</v>
          </cell>
          <cell r="M20">
            <v>1.32</v>
          </cell>
          <cell r="O20">
            <v>0.56999999999999995</v>
          </cell>
          <cell r="Q20">
            <v>2.06</v>
          </cell>
          <cell r="S20">
            <v>0.92</v>
          </cell>
          <cell r="U20">
            <v>0.77</v>
          </cell>
          <cell r="W20">
            <v>2.36</v>
          </cell>
          <cell r="Y20">
            <v>1.27</v>
          </cell>
        </row>
        <row r="21">
          <cell r="G21">
            <v>8.2937315202978146E-2</v>
          </cell>
          <cell r="H21">
            <v>0</v>
          </cell>
          <cell r="I21">
            <v>0</v>
          </cell>
          <cell r="J21">
            <v>0</v>
          </cell>
          <cell r="K21">
            <v>3.1383625593346676E-2</v>
          </cell>
          <cell r="L21">
            <v>0</v>
          </cell>
          <cell r="M21">
            <v>2.7457498081095304E-2</v>
          </cell>
          <cell r="N21">
            <v>0</v>
          </cell>
          <cell r="O21">
            <v>6.8563180369278873E-2</v>
          </cell>
          <cell r="P21">
            <v>0</v>
          </cell>
          <cell r="Q21">
            <v>0.10768426555148981</v>
          </cell>
          <cell r="R21">
            <v>0</v>
          </cell>
          <cell r="S21">
            <v>0.23716230150546508</v>
          </cell>
          <cell r="T21">
            <v>0</v>
          </cell>
          <cell r="U21">
            <v>0.1058768528449248</v>
          </cell>
          <cell r="V21">
            <v>0</v>
          </cell>
          <cell r="W21">
            <v>0.30529611135546297</v>
          </cell>
          <cell r="X21">
            <v>0</v>
          </cell>
          <cell r="Y21">
            <v>0.83213209277945221</v>
          </cell>
          <cell r="Z21">
            <v>0</v>
          </cell>
          <cell r="AA21">
            <v>0</v>
          </cell>
          <cell r="AB21">
            <v>0</v>
          </cell>
        </row>
        <row r="22">
          <cell r="G22">
            <v>12131.630000000001</v>
          </cell>
          <cell r="H22">
            <v>11820.453000000001</v>
          </cell>
          <cell r="I22">
            <v>0</v>
          </cell>
          <cell r="J22">
            <v>0</v>
          </cell>
          <cell r="K22">
            <v>2548.2999999999997</v>
          </cell>
          <cell r="L22">
            <v>2314.6610000000001</v>
          </cell>
          <cell r="M22">
            <v>4806.1100000000006</v>
          </cell>
          <cell r="N22">
            <v>4624.5710000000008</v>
          </cell>
          <cell r="O22">
            <v>830.78</v>
          </cell>
          <cell r="P22">
            <v>884.7299999999999</v>
          </cell>
          <cell r="Q22">
            <v>1910.94</v>
          </cell>
          <cell r="R22">
            <v>1880.0710000000001</v>
          </cell>
          <cell r="S22">
            <v>386.99999999999994</v>
          </cell>
          <cell r="T22">
            <v>437.88299999999998</v>
          </cell>
          <cell r="U22">
            <v>726.49</v>
          </cell>
          <cell r="V22">
            <v>753.18599999999992</v>
          </cell>
          <cell r="W22">
            <v>770.66</v>
          </cell>
          <cell r="X22">
            <v>750.00300000000004</v>
          </cell>
          <cell r="Y22">
            <v>151.35</v>
          </cell>
          <cell r="Z22">
            <v>175.34800000000001</v>
          </cell>
          <cell r="AA22">
            <v>0</v>
          </cell>
          <cell r="AB22">
            <v>0</v>
          </cell>
        </row>
        <row r="23">
          <cell r="G23">
            <v>25527</v>
          </cell>
          <cell r="H23">
            <v>25985.583000000006</v>
          </cell>
          <cell r="K23">
            <v>5612</v>
          </cell>
          <cell r="L23">
            <v>5513.88</v>
          </cell>
          <cell r="M23">
            <v>7117</v>
          </cell>
          <cell r="N23">
            <v>7299.72</v>
          </cell>
          <cell r="O23">
            <v>1366</v>
          </cell>
          <cell r="P23">
            <v>1682.4949999999999</v>
          </cell>
          <cell r="Q23">
            <v>3552</v>
          </cell>
          <cell r="R23">
            <v>3579.2559999999999</v>
          </cell>
          <cell r="S23">
            <v>1105</v>
          </cell>
          <cell r="T23">
            <v>1162.0070000000001</v>
          </cell>
          <cell r="U23">
            <v>2225</v>
          </cell>
          <cell r="V23">
            <v>2163.7130000000002</v>
          </cell>
          <cell r="W23">
            <v>1585</v>
          </cell>
          <cell r="X23">
            <v>1354.5440000000001</v>
          </cell>
          <cell r="Y23">
            <v>2965</v>
          </cell>
          <cell r="Z23">
            <v>3229.9679999999998</v>
          </cell>
        </row>
        <row r="24">
          <cell r="G24">
            <v>0</v>
          </cell>
          <cell r="H24">
            <v>88.332999999999998</v>
          </cell>
          <cell r="L24">
            <v>11.97</v>
          </cell>
          <cell r="N24">
            <v>14.631</v>
          </cell>
          <cell r="P24">
            <v>8.4</v>
          </cell>
          <cell r="R24">
            <v>17.654</v>
          </cell>
          <cell r="T24">
            <v>8</v>
          </cell>
          <cell r="V24">
            <v>10.94</v>
          </cell>
          <cell r="X24">
            <v>0.80800000000000005</v>
          </cell>
          <cell r="Z24">
            <v>15.93</v>
          </cell>
        </row>
        <row r="25">
          <cell r="G25">
            <v>0</v>
          </cell>
          <cell r="H25">
            <v>0.33993079932053083</v>
          </cell>
          <cell r="I25">
            <v>0</v>
          </cell>
          <cell r="J25">
            <v>0</v>
          </cell>
          <cell r="K25">
            <v>0</v>
          </cell>
          <cell r="L25">
            <v>0.21708851117543362</v>
          </cell>
          <cell r="M25">
            <v>0</v>
          </cell>
          <cell r="N25">
            <v>0.2004323453502326</v>
          </cell>
          <cell r="O25">
            <v>0</v>
          </cell>
          <cell r="P25">
            <v>0.49925854163013866</v>
          </cell>
          <cell r="Q25">
            <v>0</v>
          </cell>
          <cell r="R25">
            <v>0.49323099549180049</v>
          </cell>
          <cell r="S25">
            <v>0</v>
          </cell>
          <cell r="T25">
            <v>0.68846401097411636</v>
          </cell>
          <cell r="U25">
            <v>0</v>
          </cell>
          <cell r="V25">
            <v>0.50561234322666637</v>
          </cell>
          <cell r="W25">
            <v>0</v>
          </cell>
          <cell r="X25">
            <v>5.9651070766250487E-2</v>
          </cell>
          <cell r="Y25">
            <v>0</v>
          </cell>
          <cell r="Z25">
            <v>0.49319374061910209</v>
          </cell>
          <cell r="AA25">
            <v>0</v>
          </cell>
          <cell r="AB25">
            <v>0</v>
          </cell>
        </row>
        <row r="26">
          <cell r="G26">
            <v>25527</v>
          </cell>
          <cell r="H26">
            <v>25897.250000000007</v>
          </cell>
          <cell r="I26">
            <v>0</v>
          </cell>
          <cell r="J26">
            <v>0</v>
          </cell>
          <cell r="K26">
            <v>5612</v>
          </cell>
          <cell r="L26">
            <v>5501.91</v>
          </cell>
          <cell r="M26">
            <v>7117</v>
          </cell>
          <cell r="N26">
            <v>7285.0889999999999</v>
          </cell>
          <cell r="O26">
            <v>1366</v>
          </cell>
          <cell r="P26">
            <v>1674.0949999999998</v>
          </cell>
          <cell r="Q26">
            <v>3552</v>
          </cell>
          <cell r="R26">
            <v>3561.6019999999999</v>
          </cell>
          <cell r="S26">
            <v>1105</v>
          </cell>
          <cell r="T26">
            <v>1154.0070000000001</v>
          </cell>
          <cell r="U26">
            <v>2225</v>
          </cell>
          <cell r="V26">
            <v>2152.7730000000001</v>
          </cell>
          <cell r="W26">
            <v>1585</v>
          </cell>
          <cell r="X26">
            <v>1353.7360000000001</v>
          </cell>
          <cell r="Y26">
            <v>2965</v>
          </cell>
          <cell r="Z26">
            <v>3214.038</v>
          </cell>
          <cell r="AA26">
            <v>0</v>
          </cell>
          <cell r="AB26">
            <v>0</v>
          </cell>
        </row>
        <row r="27">
          <cell r="G27">
            <v>12141.7</v>
          </cell>
          <cell r="H27">
            <v>11820.453000000001</v>
          </cell>
          <cell r="I27">
            <v>0</v>
          </cell>
          <cell r="J27">
            <v>0</v>
          </cell>
          <cell r="K27">
            <v>2549.1</v>
          </cell>
          <cell r="L27">
            <v>2314.6610000000001</v>
          </cell>
          <cell r="M27">
            <v>4807.43</v>
          </cell>
          <cell r="N27">
            <v>4624.5710000000008</v>
          </cell>
          <cell r="O27">
            <v>831.35</v>
          </cell>
          <cell r="P27">
            <v>884.7299999999999</v>
          </cell>
          <cell r="Q27">
            <v>1913</v>
          </cell>
          <cell r="R27">
            <v>1880.0710000000001</v>
          </cell>
          <cell r="S27">
            <v>387.91999999999996</v>
          </cell>
          <cell r="T27">
            <v>437.88299999999998</v>
          </cell>
          <cell r="U27">
            <v>727.26</v>
          </cell>
          <cell r="V27">
            <v>753.18599999999992</v>
          </cell>
          <cell r="W27">
            <v>773.02</v>
          </cell>
          <cell r="X27">
            <v>750.00300000000004</v>
          </cell>
          <cell r="Y27">
            <v>152.62</v>
          </cell>
          <cell r="Z27">
            <v>175.34800000000001</v>
          </cell>
          <cell r="AA27">
            <v>0</v>
          </cell>
          <cell r="AB27">
            <v>0</v>
          </cell>
        </row>
        <row r="28">
          <cell r="G28">
            <v>349.84999899519852</v>
          </cell>
          <cell r="H28">
            <v>335.72731941829989</v>
          </cell>
          <cell r="I28">
            <v>0</v>
          </cell>
          <cell r="J28">
            <v>0</v>
          </cell>
          <cell r="K28">
            <v>348.88799999999998</v>
          </cell>
          <cell r="L28">
            <v>342.54389735689199</v>
          </cell>
          <cell r="M28">
            <v>334.60622411558802</v>
          </cell>
          <cell r="N28">
            <v>307.64064385647902</v>
          </cell>
          <cell r="O28">
            <v>466.07325434534204</v>
          </cell>
          <cell r="P28">
            <v>435.69563595673304</v>
          </cell>
          <cell r="Q28">
            <v>319.23732357553598</v>
          </cell>
          <cell r="R28">
            <v>316.52368447787302</v>
          </cell>
          <cell r="S28">
            <v>405.84999999999997</v>
          </cell>
          <cell r="T28">
            <v>397.14033200649499</v>
          </cell>
          <cell r="U28">
            <v>350.81401424524904</v>
          </cell>
          <cell r="V28">
            <v>349.56836691069697</v>
          </cell>
          <cell r="W28">
            <v>354.552275490932</v>
          </cell>
          <cell r="X28">
            <v>355.25991229368407</v>
          </cell>
          <cell r="Y28">
            <v>425.95990040623792</v>
          </cell>
          <cell r="Z28">
            <v>391.63834203982901</v>
          </cell>
          <cell r="AA28">
            <v>0</v>
          </cell>
          <cell r="AB28">
            <v>0</v>
          </cell>
        </row>
        <row r="29">
          <cell r="G29">
            <v>282.20290971122876</v>
          </cell>
          <cell r="H29">
            <v>274.29050188922605</v>
          </cell>
          <cell r="K29">
            <v>277.8</v>
          </cell>
          <cell r="L29">
            <v>275.5</v>
          </cell>
          <cell r="M29">
            <v>261.5</v>
          </cell>
          <cell r="N29">
            <v>246.9</v>
          </cell>
          <cell r="O29">
            <v>359.1</v>
          </cell>
          <cell r="P29">
            <v>338.1</v>
          </cell>
          <cell r="Q29">
            <v>271.39999999999998</v>
          </cell>
          <cell r="R29">
            <v>270</v>
          </cell>
          <cell r="S29">
            <v>350</v>
          </cell>
          <cell r="T29">
            <v>342.1</v>
          </cell>
          <cell r="U29">
            <v>307.39999999999998</v>
          </cell>
          <cell r="V29">
            <v>300.8</v>
          </cell>
          <cell r="W29">
            <v>316.60000000000002</v>
          </cell>
          <cell r="X29">
            <v>312</v>
          </cell>
          <cell r="Y29">
            <v>379.3</v>
          </cell>
          <cell r="Z29">
            <v>368.1</v>
          </cell>
        </row>
        <row r="30">
          <cell r="G30">
            <v>455.77549144870204</v>
          </cell>
          <cell r="H30">
            <v>446.7900889539946</v>
          </cell>
          <cell r="K30">
            <v>436.02506553039893</v>
          </cell>
          <cell r="L30">
            <v>450.01196745553926</v>
          </cell>
          <cell r="M30">
            <v>452.32767560934622</v>
          </cell>
          <cell r="N30">
            <v>427.24210505703741</v>
          </cell>
          <cell r="O30">
            <v>508.70419715703605</v>
          </cell>
          <cell r="P30">
            <v>488.011345726147</v>
          </cell>
          <cell r="Q30">
            <v>424.0078110929532</v>
          </cell>
          <cell r="R30">
            <v>420.28294511709919</v>
          </cell>
          <cell r="S30">
            <v>521.52507323252314</v>
          </cell>
          <cell r="T30">
            <v>503.99988042857643</v>
          </cell>
          <cell r="U30">
            <v>519.70013448090242</v>
          </cell>
          <cell r="V30">
            <v>556.01738151650693</v>
          </cell>
          <cell r="W30">
            <v>427.30475831100796</v>
          </cell>
          <cell r="X30">
            <v>419.28194479347121</v>
          </cell>
          <cell r="Y30">
            <v>1033.8251838235328</v>
          </cell>
          <cell r="Z30">
            <v>786.02235722964099</v>
          </cell>
        </row>
        <row r="31">
          <cell r="G31">
            <v>4247.7737328000021</v>
          </cell>
          <cell r="H31">
            <v>3968.4490000000014</v>
          </cell>
          <cell r="I31">
            <v>0</v>
          </cell>
          <cell r="J31">
            <v>0</v>
          </cell>
          <cell r="K31">
            <v>889.35040079999999</v>
          </cell>
          <cell r="L31">
            <v>792.87300000000096</v>
          </cell>
          <cell r="M31">
            <v>1608.5960000000014</v>
          </cell>
          <cell r="N31">
            <v>1422.7060000000013</v>
          </cell>
          <cell r="O31">
            <v>387.47000000000014</v>
          </cell>
          <cell r="P31">
            <v>385.47300000000041</v>
          </cell>
          <cell r="Q31">
            <v>610.70100000000036</v>
          </cell>
          <cell r="R31">
            <v>595.08699999999931</v>
          </cell>
          <cell r="S31">
            <v>157.43733199999997</v>
          </cell>
          <cell r="T31">
            <v>173.90100000000004</v>
          </cell>
          <cell r="U31">
            <v>255.13299999999984</v>
          </cell>
          <cell r="V31">
            <v>263.29000000000019</v>
          </cell>
          <cell r="W31">
            <v>274.07600000000025</v>
          </cell>
          <cell r="X31">
            <v>266.44599999999997</v>
          </cell>
          <cell r="Y31">
            <v>65.010000000000034</v>
          </cell>
          <cell r="Z31">
            <v>68.672999999999945</v>
          </cell>
          <cell r="AA31">
            <v>0</v>
          </cell>
          <cell r="AB31">
            <v>0</v>
          </cell>
        </row>
        <row r="32">
          <cell r="G32">
            <v>25527</v>
          </cell>
          <cell r="H32">
            <v>25985.583000000006</v>
          </cell>
          <cell r="I32">
            <v>0</v>
          </cell>
          <cell r="J32">
            <v>0</v>
          </cell>
          <cell r="K32">
            <v>5612</v>
          </cell>
          <cell r="L32">
            <v>5513.88</v>
          </cell>
          <cell r="M32">
            <v>7117</v>
          </cell>
          <cell r="N32">
            <v>7299.72</v>
          </cell>
          <cell r="O32">
            <v>1366</v>
          </cell>
          <cell r="P32">
            <v>1682.4949999999999</v>
          </cell>
          <cell r="Q32">
            <v>3552</v>
          </cell>
          <cell r="R32">
            <v>3579.2559999999999</v>
          </cell>
          <cell r="S32">
            <v>1105</v>
          </cell>
          <cell r="T32">
            <v>1162.0070000000001</v>
          </cell>
          <cell r="U32">
            <v>2225</v>
          </cell>
          <cell r="V32">
            <v>2163.7130000000002</v>
          </cell>
          <cell r="W32">
            <v>1585</v>
          </cell>
          <cell r="X32">
            <v>1354.5440000000001</v>
          </cell>
          <cell r="Y32">
            <v>2965</v>
          </cell>
          <cell r="Z32">
            <v>3229.9679999999998</v>
          </cell>
          <cell r="AA32">
            <v>0</v>
          </cell>
          <cell r="AB32">
            <v>0</v>
          </cell>
        </row>
        <row r="33">
          <cell r="G33">
            <v>144.53464652049195</v>
          </cell>
          <cell r="H33">
            <v>141.16046578597059</v>
          </cell>
          <cell r="K33">
            <v>144.02000000000001</v>
          </cell>
          <cell r="L33">
            <v>137.01948537146257</v>
          </cell>
          <cell r="M33">
            <v>135.03470563439652</v>
          </cell>
          <cell r="N33">
            <v>128.77521329585244</v>
          </cell>
          <cell r="O33">
            <v>165.48304165766854</v>
          </cell>
          <cell r="P33">
            <v>160.76065604949792</v>
          </cell>
          <cell r="Q33">
            <v>146.54733209437592</v>
          </cell>
          <cell r="R33">
            <v>145.69983259090716</v>
          </cell>
          <cell r="S33">
            <v>152.930120512104</v>
          </cell>
          <cell r="T33">
            <v>152.72971677451167</v>
          </cell>
          <cell r="U33">
            <v>136.82696629213484</v>
          </cell>
          <cell r="V33">
            <v>139.98899114623796</v>
          </cell>
          <cell r="W33">
            <v>147.02839116719244</v>
          </cell>
          <cell r="X33">
            <v>154.21204479145752</v>
          </cell>
          <cell r="Y33">
            <v>157.57164926108743</v>
          </cell>
          <cell r="Z33">
            <v>152.12937094113599</v>
          </cell>
        </row>
        <row r="34">
          <cell r="G34">
            <v>3689.5359217285977</v>
          </cell>
          <cell r="H34">
            <v>3668.1369999999997</v>
          </cell>
          <cell r="I34">
            <v>0</v>
          </cell>
          <cell r="J34">
            <v>0</v>
          </cell>
          <cell r="K34">
            <v>808.24024000000009</v>
          </cell>
          <cell r="L34">
            <v>755.50900000000001</v>
          </cell>
          <cell r="M34">
            <v>961.04200000000003</v>
          </cell>
          <cell r="N34">
            <v>940.02300000000002</v>
          </cell>
          <cell r="O34">
            <v>226.04983490437522</v>
          </cell>
          <cell r="P34">
            <v>270.47899999999998</v>
          </cell>
          <cell r="Q34">
            <v>520.53612359922329</v>
          </cell>
          <cell r="R34">
            <v>521.49699999999996</v>
          </cell>
          <cell r="S34">
            <v>168.98778316587493</v>
          </cell>
          <cell r="T34">
            <v>177.47300000000001</v>
          </cell>
          <cell r="U34">
            <v>304.44</v>
          </cell>
          <cell r="V34">
            <v>302.89600000000002</v>
          </cell>
          <cell r="W34">
            <v>233.04000000000002</v>
          </cell>
          <cell r="X34">
            <v>208.88700000000003</v>
          </cell>
          <cell r="Y34">
            <v>467.19994005912417</v>
          </cell>
          <cell r="Z34">
            <v>491.37299999999914</v>
          </cell>
          <cell r="AA34">
            <v>0</v>
          </cell>
          <cell r="AB34">
            <v>0</v>
          </cell>
        </row>
        <row r="35">
          <cell r="G35">
            <v>7937.3096545285998</v>
          </cell>
          <cell r="H35">
            <v>7636.5860000000011</v>
          </cell>
          <cell r="I35">
            <v>0</v>
          </cell>
          <cell r="J35">
            <v>0</v>
          </cell>
          <cell r="K35">
            <v>1697.5906408000001</v>
          </cell>
          <cell r="L35">
            <v>1548.382000000001</v>
          </cell>
          <cell r="M35">
            <v>2569.6380000000013</v>
          </cell>
          <cell r="N35">
            <v>2362.7290000000012</v>
          </cell>
          <cell r="O35">
            <v>613.51983490437533</v>
          </cell>
          <cell r="P35">
            <v>655.95200000000045</v>
          </cell>
          <cell r="Q35">
            <v>1131.2371235992237</v>
          </cell>
          <cell r="R35">
            <v>1116.5839999999994</v>
          </cell>
          <cell r="S35">
            <v>326.4251151658749</v>
          </cell>
          <cell r="T35">
            <v>351.37400000000002</v>
          </cell>
          <cell r="U35">
            <v>559.57299999999987</v>
          </cell>
          <cell r="V35">
            <v>566.18600000000015</v>
          </cell>
          <cell r="W35">
            <v>507.11600000000027</v>
          </cell>
          <cell r="X35">
            <v>475.33299999999997</v>
          </cell>
          <cell r="Y35">
            <v>532.20994005912416</v>
          </cell>
          <cell r="Z35">
            <v>560.04599999999914</v>
          </cell>
          <cell r="AA35">
            <v>0</v>
          </cell>
          <cell r="AB35">
            <v>0</v>
          </cell>
        </row>
        <row r="36">
          <cell r="G36">
            <v>53.516542980989179</v>
          </cell>
          <cell r="H36">
            <v>51.966271315480519</v>
          </cell>
          <cell r="I36">
            <v>0</v>
          </cell>
          <cell r="J36">
            <v>0</v>
          </cell>
          <cell r="K36">
            <v>52.388978792960842</v>
          </cell>
          <cell r="L36">
            <v>51.206549804893143</v>
          </cell>
          <cell r="M36">
            <v>62.600101648559082</v>
          </cell>
          <cell r="N36">
            <v>60.21452312135672</v>
          </cell>
          <cell r="O36">
            <v>63.155252357960379</v>
          </cell>
          <cell r="P36">
            <v>58.765427958143299</v>
          </cell>
          <cell r="Q36">
            <v>53.985233268949926</v>
          </cell>
          <cell r="R36">
            <v>53.295318578808192</v>
          </cell>
          <cell r="S36">
            <v>48.230765552459786</v>
          </cell>
          <cell r="T36">
            <v>49.491709688252413</v>
          </cell>
          <cell r="U36">
            <v>45.594229886002346</v>
          </cell>
          <cell r="V36">
            <v>46.50238614165665</v>
          </cell>
          <cell r="W36">
            <v>54.046017084848451</v>
          </cell>
          <cell r="X36">
            <v>56.054597513742998</v>
          </cell>
          <cell r="Y36">
            <v>12.21510443656463</v>
          </cell>
          <cell r="Z36">
            <v>12.262028476232318</v>
          </cell>
          <cell r="AA36">
            <v>0</v>
          </cell>
          <cell r="AB36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B40" t="str">
            <v>Кузнецкий</v>
          </cell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103.20003895555463</v>
          </cell>
          <cell r="H40">
            <v>14.277000000000008</v>
          </cell>
          <cell r="I40">
            <v>0</v>
          </cell>
          <cell r="J40">
            <v>0</v>
          </cell>
          <cell r="K40">
            <v>103.20003895555463</v>
          </cell>
          <cell r="L40">
            <v>14.277000000000008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C41" t="str">
            <v>Уголь</v>
          </cell>
          <cell r="D41" t="str">
            <v>L18</v>
          </cell>
          <cell r="F41" t="str">
            <v>тыс.тут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9">
          <cell r="C49" t="str">
            <v>Другие виды топлива</v>
          </cell>
          <cell r="D49" t="str">
            <v>L18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C50" t="str">
            <v>Другие виды топлива</v>
          </cell>
          <cell r="D50" t="str">
            <v>L18</v>
          </cell>
          <cell r="F50" t="str">
            <v>тыс.тут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6">
          <cell r="C56" t="str">
            <v>Уголь</v>
          </cell>
          <cell r="D56" t="str">
            <v>L19</v>
          </cell>
          <cell r="F56" t="str">
            <v>%</v>
          </cell>
          <cell r="G56">
            <v>0</v>
          </cell>
          <cell r="H56">
            <v>0</v>
          </cell>
        </row>
        <row r="57">
          <cell r="B57" t="str">
            <v>Кузнецкий</v>
          </cell>
          <cell r="C57" t="str">
            <v>Уголь</v>
          </cell>
          <cell r="D57" t="str">
            <v>L19</v>
          </cell>
          <cell r="F57" t="str">
            <v>%</v>
          </cell>
          <cell r="G57">
            <v>1.300189150320906</v>
          </cell>
          <cell r="H57">
            <v>0.18695527032629508</v>
          </cell>
          <cell r="K57">
            <v>6.0792064043732577</v>
          </cell>
          <cell r="L57">
            <v>0.92205928511181334</v>
          </cell>
        </row>
        <row r="58">
          <cell r="C58" t="str">
            <v>Уголь</v>
          </cell>
          <cell r="D58" t="str">
            <v>L19</v>
          </cell>
          <cell r="F58" t="str">
            <v>%</v>
          </cell>
          <cell r="G58">
            <v>0</v>
          </cell>
          <cell r="H58">
            <v>0</v>
          </cell>
        </row>
        <row r="59">
          <cell r="L59">
            <v>4.7899999999999998E-2</v>
          </cell>
          <cell r="M59">
            <v>5.8698600000000001</v>
          </cell>
          <cell r="N59">
            <v>0.38942257025668209</v>
          </cell>
          <cell r="R59">
            <v>4.2988257041118279E-3</v>
          </cell>
          <cell r="T59">
            <v>4.5250929209332498E-2</v>
          </cell>
          <cell r="V59">
            <v>3.9209729664809796E-2</v>
          </cell>
          <cell r="X59">
            <v>1.2557512312420975</v>
          </cell>
        </row>
        <row r="61">
          <cell r="K61">
            <v>93.920793595626748</v>
          </cell>
          <cell r="L61">
            <v>78.313078854746792</v>
          </cell>
          <cell r="M61">
            <v>94.130139999999997</v>
          </cell>
          <cell r="N61">
            <v>75.133557762113469</v>
          </cell>
          <cell r="O61">
            <v>100</v>
          </cell>
          <cell r="P61">
            <v>22.273169986440799</v>
          </cell>
          <cell r="Q61">
            <v>100</v>
          </cell>
          <cell r="R61">
            <v>93.965194436903317</v>
          </cell>
          <cell r="S61">
            <v>100</v>
          </cell>
          <cell r="U61">
            <v>100</v>
          </cell>
          <cell r="V61">
            <v>91.184666909318494</v>
          </cell>
          <cell r="W61">
            <v>100</v>
          </cell>
          <cell r="X61">
            <v>98.744248768757899</v>
          </cell>
          <cell r="Y61">
            <v>100</v>
          </cell>
          <cell r="Z61">
            <v>90.871464505431206</v>
          </cell>
        </row>
        <row r="63">
          <cell r="L63">
            <v>20.716940869068107</v>
          </cell>
          <cell r="N63">
            <v>24.477019667629826</v>
          </cell>
          <cell r="P63">
            <v>77.726830013559194</v>
          </cell>
          <cell r="R63">
            <v>6.0305067373925496</v>
          </cell>
          <cell r="T63">
            <v>99.954749070790697</v>
          </cell>
          <cell r="V63">
            <v>8.7761233610167313</v>
          </cell>
          <cell r="Z63">
            <v>9.1285354945687693</v>
          </cell>
        </row>
        <row r="65">
          <cell r="C65" t="str">
            <v>Другие виды топлива</v>
          </cell>
          <cell r="D65" t="str">
            <v>L19</v>
          </cell>
          <cell r="F65" t="str">
            <v>%</v>
          </cell>
          <cell r="G65">
            <v>0</v>
          </cell>
          <cell r="H65">
            <v>0</v>
          </cell>
        </row>
        <row r="66">
          <cell r="C66" t="str">
            <v>Другие виды топлива</v>
          </cell>
          <cell r="D66" t="str">
            <v>L19</v>
          </cell>
          <cell r="F66" t="str">
            <v>%</v>
          </cell>
          <cell r="G66">
            <v>0</v>
          </cell>
          <cell r="H66">
            <v>0</v>
          </cell>
        </row>
        <row r="70">
          <cell r="C70" t="str">
            <v>Уголь</v>
          </cell>
          <cell r="D70" t="str">
            <v>L20</v>
          </cell>
          <cell r="G70">
            <v>0</v>
          </cell>
          <cell r="H70">
            <v>0</v>
          </cell>
        </row>
        <row r="71">
          <cell r="B71" t="str">
            <v>Кузнецкий</v>
          </cell>
          <cell r="C71" t="str">
            <v>Уголь</v>
          </cell>
          <cell r="D71" t="str">
            <v>L20</v>
          </cell>
          <cell r="G71">
            <v>0.77999999999999992</v>
          </cell>
          <cell r="H71">
            <v>0.77519145488300167</v>
          </cell>
          <cell r="K71">
            <v>0.78</v>
          </cell>
          <cell r="L71">
            <v>0.77519145488300167</v>
          </cell>
        </row>
        <row r="72">
          <cell r="C72" t="str">
            <v>Уголь</v>
          </cell>
          <cell r="D72" t="str">
            <v>L20</v>
          </cell>
          <cell r="G72">
            <v>0</v>
          </cell>
          <cell r="H72">
            <v>0</v>
          </cell>
        </row>
        <row r="73">
          <cell r="L73">
            <v>1.3940303875862234</v>
          </cell>
          <cell r="M73">
            <v>1.38</v>
          </cell>
          <cell r="N73">
            <v>1.3814449085901443</v>
          </cell>
          <cell r="R73">
            <v>1.338324182517441</v>
          </cell>
          <cell r="T73">
            <v>1.4031106427599607</v>
          </cell>
          <cell r="V73">
            <v>1.3839014359090576</v>
          </cell>
          <cell r="X73">
            <v>1.3642672578422606</v>
          </cell>
        </row>
        <row r="75">
          <cell r="K75">
            <v>1.15989378</v>
          </cell>
          <cell r="L75">
            <v>1.1444971831039328</v>
          </cell>
          <cell r="M75">
            <v>1.1599999999999999</v>
          </cell>
          <cell r="N75">
            <v>1.1455667730429782</v>
          </cell>
          <cell r="O75">
            <v>1.1599999999999999</v>
          </cell>
          <cell r="P75">
            <v>1.252701296201074</v>
          </cell>
          <cell r="Q75">
            <v>1.1599999999999999</v>
          </cell>
          <cell r="R75">
            <v>1.2001723978968029</v>
          </cell>
          <cell r="S75">
            <v>1.1599999999999999</v>
          </cell>
          <cell r="T75">
            <v>1.2536049921065946</v>
          </cell>
          <cell r="U75">
            <v>1.1599999999999999</v>
          </cell>
          <cell r="V75">
            <v>1.1952272184589978</v>
          </cell>
          <cell r="W75">
            <v>1.1599999999999999</v>
          </cell>
          <cell r="X75">
            <v>1.1451952451836909</v>
          </cell>
          <cell r="Y75">
            <v>1.1599999999999999</v>
          </cell>
          <cell r="Z75">
            <v>1.2123309702536267</v>
          </cell>
        </row>
        <row r="76">
          <cell r="K76">
            <v>1.15989378</v>
          </cell>
          <cell r="M76">
            <v>1.1599999999999999</v>
          </cell>
          <cell r="O76">
            <v>1.1599999999999999</v>
          </cell>
          <cell r="Q76">
            <v>1.1599999999999999</v>
          </cell>
          <cell r="S76">
            <v>1.1599999999999999</v>
          </cell>
          <cell r="U76">
            <v>1.1599999999999999</v>
          </cell>
          <cell r="W76">
            <v>1.1599999999999999</v>
          </cell>
          <cell r="Y76">
            <v>1.1599999999999999</v>
          </cell>
        </row>
        <row r="77">
          <cell r="L77">
            <v>1.1444971831039328</v>
          </cell>
          <cell r="N77">
            <v>1.1455667730429782</v>
          </cell>
          <cell r="P77">
            <v>1.252701296201074</v>
          </cell>
          <cell r="R77">
            <v>1.2001723978968029</v>
          </cell>
          <cell r="T77">
            <v>1.2536049921065946</v>
          </cell>
          <cell r="V77">
            <v>1.1952272184589978</v>
          </cell>
          <cell r="X77">
            <v>1.1451952451836909</v>
          </cell>
          <cell r="Z77">
            <v>1.2123309702536267</v>
          </cell>
        </row>
        <row r="79">
          <cell r="C79" t="str">
            <v>Другие виды топлива</v>
          </cell>
          <cell r="D79" t="str">
            <v>L20</v>
          </cell>
          <cell r="G79">
            <v>0</v>
          </cell>
          <cell r="H79">
            <v>0</v>
          </cell>
        </row>
        <row r="80">
          <cell r="C80" t="str">
            <v>Другие виды топлива</v>
          </cell>
          <cell r="D80" t="str">
            <v>L20</v>
          </cell>
          <cell r="G80">
            <v>0</v>
          </cell>
          <cell r="H80">
            <v>0</v>
          </cell>
        </row>
        <row r="84">
          <cell r="C84" t="str">
            <v>Уголь</v>
          </cell>
          <cell r="D84" t="str">
            <v>L21</v>
          </cell>
          <cell r="F84" t="str">
            <v>тыс. тнт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B85" t="str">
            <v>Кузнецкий</v>
          </cell>
          <cell r="C85" t="str">
            <v>Уголь</v>
          </cell>
          <cell r="D85" t="str">
            <v>L21</v>
          </cell>
          <cell r="F85" t="str">
            <v>тыс. тнт</v>
          </cell>
          <cell r="G85">
            <v>132.30774225071107</v>
          </cell>
          <cell r="H85">
            <v>18.417385679457485</v>
          </cell>
          <cell r="I85">
            <v>0</v>
          </cell>
          <cell r="J85">
            <v>0</v>
          </cell>
          <cell r="K85">
            <v>132.30774225071107</v>
          </cell>
          <cell r="L85">
            <v>18.417385679457485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C86" t="str">
            <v>Уголь</v>
          </cell>
          <cell r="D86" t="str">
            <v>L21</v>
          </cell>
          <cell r="F86" t="str">
            <v>тыс. тнт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93">
          <cell r="C93" t="str">
            <v>Другие виды топлива</v>
          </cell>
          <cell r="D93" t="str">
            <v>L21</v>
          </cell>
          <cell r="F93" t="str">
            <v>тыс. тнт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C94" t="str">
            <v>Другие виды топлива</v>
          </cell>
          <cell r="D94" t="str">
            <v>L21</v>
          </cell>
          <cell r="F94" t="str">
            <v>тыс. тнт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8">
          <cell r="C98" t="str">
            <v>Уголь</v>
          </cell>
          <cell r="D98" t="str">
            <v>L22</v>
          </cell>
          <cell r="E98" t="str">
            <v>22.</v>
          </cell>
          <cell r="F98" t="str">
            <v>руб/тнт</v>
          </cell>
          <cell r="G98">
            <v>0</v>
          </cell>
          <cell r="H98">
            <v>0</v>
          </cell>
        </row>
        <row r="99">
          <cell r="B99" t="str">
            <v>Кузнецкий</v>
          </cell>
          <cell r="C99" t="str">
            <v>Уголь</v>
          </cell>
          <cell r="D99" t="str">
            <v>L22</v>
          </cell>
          <cell r="E99" t="str">
            <v>Кузнецкий22.</v>
          </cell>
          <cell r="F99" t="str">
            <v>руб/тнт</v>
          </cell>
          <cell r="G99">
            <v>412.26325581395338</v>
          </cell>
          <cell r="H99">
            <v>489.93484509935092</v>
          </cell>
          <cell r="K99">
            <v>412.26325581395338</v>
          </cell>
          <cell r="L99">
            <v>489.93484509935087</v>
          </cell>
        </row>
        <row r="100">
          <cell r="C100" t="str">
            <v>Уголь</v>
          </cell>
          <cell r="D100" t="str">
            <v>L22</v>
          </cell>
          <cell r="E100" t="str">
            <v>22.</v>
          </cell>
          <cell r="F100" t="str">
            <v>руб/тнт</v>
          </cell>
          <cell r="G100">
            <v>0</v>
          </cell>
          <cell r="H100">
            <v>0</v>
          </cell>
        </row>
        <row r="101">
          <cell r="L101">
            <v>167.19</v>
          </cell>
          <cell r="M101">
            <v>2969.2467572837054</v>
          </cell>
          <cell r="N101">
            <v>1234.0217269381401</v>
          </cell>
          <cell r="R101">
            <v>909.65365970275991</v>
          </cell>
          <cell r="T101">
            <v>1635.9079760590698</v>
          </cell>
          <cell r="V101">
            <v>598.88305475427921</v>
          </cell>
          <cell r="X101">
            <v>840.04467880249001</v>
          </cell>
        </row>
        <row r="103">
          <cell r="K103">
            <v>1231.0824889957162</v>
          </cell>
          <cell r="L103">
            <v>1055.82423304754</v>
          </cell>
          <cell r="M103">
            <v>1223.6197999999999</v>
          </cell>
          <cell r="N103">
            <v>1055.93797060972</v>
          </cell>
          <cell r="O103">
            <v>1249.91499999999</v>
          </cell>
          <cell r="P103">
            <v>1146.1230291779898</v>
          </cell>
          <cell r="Q103">
            <v>1222.1755555556001</v>
          </cell>
          <cell r="R103">
            <v>1104.0696123577</v>
          </cell>
          <cell r="S103">
            <v>1249.2850000000001</v>
          </cell>
          <cell r="U103">
            <v>1224.6210000000001</v>
          </cell>
          <cell r="V103">
            <v>1104.57038706138</v>
          </cell>
          <cell r="W103">
            <v>1221.9280006941212</v>
          </cell>
          <cell r="X103">
            <v>1076.2422766588199</v>
          </cell>
          <cell r="Y103">
            <v>1224.54</v>
          </cell>
          <cell r="Z103">
            <v>1108.64209572451</v>
          </cell>
        </row>
        <row r="105">
          <cell r="L105">
            <v>1119.3816754079901</v>
          </cell>
          <cell r="N105">
            <v>1122.57211224195</v>
          </cell>
          <cell r="P105">
            <v>1080.6112761393699</v>
          </cell>
          <cell r="R105">
            <v>1127.57845022725</v>
          </cell>
          <cell r="T105">
            <v>1080.6380489998701</v>
          </cell>
          <cell r="V105">
            <v>1111.1561414860601</v>
          </cell>
          <cell r="Z105">
            <v>1092.9447071377799</v>
          </cell>
        </row>
        <row r="107">
          <cell r="C107" t="str">
            <v>Другие виды топлива</v>
          </cell>
          <cell r="D107" t="str">
            <v>L22</v>
          </cell>
          <cell r="E107" t="str">
            <v>22.</v>
          </cell>
          <cell r="F107" t="str">
            <v>руб/тнт</v>
          </cell>
          <cell r="G107">
            <v>0</v>
          </cell>
          <cell r="H107">
            <v>0</v>
          </cell>
        </row>
        <row r="108">
          <cell r="C108" t="str">
            <v>Другие виды топлива</v>
          </cell>
          <cell r="D108" t="str">
            <v>L22</v>
          </cell>
          <cell r="E108" t="str">
            <v>22.</v>
          </cell>
          <cell r="F108" t="str">
            <v>руб/тнт</v>
          </cell>
          <cell r="G108">
            <v>0</v>
          </cell>
          <cell r="H108">
            <v>0</v>
          </cell>
        </row>
        <row r="112">
          <cell r="C112" t="str">
            <v>Уголь</v>
          </cell>
          <cell r="D112" t="str">
            <v>L23</v>
          </cell>
          <cell r="F112" t="str">
            <v>тыс.руб.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</row>
        <row r="113">
          <cell r="B113" t="str">
            <v>Кузнецкий</v>
          </cell>
          <cell r="C113" t="str">
            <v>Уголь</v>
          </cell>
          <cell r="D113" t="str">
            <v>L23</v>
          </cell>
          <cell r="F113" t="str">
            <v>тыс.руб.</v>
          </cell>
          <cell r="G113">
            <v>54545.620589671504</v>
          </cell>
          <cell r="H113">
            <v>9023.3190000000068</v>
          </cell>
          <cell r="I113">
            <v>0</v>
          </cell>
          <cell r="J113">
            <v>0</v>
          </cell>
          <cell r="K113">
            <v>54545.620589671504</v>
          </cell>
          <cell r="L113">
            <v>9023.3190000000068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C114" t="str">
            <v>Уголь</v>
          </cell>
          <cell r="D114" t="str">
            <v>L23</v>
          </cell>
          <cell r="F114" t="str">
            <v>тыс.руб.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21">
          <cell r="C121" t="str">
            <v>Другие виды топлива</v>
          </cell>
          <cell r="D121" t="str">
            <v>L23</v>
          </cell>
          <cell r="F121" t="str">
            <v>тыс.руб.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C122" t="str">
            <v>Другие виды топлива</v>
          </cell>
          <cell r="D122" t="str">
            <v>L23</v>
          </cell>
          <cell r="F122" t="str">
            <v>тыс.руб.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I123">
            <v>0</v>
          </cell>
          <cell r="J123">
            <v>0</v>
          </cell>
          <cell r="K123">
            <v>914887.81141392735</v>
          </cell>
          <cell r="L123">
            <v>738136.0986562242</v>
          </cell>
          <cell r="M123">
            <v>1746852.8719463733</v>
          </cell>
          <cell r="N123">
            <v>1331491.9677860513</v>
          </cell>
          <cell r="O123">
            <v>417559</v>
          </cell>
          <cell r="P123">
            <v>337008.6053333974</v>
          </cell>
          <cell r="Q123">
            <v>643657</v>
          </cell>
          <cell r="R123">
            <v>548132.71407007123</v>
          </cell>
          <cell r="S123">
            <v>169533</v>
          </cell>
          <cell r="T123">
            <v>149930.81305574829</v>
          </cell>
          <cell r="U123">
            <v>269618</v>
          </cell>
          <cell r="V123">
            <v>243396.29625271083</v>
          </cell>
          <cell r="W123">
            <v>288783</v>
          </cell>
          <cell r="X123">
            <v>249318.89892561844</v>
          </cell>
          <cell r="Y123">
            <v>68725</v>
          </cell>
          <cell r="Z123">
            <v>62718.330308086632</v>
          </cell>
          <cell r="AA123">
            <v>0</v>
          </cell>
          <cell r="AB123">
            <v>0</v>
          </cell>
        </row>
        <row r="127">
          <cell r="C127" t="str">
            <v>Уголь</v>
          </cell>
          <cell r="D127" t="str">
            <v>L24</v>
          </cell>
          <cell r="E127" t="str">
            <v>24.</v>
          </cell>
          <cell r="F127" t="str">
            <v>руб/тнт</v>
          </cell>
          <cell r="G127">
            <v>0</v>
          </cell>
          <cell r="H127">
            <v>0</v>
          </cell>
        </row>
        <row r="128">
          <cell r="B128" t="str">
            <v>Кузнецкий</v>
          </cell>
          <cell r="C128" t="str">
            <v>Уголь</v>
          </cell>
          <cell r="D128" t="str">
            <v>L24</v>
          </cell>
          <cell r="E128" t="str">
            <v>Кузнецкий24.</v>
          </cell>
          <cell r="F128" t="str">
            <v>руб/тнт</v>
          </cell>
          <cell r="G128">
            <v>491.01</v>
          </cell>
          <cell r="H128">
            <v>337.00119593644922</v>
          </cell>
          <cell r="K128">
            <v>491.01</v>
          </cell>
          <cell r="L128">
            <v>337.00119593644922</v>
          </cell>
        </row>
        <row r="129">
          <cell r="C129" t="str">
            <v>Уголь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</row>
        <row r="130">
          <cell r="L130">
            <v>261.38</v>
          </cell>
          <cell r="M130">
            <v>194.72</v>
          </cell>
          <cell r="N130">
            <v>261.38</v>
          </cell>
          <cell r="R130">
            <v>261.38</v>
          </cell>
          <cell r="T130">
            <v>261.38</v>
          </cell>
          <cell r="V130">
            <v>261.38</v>
          </cell>
          <cell r="X130">
            <v>261.38</v>
          </cell>
        </row>
        <row r="132">
          <cell r="L132">
            <v>151.04</v>
          </cell>
          <cell r="N132">
            <v>150.66</v>
          </cell>
          <cell r="P132">
            <v>150.87</v>
          </cell>
          <cell r="R132">
            <v>149.29</v>
          </cell>
          <cell r="V132">
            <v>150.66</v>
          </cell>
          <cell r="X132">
            <v>80.540000000000006</v>
          </cell>
          <cell r="Z132">
            <v>148.33999999999997</v>
          </cell>
        </row>
        <row r="134">
          <cell r="L134">
            <v>130.01</v>
          </cell>
          <cell r="N134">
            <v>130</v>
          </cell>
          <cell r="P134">
            <v>130</v>
          </cell>
          <cell r="R134">
            <v>130.01</v>
          </cell>
          <cell r="T134">
            <v>130.01</v>
          </cell>
          <cell r="V134">
            <v>130.01</v>
          </cell>
          <cell r="Z134">
            <v>130.01</v>
          </cell>
        </row>
        <row r="136">
          <cell r="C136" t="str">
            <v>Другие виды топлива</v>
          </cell>
          <cell r="D136" t="str">
            <v>L24</v>
          </cell>
          <cell r="E136" t="str">
            <v>24.</v>
          </cell>
          <cell r="F136" t="str">
            <v>руб/тнт</v>
          </cell>
          <cell r="G136">
            <v>0</v>
          </cell>
          <cell r="H136">
            <v>0</v>
          </cell>
        </row>
        <row r="137">
          <cell r="C137" t="str">
            <v>Другие виды топлива</v>
          </cell>
          <cell r="D137" t="str">
            <v>L24</v>
          </cell>
          <cell r="E137" t="str">
            <v>24.</v>
          </cell>
          <cell r="F137" t="str">
            <v>руб/тнт</v>
          </cell>
          <cell r="G137">
            <v>0</v>
          </cell>
          <cell r="H137">
            <v>0</v>
          </cell>
        </row>
        <row r="141">
          <cell r="C141" t="str">
            <v>Уголь</v>
          </cell>
          <cell r="D141" t="str">
            <v>L25</v>
          </cell>
          <cell r="F141" t="str">
            <v>тыс.руб.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B142" t="str">
            <v>Кузнецкий</v>
          </cell>
          <cell r="C142" t="str">
            <v>Уголь</v>
          </cell>
          <cell r="D142" t="str">
            <v>L25</v>
          </cell>
          <cell r="F142" t="str">
            <v>тыс.руб.</v>
          </cell>
          <cell r="G142">
            <v>64964.424522521644</v>
          </cell>
          <cell r="H142">
            <v>6206.681000000006</v>
          </cell>
          <cell r="I142">
            <v>0</v>
          </cell>
          <cell r="J142">
            <v>0</v>
          </cell>
          <cell r="K142">
            <v>64964.424522521644</v>
          </cell>
          <cell r="L142">
            <v>6206.681000000006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C143" t="str">
            <v>Уголь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50">
          <cell r="C150" t="str">
            <v>Другие виды топлива</v>
          </cell>
          <cell r="D150" t="str">
            <v>L25</v>
          </cell>
          <cell r="F150" t="str">
            <v>тыс.руб.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C151" t="str">
            <v>Другие виды топлива</v>
          </cell>
          <cell r="D151" t="str">
            <v>L25</v>
          </cell>
          <cell r="F151" t="str">
            <v>тыс.руб.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I152">
            <v>0</v>
          </cell>
          <cell r="J152">
            <v>0</v>
          </cell>
          <cell r="K152">
            <v>34034.198586072918</v>
          </cell>
          <cell r="L152">
            <v>103852.18815620094</v>
          </cell>
          <cell r="M152">
            <v>13323.128053627282</v>
          </cell>
          <cell r="N152">
            <v>181147.44221837609</v>
          </cell>
          <cell r="O152">
            <v>0</v>
          </cell>
          <cell r="P152">
            <v>41433.122906018762</v>
          </cell>
          <cell r="Q152">
            <v>0</v>
          </cell>
          <cell r="R152">
            <v>73448.463606241319</v>
          </cell>
          <cell r="S152">
            <v>0</v>
          </cell>
          <cell r="T152">
            <v>18041.580294145384</v>
          </cell>
          <cell r="U152">
            <v>0</v>
          </cell>
          <cell r="V152">
            <v>32795.329425059412</v>
          </cell>
          <cell r="W152">
            <v>0</v>
          </cell>
          <cell r="X152">
            <v>19144.507612759899</v>
          </cell>
          <cell r="Y152">
            <v>0</v>
          </cell>
          <cell r="Z152">
            <v>8307.9994200924048</v>
          </cell>
          <cell r="AA152">
            <v>0</v>
          </cell>
          <cell r="AB152">
            <v>0</v>
          </cell>
        </row>
        <row r="156">
          <cell r="C156" t="str">
            <v>Уголь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B157" t="str">
            <v>Кузнецкий</v>
          </cell>
          <cell r="C157" t="str">
            <v>Уголь</v>
          </cell>
          <cell r="D157" t="str">
            <v>L26</v>
          </cell>
          <cell r="F157" t="str">
            <v>тыс.руб.</v>
          </cell>
          <cell r="G157">
            <v>119510.04511219315</v>
          </cell>
          <cell r="H157">
            <v>15230.000000000013</v>
          </cell>
          <cell r="I157">
            <v>0</v>
          </cell>
          <cell r="J157">
            <v>0</v>
          </cell>
          <cell r="K157">
            <v>119510.04511219315</v>
          </cell>
          <cell r="L157">
            <v>15230.000000000013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C158" t="str">
            <v>Уголь</v>
          </cell>
          <cell r="D158" t="str">
            <v>L26</v>
          </cell>
          <cell r="F158" t="str">
            <v>тыс.руб.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65">
          <cell r="C165" t="str">
            <v>Другие виды топлива</v>
          </cell>
          <cell r="D165" t="str">
            <v>L26</v>
          </cell>
          <cell r="F165" t="str">
            <v>тыс.руб.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</row>
        <row r="166">
          <cell r="C166" t="str">
            <v>Другие виды топлива</v>
          </cell>
          <cell r="D166" t="str">
            <v>L26</v>
          </cell>
          <cell r="F166" t="str">
            <v>тыс.руб.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71">
          <cell r="C171" t="str">
            <v>Уголь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B172" t="str">
            <v>Кузнецкий</v>
          </cell>
          <cell r="C172" t="str">
            <v>Уголь</v>
          </cell>
          <cell r="D172" t="str">
            <v>L27</v>
          </cell>
          <cell r="F172" t="str">
            <v>руб/тут</v>
          </cell>
          <cell r="G172">
            <v>1158.0426356589146</v>
          </cell>
          <cell r="H172">
            <v>1066.7507179379425</v>
          </cell>
          <cell r="I172">
            <v>0</v>
          </cell>
          <cell r="J172">
            <v>0</v>
          </cell>
          <cell r="K172">
            <v>1158.0426356589146</v>
          </cell>
          <cell r="L172">
            <v>1066.7507179379425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C173" t="str">
            <v>Уголь</v>
          </cell>
          <cell r="D173" t="str">
            <v>L27</v>
          </cell>
          <cell r="F173" t="str">
            <v>руб/тут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80">
          <cell r="C180" t="str">
            <v>Другие виды топлива</v>
          </cell>
          <cell r="D180" t="str">
            <v>L27</v>
          </cell>
          <cell r="F180" t="str">
            <v>руб/тут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C181" t="str">
            <v>Другие виды топлива</v>
          </cell>
          <cell r="D181" t="str">
            <v>L27</v>
          </cell>
          <cell r="F181" t="str">
            <v>руб/тут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6">
          <cell r="C186" t="str">
            <v>Уголь</v>
          </cell>
          <cell r="D186" t="str">
            <v>L28</v>
          </cell>
          <cell r="F186" t="str">
            <v>руб/тнт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B187" t="str">
            <v>Кузнецкий</v>
          </cell>
          <cell r="C187" t="str">
            <v>Уголь</v>
          </cell>
          <cell r="D187" t="str">
            <v>L28</v>
          </cell>
          <cell r="F187" t="str">
            <v>руб/тнт</v>
          </cell>
          <cell r="G187">
            <v>903.27325581395337</v>
          </cell>
          <cell r="H187">
            <v>826.93604103580014</v>
          </cell>
          <cell r="I187">
            <v>0</v>
          </cell>
          <cell r="J187">
            <v>0</v>
          </cell>
          <cell r="K187">
            <v>903.27325581395337</v>
          </cell>
          <cell r="L187">
            <v>826.93604103580014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C188" t="str">
            <v>Уголь</v>
          </cell>
          <cell r="D188" t="str">
            <v>L28</v>
          </cell>
          <cell r="F188" t="str">
            <v>руб/тнт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95">
          <cell r="C195" t="str">
            <v>Другие виды топлива</v>
          </cell>
          <cell r="D195" t="str">
            <v>L28</v>
          </cell>
          <cell r="F195" t="str">
            <v>руб/тнт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C196" t="str">
            <v>Другие виды топлива</v>
          </cell>
          <cell r="D196" t="str">
            <v>L28</v>
          </cell>
          <cell r="F196" t="str">
            <v>руб/тнт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</row>
        <row r="198">
          <cell r="G198">
            <v>376.45172248082082</v>
          </cell>
          <cell r="H198">
            <v>350.09693435833651</v>
          </cell>
          <cell r="I198">
            <v>0</v>
          </cell>
          <cell r="J198">
            <v>0</v>
          </cell>
          <cell r="K198">
            <v>372.37452811678389</v>
          </cell>
          <cell r="L198">
            <v>363.76311123418293</v>
          </cell>
          <cell r="M198">
            <v>366.23714396882309</v>
          </cell>
          <cell r="N198">
            <v>327.08750930722596</v>
          </cell>
          <cell r="O198">
            <v>502.61079948963624</v>
          </cell>
          <cell r="P198">
            <v>427.74827149459855</v>
          </cell>
          <cell r="Q198">
            <v>336.82742524621392</v>
          </cell>
          <cell r="R198">
            <v>330.61579997580543</v>
          </cell>
          <cell r="S198">
            <v>438.06976744186051</v>
          </cell>
          <cell r="T198">
            <v>383.60108373673717</v>
          </cell>
          <cell r="U198">
            <v>371.12417239053531</v>
          </cell>
          <cell r="V198">
            <v>366.69776878190817</v>
          </cell>
          <cell r="W198">
            <v>374.72166714244935</v>
          </cell>
          <cell r="X198">
            <v>357.94977691873009</v>
          </cell>
          <cell r="Y198">
            <v>454.07994714238521</v>
          </cell>
          <cell r="Z198">
            <v>405.0592520483782</v>
          </cell>
          <cell r="AA198">
            <v>0</v>
          </cell>
          <cell r="AB198">
            <v>0</v>
          </cell>
        </row>
      </sheetData>
      <sheetData sheetId="15" refreshError="1">
        <row r="8">
          <cell r="R8">
            <v>1620.769</v>
          </cell>
          <cell r="S8">
            <v>1614.2460000000001</v>
          </cell>
          <cell r="T8">
            <v>1667.8</v>
          </cell>
          <cell r="U8">
            <v>1634.2716666666668</v>
          </cell>
          <cell r="V8">
            <v>1655.4</v>
          </cell>
          <cell r="W8">
            <v>1582.5</v>
          </cell>
          <cell r="X8">
            <v>3430.03</v>
          </cell>
          <cell r="Y8">
            <v>3438.4090000000001</v>
          </cell>
          <cell r="Z8">
            <v>3542.8620000000001</v>
          </cell>
          <cell r="AA8">
            <v>3470.4336666666663</v>
          </cell>
          <cell r="AB8">
            <v>3478.6</v>
          </cell>
          <cell r="AC8">
            <v>3391</v>
          </cell>
          <cell r="AD8">
            <v>384.64100000000002</v>
          </cell>
          <cell r="AE8">
            <v>354.9</v>
          </cell>
          <cell r="AF8">
            <v>284.41300000000001</v>
          </cell>
          <cell r="AG8">
            <v>341.31799999999998</v>
          </cell>
          <cell r="AH8">
            <v>279.8</v>
          </cell>
          <cell r="AI8">
            <v>279.89999999999998</v>
          </cell>
          <cell r="AJ8">
            <v>1528.6310000000001</v>
          </cell>
          <cell r="AK8">
            <v>1508.413</v>
          </cell>
          <cell r="AL8">
            <v>1571.414</v>
          </cell>
          <cell r="AM8">
            <v>1536.1526666666666</v>
          </cell>
          <cell r="AN8">
            <v>1547.9</v>
          </cell>
          <cell r="AO8">
            <v>1505.3</v>
          </cell>
          <cell r="AP8">
            <v>349.346</v>
          </cell>
          <cell r="AQ8">
            <v>347.73700000000002</v>
          </cell>
          <cell r="AR8">
            <v>368.32799999999997</v>
          </cell>
          <cell r="AS8">
            <v>355.137</v>
          </cell>
          <cell r="AT8">
            <v>360.1</v>
          </cell>
          <cell r="AU8">
            <v>340.8</v>
          </cell>
          <cell r="AV8">
            <v>651.24400000000003</v>
          </cell>
          <cell r="AW8">
            <v>704.61699999999996</v>
          </cell>
          <cell r="AX8">
            <v>725.38900000000001</v>
          </cell>
          <cell r="AY8">
            <v>693.75</v>
          </cell>
          <cell r="AZ8">
            <v>616.9</v>
          </cell>
          <cell r="BA8">
            <v>639.1</v>
          </cell>
          <cell r="BB8">
            <v>565.22500000000002</v>
          </cell>
          <cell r="BC8">
            <v>521.37099999999998</v>
          </cell>
          <cell r="BD8">
            <v>624.50099999999998</v>
          </cell>
          <cell r="BE8">
            <v>570.3656666666667</v>
          </cell>
          <cell r="BF8">
            <v>601.5</v>
          </cell>
          <cell r="BG8">
            <v>633.1</v>
          </cell>
          <cell r="BH8">
            <v>183.745</v>
          </cell>
          <cell r="BI8">
            <v>193.684</v>
          </cell>
          <cell r="BJ8">
            <v>195.08600000000001</v>
          </cell>
          <cell r="BK8">
            <v>190.83833333333334</v>
          </cell>
          <cell r="BL8">
            <v>185</v>
          </cell>
          <cell r="BM8">
            <v>196.6</v>
          </cell>
        </row>
        <row r="9">
          <cell r="R9">
            <v>1138.2639999999999</v>
          </cell>
          <cell r="S9">
            <v>1008.106</v>
          </cell>
          <cell r="T9">
            <v>1184.53</v>
          </cell>
          <cell r="U9">
            <v>1110.3</v>
          </cell>
          <cell r="V9">
            <v>1267.5999999999999</v>
          </cell>
          <cell r="W9">
            <v>1217.5</v>
          </cell>
          <cell r="X9">
            <v>1877.7729999999999</v>
          </cell>
          <cell r="Y9">
            <v>1744.1469999999999</v>
          </cell>
          <cell r="Z9">
            <v>1804.7309999999998</v>
          </cell>
          <cell r="AA9">
            <v>1808.8836666666666</v>
          </cell>
          <cell r="AB9">
            <v>2173.8240000000001</v>
          </cell>
          <cell r="AC9">
            <v>1944</v>
          </cell>
          <cell r="AD9">
            <v>601.952</v>
          </cell>
          <cell r="AE9">
            <v>657.86199999999997</v>
          </cell>
          <cell r="AF9">
            <v>836.35500000000002</v>
          </cell>
          <cell r="AG9">
            <v>698.72299999999996</v>
          </cell>
          <cell r="AH9">
            <v>552.29999999999995</v>
          </cell>
          <cell r="AI9">
            <v>772.1</v>
          </cell>
          <cell r="AJ9">
            <v>716.62400000000002</v>
          </cell>
          <cell r="AK9">
            <v>672.94899999999996</v>
          </cell>
          <cell r="AL9">
            <v>742.9820000000002</v>
          </cell>
          <cell r="AM9">
            <v>710.8516666666668</v>
          </cell>
          <cell r="AN9">
            <v>664.3</v>
          </cell>
          <cell r="AO9">
            <v>732.7</v>
          </cell>
          <cell r="AP9">
            <v>158.21199999999999</v>
          </cell>
          <cell r="AQ9">
            <v>179.303</v>
          </cell>
          <cell r="AR9">
            <v>190.53700000000003</v>
          </cell>
          <cell r="AS9">
            <v>176.01733333333334</v>
          </cell>
          <cell r="AT9">
            <v>152.876</v>
          </cell>
          <cell r="AU9">
            <v>186.2</v>
          </cell>
          <cell r="AV9">
            <v>228.815</v>
          </cell>
          <cell r="AW9">
            <v>179.88399999999999</v>
          </cell>
          <cell r="AX9">
            <v>189.12199999999996</v>
          </cell>
          <cell r="AY9">
            <v>199.27366666666663</v>
          </cell>
          <cell r="AZ9">
            <v>196.7792</v>
          </cell>
          <cell r="BA9">
            <v>251.9</v>
          </cell>
          <cell r="BB9">
            <v>269.90300000000002</v>
          </cell>
          <cell r="BC9">
            <v>354.90699999999998</v>
          </cell>
          <cell r="BD9">
            <v>353.62400000000002</v>
          </cell>
          <cell r="BE9">
            <v>326.14466666666664</v>
          </cell>
          <cell r="BF9">
            <v>148</v>
          </cell>
          <cell r="BG9">
            <v>321.89999999999998</v>
          </cell>
          <cell r="BH9">
            <v>13.13</v>
          </cell>
          <cell r="BI9">
            <v>13.648999999999999</v>
          </cell>
          <cell r="BJ9">
            <v>12.521999999999991</v>
          </cell>
          <cell r="BK9">
            <v>13.10033333333333</v>
          </cell>
          <cell r="BL9">
            <v>9.4</v>
          </cell>
          <cell r="BM9">
            <v>10.4</v>
          </cell>
        </row>
        <row r="10">
          <cell r="F10">
            <v>340.12568453391498</v>
          </cell>
          <cell r="G10">
            <v>335.72731941829989</v>
          </cell>
          <cell r="H10">
            <v>338.96364844673911</v>
          </cell>
          <cell r="I10">
            <v>338.29701511581897</v>
          </cell>
          <cell r="J10">
            <v>340.99858574828551</v>
          </cell>
          <cell r="K10">
            <v>343.556191705939</v>
          </cell>
          <cell r="R10">
            <v>341.54467933840738</v>
          </cell>
          <cell r="S10">
            <v>342.54389735689199</v>
          </cell>
          <cell r="T10">
            <v>340.75215807318699</v>
          </cell>
          <cell r="U10">
            <v>341.58654859257916</v>
          </cell>
          <cell r="V10">
            <v>344.93001710571332</v>
          </cell>
          <cell r="W10">
            <v>345.17766497461935</v>
          </cell>
          <cell r="X10">
            <v>317.11129163144977</v>
          </cell>
          <cell r="Y10">
            <v>307.64064385647902</v>
          </cell>
          <cell r="Z10">
            <v>313.35597422391601</v>
          </cell>
          <cell r="AA10">
            <v>312.74755937730868</v>
          </cell>
          <cell r="AB10">
            <v>322.14757067056536</v>
          </cell>
          <cell r="AC10">
            <v>318.5392854271314</v>
          </cell>
          <cell r="AD10">
            <v>437.5240883119726</v>
          </cell>
          <cell r="AE10">
            <v>435.69563595673304</v>
          </cell>
          <cell r="AF10">
            <v>443.95459974902866</v>
          </cell>
          <cell r="AG10">
            <v>439.26762547455729</v>
          </cell>
          <cell r="AH10">
            <v>442.21632015382767</v>
          </cell>
          <cell r="AI10">
            <v>446.96219259322925</v>
          </cell>
          <cell r="AJ10">
            <v>320.04186538604597</v>
          </cell>
          <cell r="AK10">
            <v>316.52368447787302</v>
          </cell>
          <cell r="AL10">
            <v>318.39319812586746</v>
          </cell>
          <cell r="AM10">
            <v>318.33759786432518</v>
          </cell>
          <cell r="AN10">
            <v>316.23290389657353</v>
          </cell>
          <cell r="AO10">
            <v>320.36837030910016</v>
          </cell>
          <cell r="AP10">
            <v>397.72394709354751</v>
          </cell>
          <cell r="AQ10">
            <v>397.14033200649499</v>
          </cell>
          <cell r="AR10">
            <v>402.01564386717081</v>
          </cell>
          <cell r="AS10">
            <v>399.04184834928367</v>
          </cell>
          <cell r="AT10">
            <v>398.48360781011195</v>
          </cell>
          <cell r="AU10">
            <v>399.08154428187248</v>
          </cell>
          <cell r="AV10">
            <v>364.79964530956624</v>
          </cell>
          <cell r="AW10">
            <v>349.56836691069697</v>
          </cell>
          <cell r="AX10">
            <v>352.44688647509474</v>
          </cell>
          <cell r="AY10">
            <v>355.55145429414489</v>
          </cell>
          <cell r="AZ10">
            <v>386.15090133802119</v>
          </cell>
          <cell r="BA10">
            <v>378.32075957253733</v>
          </cell>
          <cell r="BB10">
            <v>351.53264600969931</v>
          </cell>
          <cell r="BC10">
            <v>355.25991229368407</v>
          </cell>
          <cell r="BD10">
            <v>345.43143623781953</v>
          </cell>
          <cell r="BE10">
            <v>350.50094020763169</v>
          </cell>
          <cell r="BF10">
            <v>335.13509006004</v>
          </cell>
          <cell r="BG10">
            <v>347.65650566632326</v>
          </cell>
          <cell r="BH10">
            <v>401.54146306106054</v>
          </cell>
          <cell r="BI10">
            <v>391.63834203982901</v>
          </cell>
          <cell r="BJ10">
            <v>391.3505441805703</v>
          </cell>
          <cell r="BK10">
            <v>394.72447671935072</v>
          </cell>
          <cell r="BL10">
            <v>395.95421810699594</v>
          </cell>
          <cell r="BM10">
            <v>392.87357644081447</v>
          </cell>
        </row>
        <row r="11">
          <cell r="F11">
            <v>278.69638539316071</v>
          </cell>
          <cell r="G11">
            <v>274.29050188922605</v>
          </cell>
          <cell r="H11">
            <v>275.30477045086724</v>
          </cell>
          <cell r="I11">
            <v>276.08796313014255</v>
          </cell>
          <cell r="J11">
            <v>271.73943786875765</v>
          </cell>
          <cell r="K11">
            <v>276.24527038181895</v>
          </cell>
          <cell r="R11">
            <v>275.69771171381433</v>
          </cell>
          <cell r="S11">
            <v>275.5</v>
          </cell>
          <cell r="T11">
            <v>268.93650767917165</v>
          </cell>
          <cell r="V11">
            <v>270.60000000000002</v>
          </cell>
          <cell r="W11">
            <v>266.54266316595249</v>
          </cell>
          <cell r="X11">
            <v>252.04030310556897</v>
          </cell>
          <cell r="Y11">
            <v>246.9</v>
          </cell>
          <cell r="Z11">
            <v>254.73613215900119</v>
          </cell>
          <cell r="AB11">
            <v>248.5</v>
          </cell>
          <cell r="AC11">
            <v>253.93629587117698</v>
          </cell>
          <cell r="AD11">
            <v>349.36976610091511</v>
          </cell>
          <cell r="AE11">
            <v>338.1</v>
          </cell>
          <cell r="AF11">
            <v>304.20814659104428</v>
          </cell>
          <cell r="AH11">
            <v>340</v>
          </cell>
          <cell r="AI11">
            <v>303.85454545454547</v>
          </cell>
          <cell r="AJ11">
            <v>272.37099338684988</v>
          </cell>
          <cell r="AK11">
            <v>270</v>
          </cell>
          <cell r="AL11">
            <v>269.52547365562674</v>
          </cell>
          <cell r="AN11">
            <v>271.7</v>
          </cell>
          <cell r="AO11">
            <v>272.47892894699669</v>
          </cell>
          <cell r="AP11">
            <v>344.9314452685997</v>
          </cell>
          <cell r="AQ11">
            <v>342.1</v>
          </cell>
          <cell r="AR11">
            <v>342.29375524516468</v>
          </cell>
          <cell r="AT11">
            <v>344.9</v>
          </cell>
          <cell r="AU11">
            <v>342.82843949381368</v>
          </cell>
          <cell r="AV11">
            <v>307.55181080670121</v>
          </cell>
          <cell r="AW11">
            <v>300.8</v>
          </cell>
          <cell r="AX11">
            <v>307.21679839082628</v>
          </cell>
          <cell r="AZ11">
            <v>0</v>
          </cell>
          <cell r="BA11">
            <v>322.43084848258616</v>
          </cell>
          <cell r="BB11">
            <v>320.93965838123989</v>
          </cell>
          <cell r="BC11">
            <v>312</v>
          </cell>
          <cell r="BD11">
            <v>309.74005983730007</v>
          </cell>
          <cell r="BF11">
            <v>314.5</v>
          </cell>
          <cell r="BG11">
            <v>310.09087259589069</v>
          </cell>
          <cell r="BH11">
            <v>374.13285549724816</v>
          </cell>
          <cell r="BI11">
            <v>368.1</v>
          </cell>
          <cell r="BJ11">
            <v>369.6710000726269</v>
          </cell>
          <cell r="BL11">
            <v>364.5</v>
          </cell>
          <cell r="BM11">
            <v>373.66396152690112</v>
          </cell>
        </row>
        <row r="12">
          <cell r="F12">
            <v>446.80807010742001</v>
          </cell>
          <cell r="G12">
            <v>446.7900889539946</v>
          </cell>
          <cell r="H12">
            <v>445.90759128678252</v>
          </cell>
          <cell r="I12">
            <v>446.48909096762026</v>
          </cell>
          <cell r="J12">
            <v>438.74598413085647</v>
          </cell>
          <cell r="K12">
            <v>449.02323253353859</v>
          </cell>
          <cell r="R12">
            <v>435.29719603108515</v>
          </cell>
          <cell r="S12">
            <v>450.01196745553926</v>
          </cell>
          <cell r="T12">
            <v>441.70111912733518</v>
          </cell>
          <cell r="V12">
            <v>442</v>
          </cell>
          <cell r="W12">
            <v>447.28242190040038</v>
          </cell>
          <cell r="X12">
            <v>435.58012441699958</v>
          </cell>
          <cell r="Y12">
            <v>427.24210505703741</v>
          </cell>
          <cell r="Z12">
            <v>427.39879391439644</v>
          </cell>
          <cell r="AB12">
            <v>440</v>
          </cell>
          <cell r="AC12">
            <v>430.50659264399724</v>
          </cell>
          <cell r="AD12">
            <v>493.82372133668639</v>
          </cell>
          <cell r="AE12">
            <v>488.011345726147</v>
          </cell>
          <cell r="AF12">
            <v>491.46517909032929</v>
          </cell>
          <cell r="AH12">
            <v>494</v>
          </cell>
          <cell r="AI12">
            <v>498.79988877017871</v>
          </cell>
          <cell r="AJ12">
            <v>421.05729583755624</v>
          </cell>
          <cell r="AK12">
            <v>420.28294511709919</v>
          </cell>
          <cell r="AL12">
            <v>420.8524015953908</v>
          </cell>
          <cell r="AN12">
            <v>420</v>
          </cell>
          <cell r="AO12">
            <v>418.18925027651761</v>
          </cell>
          <cell r="AP12">
            <v>514.17195508908958</v>
          </cell>
          <cell r="AQ12">
            <v>503.99988042857643</v>
          </cell>
          <cell r="AR12">
            <v>517.61350400120887</v>
          </cell>
          <cell r="AT12">
            <v>524.70000000000005</v>
          </cell>
          <cell r="AU12">
            <v>501.97949577664582</v>
          </cell>
          <cell r="AV12">
            <v>533.39268874758318</v>
          </cell>
          <cell r="AW12">
            <v>556.01738151650693</v>
          </cell>
          <cell r="AX12">
            <v>535.72910722622817</v>
          </cell>
          <cell r="AZ12">
            <v>386.15090133802119</v>
          </cell>
          <cell r="BA12">
            <v>526.17390016293882</v>
          </cell>
          <cell r="BB12">
            <v>415.26128291613361</v>
          </cell>
          <cell r="BC12">
            <v>419.28194479347121</v>
          </cell>
          <cell r="BD12">
            <v>408.44722033269431</v>
          </cell>
          <cell r="BF12">
            <v>419</v>
          </cell>
          <cell r="BG12">
            <v>421.96873984766995</v>
          </cell>
          <cell r="BH12">
            <v>862.21352455485373</v>
          </cell>
          <cell r="BI12">
            <v>786.02235722964099</v>
          </cell>
          <cell r="BJ12">
            <v>794.41872460687239</v>
          </cell>
          <cell r="BL12">
            <v>1015</v>
          </cell>
          <cell r="BM12">
            <v>818.3754993342211</v>
          </cell>
        </row>
        <row r="13">
          <cell r="R13">
            <v>5555.88</v>
          </cell>
          <cell r="S13">
            <v>5513.88</v>
          </cell>
          <cell r="T13">
            <v>5621.48</v>
          </cell>
          <cell r="U13">
            <v>5563.746666666666</v>
          </cell>
          <cell r="V13">
            <v>5710</v>
          </cell>
          <cell r="W13">
            <v>5623.9</v>
          </cell>
          <cell r="X13">
            <v>7121.38</v>
          </cell>
          <cell r="Y13">
            <v>7299.72</v>
          </cell>
          <cell r="Z13">
            <v>7578.3090000000002</v>
          </cell>
          <cell r="AA13">
            <v>7333.1363333333329</v>
          </cell>
          <cell r="AB13">
            <v>7025</v>
          </cell>
          <cell r="AC13">
            <v>7170.4</v>
          </cell>
          <cell r="AD13">
            <v>1842.44</v>
          </cell>
          <cell r="AE13">
            <v>1682.4949999999999</v>
          </cell>
          <cell r="AF13">
            <v>1132.355</v>
          </cell>
          <cell r="AG13">
            <v>1552.43</v>
          </cell>
          <cell r="AH13">
            <v>1206</v>
          </cell>
          <cell r="AI13">
            <v>1103.2</v>
          </cell>
          <cell r="AJ13">
            <v>3472.9479999999999</v>
          </cell>
          <cell r="AK13">
            <v>3579.2559999999999</v>
          </cell>
          <cell r="AL13">
            <v>3654.38</v>
          </cell>
          <cell r="AM13">
            <v>3568.8613333333328</v>
          </cell>
          <cell r="AN13">
            <v>3655</v>
          </cell>
          <cell r="AO13">
            <v>3532.2</v>
          </cell>
          <cell r="AP13">
            <v>1154.5360000000001</v>
          </cell>
          <cell r="AQ13">
            <v>1162.0070000000001</v>
          </cell>
          <cell r="AR13">
            <v>1171.04</v>
          </cell>
          <cell r="AS13">
            <v>1162.5276666666666</v>
          </cell>
          <cell r="AT13">
            <v>1149</v>
          </cell>
          <cell r="AU13">
            <v>1091.7</v>
          </cell>
          <cell r="AV13">
            <v>2097.4229999999998</v>
          </cell>
          <cell r="AW13">
            <v>2163.7130000000002</v>
          </cell>
          <cell r="AX13">
            <v>2249.3020000000001</v>
          </cell>
          <cell r="AY13">
            <v>2170.1460000000002</v>
          </cell>
          <cell r="AZ13">
            <v>2231</v>
          </cell>
          <cell r="BA13">
            <v>2132.9</v>
          </cell>
          <cell r="BB13">
            <v>1427.896</v>
          </cell>
          <cell r="BC13">
            <v>1354.5440000000001</v>
          </cell>
          <cell r="BD13">
            <v>1565.43</v>
          </cell>
          <cell r="BE13">
            <v>1449.29</v>
          </cell>
          <cell r="BF13">
            <v>1500</v>
          </cell>
          <cell r="BG13">
            <v>1559.2</v>
          </cell>
          <cell r="BH13">
            <v>3087.1460000000002</v>
          </cell>
          <cell r="BI13">
            <v>3229.9679999999998</v>
          </cell>
          <cell r="BJ13">
            <v>3400.8629999999998</v>
          </cell>
          <cell r="BK13">
            <v>3239.3256666666662</v>
          </cell>
          <cell r="BL13">
            <v>3245</v>
          </cell>
          <cell r="BM13">
            <v>3345.8</v>
          </cell>
        </row>
        <row r="14">
          <cell r="F14">
            <v>142.82950827474397</v>
          </cell>
          <cell r="G14">
            <v>141.16046578597059</v>
          </cell>
          <cell r="H14">
            <v>140.52378025704087</v>
          </cell>
          <cell r="I14">
            <v>141.49588667283226</v>
          </cell>
          <cell r="J14">
            <v>142.92256910695542</v>
          </cell>
          <cell r="K14">
            <v>142.19352642678004</v>
          </cell>
          <cell r="R14">
            <v>140.92259012073694</v>
          </cell>
          <cell r="S14">
            <v>137.01948537146257</v>
          </cell>
          <cell r="T14">
            <v>136.67681820445861</v>
          </cell>
          <cell r="V14">
            <v>138.19999999999999</v>
          </cell>
          <cell r="W14">
            <v>137.78676719002829</v>
          </cell>
          <cell r="X14">
            <v>130.71300787206974</v>
          </cell>
          <cell r="Y14">
            <v>128.77521329585244</v>
          </cell>
          <cell r="Z14">
            <v>128.3079114351236</v>
          </cell>
          <cell r="AB14">
            <v>134.5</v>
          </cell>
          <cell r="AC14">
            <v>131.81830860203058</v>
          </cell>
          <cell r="AD14">
            <v>160.04646012895941</v>
          </cell>
          <cell r="AE14">
            <v>160.76065604949792</v>
          </cell>
          <cell r="AF14">
            <v>161.66131645994409</v>
          </cell>
          <cell r="AH14">
            <v>165</v>
          </cell>
          <cell r="AI14">
            <v>163.57505438723712</v>
          </cell>
          <cell r="AJ14">
            <v>146.84066677646771</v>
          </cell>
          <cell r="AK14">
            <v>145.69983259090716</v>
          </cell>
          <cell r="AL14">
            <v>145.67423201746945</v>
          </cell>
          <cell r="AN14">
            <v>145.6</v>
          </cell>
          <cell r="AO14">
            <v>145.85357567521658</v>
          </cell>
          <cell r="AP14">
            <v>153.29621596901265</v>
          </cell>
          <cell r="AQ14">
            <v>152.72971677451167</v>
          </cell>
          <cell r="AR14">
            <v>153.5404426834267</v>
          </cell>
          <cell r="AT14">
            <v>150.9</v>
          </cell>
          <cell r="AU14">
            <v>152.82403590730053</v>
          </cell>
          <cell r="AV14">
            <v>138.00888042135514</v>
          </cell>
          <cell r="AW14">
            <v>139.98899114623796</v>
          </cell>
          <cell r="AX14">
            <v>137.50888053271638</v>
          </cell>
          <cell r="AZ14">
            <v>138</v>
          </cell>
          <cell r="BA14">
            <v>140.97144732523793</v>
          </cell>
          <cell r="BB14">
            <v>149.66566192495813</v>
          </cell>
          <cell r="BC14">
            <v>154.21204479145752</v>
          </cell>
          <cell r="BD14">
            <v>152.4469315140249</v>
          </cell>
          <cell r="BF14">
            <v>150</v>
          </cell>
          <cell r="BG14">
            <v>152.09209851205745</v>
          </cell>
          <cell r="BH14">
            <v>155.62270135588017</v>
          </cell>
          <cell r="BI14">
            <v>152.12937094113599</v>
          </cell>
          <cell r="BJ14">
            <v>153.5551417390233</v>
          </cell>
          <cell r="BL14">
            <v>155.53368258859786</v>
          </cell>
          <cell r="BM14">
            <v>153.61946320760356</v>
          </cell>
        </row>
        <row r="17">
          <cell r="C17" t="str">
            <v>Уголь</v>
          </cell>
          <cell r="D17" t="str">
            <v>L5</v>
          </cell>
          <cell r="E17" t="str">
            <v>тыс.тут</v>
          </cell>
          <cell r="I17">
            <v>0</v>
          </cell>
          <cell r="O17">
            <v>0</v>
          </cell>
          <cell r="U17">
            <v>0</v>
          </cell>
          <cell r="AA17">
            <v>0</v>
          </cell>
          <cell r="AG17">
            <v>0</v>
          </cell>
          <cell r="AM17">
            <v>0</v>
          </cell>
          <cell r="AS17">
            <v>0</v>
          </cell>
          <cell r="AY17">
            <v>0</v>
          </cell>
          <cell r="BE17">
            <v>0</v>
          </cell>
          <cell r="BK17">
            <v>0</v>
          </cell>
          <cell r="BQ17">
            <v>0</v>
          </cell>
        </row>
        <row r="18">
          <cell r="B18" t="str">
            <v>Кузнецкий</v>
          </cell>
          <cell r="C18" t="str">
            <v>Уголь</v>
          </cell>
          <cell r="D18" t="str">
            <v>L5</v>
          </cell>
          <cell r="E18" t="str">
            <v>тыс.тут</v>
          </cell>
          <cell r="F18">
            <v>31.141999999999999</v>
          </cell>
          <cell r="G18">
            <v>14.276999999999997</v>
          </cell>
          <cell r="H18">
            <v>67.667000000000002</v>
          </cell>
          <cell r="I18">
            <v>37.69533333333333</v>
          </cell>
          <cell r="J18">
            <v>45.242648555068065</v>
          </cell>
          <cell r="K18">
            <v>52.396000000000001</v>
          </cell>
          <cell r="O18">
            <v>0</v>
          </cell>
          <cell r="R18">
            <v>31.141999999999999</v>
          </cell>
          <cell r="S18">
            <v>14.276999999999999</v>
          </cell>
          <cell r="T18">
            <v>67.667000000000002</v>
          </cell>
          <cell r="U18">
            <v>37.69533333333333</v>
          </cell>
          <cell r="V18">
            <v>45.242648555068065</v>
          </cell>
          <cell r="W18">
            <v>52.396000000000001</v>
          </cell>
          <cell r="AA18">
            <v>0</v>
          </cell>
          <cell r="AG18">
            <v>0</v>
          </cell>
          <cell r="AM18">
            <v>0</v>
          </cell>
          <cell r="AS18">
            <v>0</v>
          </cell>
          <cell r="AY18">
            <v>0</v>
          </cell>
          <cell r="BE18">
            <v>0</v>
          </cell>
          <cell r="BK18">
            <v>0</v>
          </cell>
          <cell r="BQ18">
            <v>0</v>
          </cell>
        </row>
        <row r="19">
          <cell r="C19" t="str">
            <v>Уголь</v>
          </cell>
          <cell r="D19" t="str">
            <v>L5</v>
          </cell>
          <cell r="E19" t="str">
            <v>тыс.тут</v>
          </cell>
          <cell r="I19">
            <v>0</v>
          </cell>
          <cell r="O19">
            <v>0</v>
          </cell>
          <cell r="U19">
            <v>0</v>
          </cell>
          <cell r="AA19">
            <v>0</v>
          </cell>
          <cell r="AG19">
            <v>0</v>
          </cell>
          <cell r="AM19">
            <v>0</v>
          </cell>
          <cell r="AS19">
            <v>0</v>
          </cell>
          <cell r="AY19">
            <v>0</v>
          </cell>
          <cell r="BE19">
            <v>0</v>
          </cell>
          <cell r="BK19">
            <v>0</v>
          </cell>
          <cell r="BQ19">
            <v>0</v>
          </cell>
        </row>
        <row r="21">
          <cell r="F21">
            <v>32.073</v>
          </cell>
          <cell r="G21">
            <v>16.340674978000003</v>
          </cell>
          <cell r="H21">
            <v>119.99010000000003</v>
          </cell>
          <cell r="J21">
            <v>54.381896105571464</v>
          </cell>
          <cell r="K21">
            <v>78.571000000000012</v>
          </cell>
          <cell r="R21">
            <v>1.206</v>
          </cell>
          <cell r="S21">
            <v>0.74199999999999999</v>
          </cell>
          <cell r="T21">
            <v>0</v>
          </cell>
          <cell r="U21">
            <v>0.64933333333333332</v>
          </cell>
          <cell r="V21">
            <v>0.69362812742738666</v>
          </cell>
          <cell r="X21">
            <v>18.315999999999999</v>
          </cell>
          <cell r="Y21">
            <v>9.2010000000000005</v>
          </cell>
          <cell r="Z21">
            <v>65.311000000000007</v>
          </cell>
          <cell r="AA21">
            <v>30.942666666666668</v>
          </cell>
          <cell r="AB21">
            <v>30.914394167442293</v>
          </cell>
          <cell r="AC21">
            <v>47.902000000000001</v>
          </cell>
          <cell r="AD21">
            <v>2.1280000000000001</v>
          </cell>
          <cell r="AF21">
            <v>2.617</v>
          </cell>
          <cell r="AG21">
            <v>1.5816666666666668</v>
          </cell>
          <cell r="AH21">
            <v>0.62498623876873038</v>
          </cell>
          <cell r="AJ21">
            <v>5.0119999999999996</v>
          </cell>
          <cell r="AK21">
            <v>4.8000000000000001E-2</v>
          </cell>
          <cell r="AL21">
            <v>36.326000000000001</v>
          </cell>
          <cell r="AM21">
            <v>13.795333333333334</v>
          </cell>
          <cell r="AN21">
            <v>13.528444219430241</v>
          </cell>
          <cell r="AO21">
            <v>28.487000000000002</v>
          </cell>
          <cell r="AP21">
            <v>1.369</v>
          </cell>
          <cell r="AQ21">
            <v>0.159</v>
          </cell>
          <cell r="AR21">
            <v>1.169</v>
          </cell>
          <cell r="AS21">
            <v>0.89900000000000002</v>
          </cell>
          <cell r="AT21">
            <v>0.56624590075469916</v>
          </cell>
          <cell r="AU21">
            <v>2.1819999999999999</v>
          </cell>
          <cell r="AV21">
            <v>0</v>
          </cell>
          <cell r="AW21">
            <v>0.222</v>
          </cell>
          <cell r="AX21">
            <v>14.498100000000001</v>
          </cell>
          <cell r="AY21">
            <v>4.9066999999999998</v>
          </cell>
          <cell r="AZ21">
            <v>4.9330125053529938</v>
          </cell>
          <cell r="BB21">
            <v>4.0419999999999998</v>
          </cell>
          <cell r="BC21">
            <v>5.9690000000000003</v>
          </cell>
          <cell r="BE21">
            <v>3.3369999999999997</v>
          </cell>
          <cell r="BF21">
            <v>3.1211849463951187</v>
          </cell>
          <cell r="BJ21">
            <v>6.9000000000000006E-2</v>
          </cell>
          <cell r="BK21">
            <v>2.3000000000000003E-2</v>
          </cell>
        </row>
        <row r="23">
          <cell r="F23">
            <v>5537.0268399999995</v>
          </cell>
          <cell r="G23">
            <v>5677.6504255420032</v>
          </cell>
          <cell r="H23">
            <v>5572.1978451350433</v>
          </cell>
          <cell r="J23">
            <v>5575.1651502474115</v>
          </cell>
          <cell r="K23">
            <v>5589.8809999999994</v>
          </cell>
          <cell r="R23">
            <v>1209.4995199999996</v>
          </cell>
          <cell r="S23">
            <v>1212.5856166327055</v>
          </cell>
          <cell r="T23">
            <v>1126.9059270212056</v>
          </cell>
          <cell r="U23">
            <v>1182.9970212179703</v>
          </cell>
          <cell r="V23">
            <v>1186.0999999999999</v>
          </cell>
          <cell r="W23">
            <v>1116.6010000000001</v>
          </cell>
          <cell r="X23">
            <v>1882.9537600000001</v>
          </cell>
          <cell r="Y23">
            <v>1775.2023579772058</v>
          </cell>
          <cell r="Z23">
            <v>1712.553975870672</v>
          </cell>
          <cell r="AA23">
            <v>1790.2366979492926</v>
          </cell>
          <cell r="AB23">
            <v>1708.8887297239178</v>
          </cell>
          <cell r="AC23">
            <v>1628.175</v>
          </cell>
          <cell r="AD23">
            <v>125.44123999999999</v>
          </cell>
          <cell r="AE23">
            <v>146.10130398945819</v>
          </cell>
          <cell r="AF23">
            <v>167.45781985911415</v>
          </cell>
          <cell r="AG23">
            <v>146.33345461619078</v>
          </cell>
          <cell r="AH23">
            <v>118.33406113348637</v>
          </cell>
          <cell r="AI23">
            <v>260.12400000000002</v>
          </cell>
          <cell r="AJ23">
            <v>882.91311999999994</v>
          </cell>
          <cell r="AK23">
            <v>1049.2003266513523</v>
          </cell>
          <cell r="AL23">
            <v>1001.3527874020378</v>
          </cell>
          <cell r="AM23">
            <v>977.82207801779668</v>
          </cell>
          <cell r="AN23">
            <v>922.43200000000013</v>
          </cell>
          <cell r="AO23">
            <v>921.23400000000004</v>
          </cell>
          <cell r="AP23">
            <v>0</v>
          </cell>
          <cell r="AQ23">
            <v>0</v>
          </cell>
          <cell r="AR23">
            <v>49.743678967372006</v>
          </cell>
          <cell r="AS23">
            <v>16.581226322457336</v>
          </cell>
          <cell r="AT23">
            <v>78.775893777201787</v>
          </cell>
          <cell r="AU23">
            <v>113.873</v>
          </cell>
          <cell r="AV23">
            <v>557.31387999999993</v>
          </cell>
          <cell r="AW23">
            <v>516.274818187194</v>
          </cell>
          <cell r="AX23">
            <v>496.91321947406061</v>
          </cell>
          <cell r="AY23">
            <v>523.50063922041818</v>
          </cell>
          <cell r="AZ23">
            <v>557.0992879329043</v>
          </cell>
          <cell r="BA23">
            <v>523.16800000000001</v>
          </cell>
          <cell r="BB23">
            <v>453.37439999999992</v>
          </cell>
          <cell r="BC23">
            <v>469.36400000000009</v>
          </cell>
          <cell r="BD23">
            <v>513.27002979444092</v>
          </cell>
          <cell r="BE23">
            <v>478.66947659814696</v>
          </cell>
          <cell r="BF23">
            <v>435.67105308820715</v>
          </cell>
          <cell r="BG23">
            <v>523.976</v>
          </cell>
          <cell r="BH23">
            <v>425.53091999999998</v>
          </cell>
          <cell r="BI23">
            <v>508.92200210408652</v>
          </cell>
          <cell r="BJ23">
            <v>504.00040674613962</v>
          </cell>
          <cell r="BK23">
            <v>479.48444295007539</v>
          </cell>
          <cell r="BL23">
            <v>567.86412459169333</v>
          </cell>
          <cell r="BM23">
            <v>502.73</v>
          </cell>
        </row>
        <row r="24">
          <cell r="F24">
            <v>2169.9911600000005</v>
          </cell>
          <cell r="H24">
            <v>444.39672615306523</v>
          </cell>
          <cell r="R24">
            <v>373.16648000000032</v>
          </cell>
          <cell r="T24">
            <v>118.94730347934747</v>
          </cell>
          <cell r="U24">
            <v>164.03792782644925</v>
          </cell>
          <cell r="V24">
            <v>0</v>
          </cell>
          <cell r="W24">
            <v>0</v>
          </cell>
          <cell r="X24">
            <v>534.84223999999972</v>
          </cell>
          <cell r="Z24">
            <v>76.754316135626951</v>
          </cell>
          <cell r="AA24">
            <v>203.86551871187555</v>
          </cell>
          <cell r="AC24">
            <v>0</v>
          </cell>
          <cell r="AD24">
            <v>543.06075999999996</v>
          </cell>
          <cell r="AF24">
            <v>84.931768981090329</v>
          </cell>
          <cell r="AG24">
            <v>209.33084299369679</v>
          </cell>
          <cell r="AI24">
            <v>0</v>
          </cell>
          <cell r="AJ24">
            <v>241.55888000000004</v>
          </cell>
          <cell r="AL24">
            <v>74.203379601629024</v>
          </cell>
          <cell r="AM24">
            <v>105.25408653387636</v>
          </cell>
          <cell r="AO24">
            <v>0</v>
          </cell>
          <cell r="AP24">
            <v>342.77600000000001</v>
          </cell>
          <cell r="AR24">
            <v>21.363423703625806</v>
          </cell>
          <cell r="AS24">
            <v>121.37980790120861</v>
          </cell>
          <cell r="AT24">
            <v>0</v>
          </cell>
          <cell r="AV24">
            <v>5.3191200000001118</v>
          </cell>
          <cell r="AX24">
            <v>10.500934532027109</v>
          </cell>
          <cell r="AY24">
            <v>5.2733515106757407</v>
          </cell>
          <cell r="BB24">
            <v>7.8906000000000631</v>
          </cell>
          <cell r="BD24">
            <v>18.894970205559073</v>
          </cell>
          <cell r="BE24">
            <v>8.9285234018530453</v>
          </cell>
          <cell r="BH24">
            <v>121.37708000000003</v>
          </cell>
          <cell r="BJ24">
            <v>38.800629514159553</v>
          </cell>
          <cell r="BK24">
            <v>53.392569838053191</v>
          </cell>
        </row>
        <row r="25">
          <cell r="G25">
            <v>1928.3175744579955</v>
          </cell>
          <cell r="H25">
            <v>1762.7544287118919</v>
          </cell>
          <cell r="J25">
            <v>2128.903777377021</v>
          </cell>
          <cell r="K25">
            <v>2106.7460000000001</v>
          </cell>
          <cell r="S25">
            <v>320.77738336729419</v>
          </cell>
          <cell r="T25">
            <v>318.10476949944689</v>
          </cell>
          <cell r="U25">
            <v>212.96071762224702</v>
          </cell>
          <cell r="V25">
            <v>449.38967753054368</v>
          </cell>
          <cell r="W25">
            <v>459.98200000000003</v>
          </cell>
          <cell r="Y25">
            <v>578.32564202279343</v>
          </cell>
          <cell r="Z25">
            <v>613.22470799370103</v>
          </cell>
          <cell r="AA25">
            <v>397.18345000549817</v>
          </cell>
          <cell r="AB25">
            <v>836.39639006216419</v>
          </cell>
          <cell r="AC25">
            <v>774.58699999999999</v>
          </cell>
          <cell r="AE25">
            <v>509.85069601054204</v>
          </cell>
          <cell r="AF25">
            <v>369.22641115979542</v>
          </cell>
          <cell r="AG25">
            <v>293.02570239011249</v>
          </cell>
          <cell r="AH25">
            <v>395.53687059942479</v>
          </cell>
          <cell r="AI25">
            <v>336.351</v>
          </cell>
          <cell r="AK25">
            <v>67.335673348647219</v>
          </cell>
          <cell r="AL25">
            <v>57.751832996333086</v>
          </cell>
          <cell r="AM25">
            <v>41.695835448326768</v>
          </cell>
          <cell r="AN25">
            <v>184.41909287501088</v>
          </cell>
          <cell r="AO25">
            <v>173.55099999999999</v>
          </cell>
          <cell r="AQ25">
            <v>351.21499999999997</v>
          </cell>
          <cell r="AR25">
            <v>294.96689732900222</v>
          </cell>
          <cell r="AS25">
            <v>215.39396577633406</v>
          </cell>
          <cell r="AT25">
            <v>263.1617463098774</v>
          </cell>
          <cell r="AU25">
            <v>225.892</v>
          </cell>
          <cell r="AW25">
            <v>49.68918181280619</v>
          </cell>
          <cell r="AX25">
            <v>61.989845993912276</v>
          </cell>
          <cell r="AY25">
            <v>37.226342602239491</v>
          </cell>
          <cell r="BA25">
            <v>56.828000000000003</v>
          </cell>
          <cell r="BC25">
            <v>0</v>
          </cell>
          <cell r="BE25">
            <v>0</v>
          </cell>
          <cell r="BI25">
            <v>51.123997895912538</v>
          </cell>
          <cell r="BJ25">
            <v>47.489963739700833</v>
          </cell>
          <cell r="BK25">
            <v>32.871320545204462</v>
          </cell>
          <cell r="BM25">
            <v>79.555000000000007</v>
          </cell>
        </row>
        <row r="27">
          <cell r="C27" t="str">
            <v>Другие виды топлива</v>
          </cell>
          <cell r="D27" t="str">
            <v>L5</v>
          </cell>
          <cell r="E27" t="str">
            <v>тыс.тут</v>
          </cell>
          <cell r="I27">
            <v>0</v>
          </cell>
          <cell r="O27">
            <v>0</v>
          </cell>
          <cell r="U27">
            <v>0</v>
          </cell>
          <cell r="AA27">
            <v>0</v>
          </cell>
          <cell r="AG27">
            <v>0</v>
          </cell>
          <cell r="AM27">
            <v>0</v>
          </cell>
          <cell r="AS27">
            <v>0</v>
          </cell>
          <cell r="AY27">
            <v>0</v>
          </cell>
          <cell r="BE27">
            <v>0</v>
          </cell>
          <cell r="BK27">
            <v>0</v>
          </cell>
          <cell r="BQ27">
            <v>0</v>
          </cell>
        </row>
        <row r="28">
          <cell r="C28" t="str">
            <v>Другие виды топлива</v>
          </cell>
          <cell r="D28" t="str">
            <v>L5</v>
          </cell>
          <cell r="E28" t="str">
            <v>тыс.тут</v>
          </cell>
          <cell r="I28">
            <v>0</v>
          </cell>
          <cell r="O28">
            <v>0</v>
          </cell>
          <cell r="U28">
            <v>0</v>
          </cell>
          <cell r="AA28">
            <v>0</v>
          </cell>
          <cell r="AG28">
            <v>0</v>
          </cell>
          <cell r="AM28">
            <v>0</v>
          </cell>
          <cell r="AS28">
            <v>0</v>
          </cell>
          <cell r="AY28">
            <v>0</v>
          </cell>
          <cell r="BE28">
            <v>0</v>
          </cell>
          <cell r="BK28">
            <v>0</v>
          </cell>
          <cell r="BQ28">
            <v>0</v>
          </cell>
        </row>
        <row r="30">
          <cell r="F30">
            <v>4090.9950000000003</v>
          </cell>
          <cell r="G30">
            <v>3968.4490000000001</v>
          </cell>
          <cell r="H30">
            <v>4260.95</v>
          </cell>
          <cell r="J30">
            <v>4127.5820722850722</v>
          </cell>
          <cell r="K30">
            <v>4193.2269999999999</v>
          </cell>
          <cell r="R30">
            <v>832.06500000000005</v>
          </cell>
          <cell r="S30">
            <v>792.87300000000005</v>
          </cell>
          <cell r="T30">
            <v>863.29899999999975</v>
          </cell>
          <cell r="U30">
            <v>829.41233333333332</v>
          </cell>
          <cell r="V30">
            <v>892.30395421303967</v>
          </cell>
          <cell r="W30">
            <v>854.08</v>
          </cell>
          <cell r="X30">
            <v>1505.2550000000001</v>
          </cell>
          <cell r="Y30">
            <v>1422.7059999999999</v>
          </cell>
          <cell r="Z30">
            <v>1495.4870000000001</v>
          </cell>
          <cell r="AA30">
            <v>1474.4826666666668</v>
          </cell>
          <cell r="AB30">
            <v>1631.3370139535245</v>
          </cell>
          <cell r="AC30">
            <v>1505.4739999999999</v>
          </cell>
          <cell r="AD30">
            <v>375.75400000000002</v>
          </cell>
          <cell r="AE30">
            <v>385.47300000000001</v>
          </cell>
          <cell r="AF30">
            <v>441.17500000000001</v>
          </cell>
          <cell r="AG30">
            <v>400.8006666666667</v>
          </cell>
          <cell r="AH30">
            <v>315.50591797167988</v>
          </cell>
          <cell r="AI30">
            <v>416.01900000000001</v>
          </cell>
          <cell r="AJ30">
            <v>619.51400000000001</v>
          </cell>
          <cell r="AK30">
            <v>595.08699999999999</v>
          </cell>
          <cell r="AL30">
            <v>637.28499999999997</v>
          </cell>
          <cell r="AM30">
            <v>617.29533333333336</v>
          </cell>
          <cell r="AN30">
            <v>588.21153709444116</v>
          </cell>
          <cell r="AO30">
            <v>608.08799999999997</v>
          </cell>
          <cell r="AP30">
            <v>167.15899999999999</v>
          </cell>
          <cell r="AQ30">
            <v>173.90100000000001</v>
          </cell>
          <cell r="AR30">
            <v>187.44099999999997</v>
          </cell>
          <cell r="AS30">
            <v>176.167</v>
          </cell>
          <cell r="AT30">
            <v>169.11978598783381</v>
          </cell>
          <cell r="AU30">
            <v>175.10900000000001</v>
          </cell>
          <cell r="AV30">
            <v>273.17</v>
          </cell>
          <cell r="AW30">
            <v>263.29000000000002</v>
          </cell>
          <cell r="AX30">
            <v>274.60300000000001</v>
          </cell>
          <cell r="AY30">
            <v>270.35433333333339</v>
          </cell>
          <cell r="AZ30">
            <v>254.15430043825728</v>
          </cell>
          <cell r="BA30">
            <v>279.31799999999998</v>
          </cell>
          <cell r="BB30">
            <v>251.6</v>
          </cell>
          <cell r="BC30">
            <v>266.44600000000003</v>
          </cell>
          <cell r="BD30">
            <v>293.52</v>
          </cell>
          <cell r="BE30">
            <v>270.52199999999999</v>
          </cell>
          <cell r="BF30">
            <v>213.79223803460224</v>
          </cell>
          <cell r="BG30">
            <v>286.834</v>
          </cell>
          <cell r="BH30">
            <v>66.477999999999994</v>
          </cell>
          <cell r="BI30">
            <v>68.673000000000002</v>
          </cell>
          <cell r="BJ30">
            <v>68.14</v>
          </cell>
          <cell r="BK30">
            <v>67.763666666666666</v>
          </cell>
          <cell r="BL30">
            <v>63.15732459169358</v>
          </cell>
          <cell r="BM30">
            <v>68.305000000000007</v>
          </cell>
        </row>
        <row r="34">
          <cell r="C34" t="str">
            <v>Уголь</v>
          </cell>
          <cell r="D34" t="str">
            <v>L6</v>
          </cell>
          <cell r="E34" t="str">
            <v>%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B35" t="str">
            <v>Кузнецкий</v>
          </cell>
          <cell r="C35" t="str">
            <v>Уголь</v>
          </cell>
          <cell r="D35" t="str">
            <v>L6</v>
          </cell>
          <cell r="E35" t="str">
            <v>%</v>
          </cell>
          <cell r="F35">
            <v>0.40078592237838939</v>
          </cell>
          <cell r="G35">
            <v>0.18695527828332953</v>
          </cell>
          <cell r="H35">
            <v>0.8493403814514463</v>
          </cell>
          <cell r="I35">
            <v>0.48381469908621932</v>
          </cell>
          <cell r="J35">
            <v>0.57975942693992244</v>
          </cell>
          <cell r="K35">
            <v>0.66937554502699048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1.928280497878037</v>
          </cell>
          <cell r="S35">
            <v>0.92205928511181356</v>
          </cell>
          <cell r="T35">
            <v>4.1472151995709794</v>
          </cell>
          <cell r="U35">
            <v>2.3584046868616424</v>
          </cell>
          <cell r="V35">
            <v>2.6907309502215382</v>
          </cell>
          <cell r="W35">
            <v>3.2164932758494738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C36" t="str">
            <v>Уголь</v>
          </cell>
          <cell r="D36" t="str">
            <v>L6</v>
          </cell>
          <cell r="E36" t="str">
            <v>%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43">
          <cell r="C43" t="str">
            <v>Другие виды топлива</v>
          </cell>
          <cell r="D43" t="str">
            <v>L6</v>
          </cell>
          <cell r="E43" t="str">
            <v>%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</row>
        <row r="44">
          <cell r="C44" t="str">
            <v>Другие виды топлива</v>
          </cell>
          <cell r="D44" t="str">
            <v>L6</v>
          </cell>
          <cell r="E44" t="str">
            <v>%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</row>
        <row r="47">
          <cell r="F47">
            <v>0.78934428307099591</v>
          </cell>
          <cell r="G47">
            <v>0.77519145488300167</v>
          </cell>
          <cell r="H47">
            <v>0.77706706476802945</v>
          </cell>
          <cell r="J47">
            <v>0.77999997661340725</v>
          </cell>
          <cell r="K47">
            <v>0.77854383358098078</v>
          </cell>
          <cell r="R47">
            <v>0.78934000000000004</v>
          </cell>
          <cell r="S47">
            <v>0.77519145488300167</v>
          </cell>
          <cell r="T47">
            <v>0.77706706476802945</v>
          </cell>
          <cell r="V47">
            <v>0.77999997661340725</v>
          </cell>
          <cell r="W47">
            <v>0.77854383358098078</v>
          </cell>
        </row>
        <row r="48">
          <cell r="C48" t="str">
            <v>Уголь</v>
          </cell>
          <cell r="D48" t="str">
            <v>L7</v>
          </cell>
          <cell r="F48">
            <v>0.44645000000000001</v>
          </cell>
          <cell r="G48">
            <v>0.47884700000000002</v>
          </cell>
          <cell r="H48">
            <v>0.4323398</v>
          </cell>
          <cell r="J48">
            <v>0.43</v>
          </cell>
          <cell r="K48">
            <v>0.43</v>
          </cell>
        </row>
        <row r="49">
          <cell r="B49" t="str">
            <v>Кузнецкий</v>
          </cell>
          <cell r="C49" t="str">
            <v>Уголь</v>
          </cell>
          <cell r="D49" t="str">
            <v>L7</v>
          </cell>
          <cell r="F49">
            <v>0.78934428307099591</v>
          </cell>
          <cell r="G49">
            <v>0.77519145488300167</v>
          </cell>
          <cell r="H49">
            <v>0.77706706476802945</v>
          </cell>
          <cell r="J49">
            <v>0.77999997661340725</v>
          </cell>
          <cell r="K49">
            <v>0.77854383358098078</v>
          </cell>
          <cell r="R49">
            <v>0.78934000000000004</v>
          </cell>
          <cell r="S49">
            <v>0.77519145488300167</v>
          </cell>
          <cell r="T49">
            <v>0.77706706476802945</v>
          </cell>
          <cell r="V49">
            <v>0.77999997661340725</v>
          </cell>
          <cell r="W49">
            <v>0.77854383358098078</v>
          </cell>
        </row>
        <row r="50">
          <cell r="C50" t="str">
            <v>Уголь</v>
          </cell>
          <cell r="D50" t="str">
            <v>L7</v>
          </cell>
        </row>
        <row r="51">
          <cell r="F51">
            <v>1.3787129776898936</v>
          </cell>
          <cell r="G51">
            <v>1.3757906098834634</v>
          </cell>
          <cell r="H51">
            <v>1.3840917820844529</v>
          </cell>
          <cell r="J51">
            <v>1.3799629417674482</v>
          </cell>
          <cell r="K51">
            <v>1.3808611599297014</v>
          </cell>
          <cell r="R51">
            <v>1.37829</v>
          </cell>
          <cell r="S51">
            <v>1.3940303875862234</v>
          </cell>
          <cell r="V51">
            <v>1.3838806121951686</v>
          </cell>
          <cell r="W51">
            <v>1.3808611599297014</v>
          </cell>
          <cell r="X51">
            <v>1.38286</v>
          </cell>
          <cell r="Y51">
            <v>1.3814449085901443</v>
          </cell>
          <cell r="Z51">
            <v>1.3838806121951686</v>
          </cell>
          <cell r="AB51">
            <v>1.3799997851806909</v>
          </cell>
          <cell r="AC51">
            <v>1.3804610951008645</v>
          </cell>
          <cell r="AD51">
            <v>1.36148</v>
          </cell>
          <cell r="AF51">
            <v>1.386857445680975</v>
          </cell>
          <cell r="AH51">
            <v>1.3799144099152969</v>
          </cell>
          <cell r="AJ51">
            <v>1.3799600000000001</v>
          </cell>
          <cell r="AK51">
            <v>1.338324182517441</v>
          </cell>
          <cell r="AL51">
            <v>1.3840532498161631</v>
          </cell>
          <cell r="AN51">
            <v>1.3799144099152967</v>
          </cell>
          <cell r="AO51">
            <v>1.3828640776699028</v>
          </cell>
          <cell r="AP51">
            <v>1.38985</v>
          </cell>
          <cell r="AQ51">
            <v>1.4031106427599607</v>
          </cell>
          <cell r="AR51">
            <v>1.3850710900473933</v>
          </cell>
          <cell r="AT51">
            <v>1.3799144099152965</v>
          </cell>
          <cell r="AU51">
            <v>1.36375</v>
          </cell>
          <cell r="AW51">
            <v>1.3839014359090576</v>
          </cell>
          <cell r="AX51">
            <v>1.3845823265941497</v>
          </cell>
          <cell r="AZ51">
            <v>1.3799144099152969</v>
          </cell>
          <cell r="BB51">
            <v>1.36416</v>
          </cell>
          <cell r="BC51">
            <v>1.3642672578422606</v>
          </cell>
          <cell r="BF51">
            <v>1.3799144099152967</v>
          </cell>
          <cell r="BJ51">
            <v>1.38</v>
          </cell>
        </row>
        <row r="52">
          <cell r="F52">
            <v>1.1655634647597466</v>
          </cell>
          <cell r="G52">
            <v>1.174907102516763</v>
          </cell>
          <cell r="H52">
            <v>1.1644332275626148</v>
          </cell>
          <cell r="J52">
            <v>1.1637149375963083</v>
          </cell>
          <cell r="K52">
            <v>1.1600215526986086</v>
          </cell>
          <cell r="R52">
            <v>1.1441797182251425</v>
          </cell>
          <cell r="S52">
            <v>1.1444971831039328</v>
          </cell>
          <cell r="T52">
            <v>1.1442411809120228</v>
          </cell>
          <cell r="V52">
            <v>1.1435</v>
          </cell>
          <cell r="W52">
            <v>1.1600215526986086</v>
          </cell>
          <cell r="X52">
            <v>1.1444814346892338</v>
          </cell>
          <cell r="Y52">
            <v>1.1455667730429784</v>
          </cell>
          <cell r="Z52">
            <v>1.1454329438676438</v>
          </cell>
          <cell r="AB52">
            <v>1.143</v>
          </cell>
          <cell r="AC52">
            <v>1.1600820780224024</v>
          </cell>
          <cell r="AD52">
            <v>1.2571971264151651</v>
          </cell>
          <cell r="AE52">
            <v>1.2527012962010737</v>
          </cell>
          <cell r="AF52">
            <v>1.1996834893370643</v>
          </cell>
          <cell r="AH52">
            <v>1.2389999999999999</v>
          </cell>
          <cell r="AI52">
            <v>1.160231472476172</v>
          </cell>
          <cell r="AJ52">
            <v>1.1680107694417092</v>
          </cell>
          <cell r="AK52">
            <v>1.2001723978968031</v>
          </cell>
          <cell r="AL52">
            <v>1.1904158180387741</v>
          </cell>
          <cell r="AN52">
            <v>1.1801000000000001</v>
          </cell>
          <cell r="AO52">
            <v>1.160098548267458</v>
          </cell>
          <cell r="AP52">
            <v>1.2443902315061879</v>
          </cell>
          <cell r="AQ52">
            <v>1.2536049921065946</v>
          </cell>
          <cell r="AR52">
            <v>1.2035731664014522</v>
          </cell>
          <cell r="AT52">
            <v>1.2333000000000001</v>
          </cell>
          <cell r="AU52">
            <v>1.1596075085324231</v>
          </cell>
          <cell r="AV52">
            <v>1.1650091211592259</v>
          </cell>
          <cell r="AW52">
            <v>1.1952272184589978</v>
          </cell>
          <cell r="AX52">
            <v>1.1838708604314632</v>
          </cell>
          <cell r="AZ52">
            <v>1.1748000000000001</v>
          </cell>
          <cell r="BA52">
            <v>1.1597600479904018</v>
          </cell>
          <cell r="BB52">
            <v>1.144180681649055</v>
          </cell>
          <cell r="BC52">
            <v>1.1451952451836909</v>
          </cell>
          <cell r="BD52">
            <v>1.1452191166470116</v>
          </cell>
          <cell r="BF52">
            <v>1.1399999999999999</v>
          </cell>
          <cell r="BG52">
            <v>1.1600088554350232</v>
          </cell>
          <cell r="BH52">
            <v>1.1877091599290297</v>
          </cell>
          <cell r="BI52">
            <v>1.2123309702536267</v>
          </cell>
          <cell r="BJ52">
            <v>1.1888540464552353</v>
          </cell>
          <cell r="BL52">
            <v>1.1909000000000001</v>
          </cell>
          <cell r="BM52">
            <v>1.1596992630950012</v>
          </cell>
        </row>
        <row r="53">
          <cell r="F53">
            <v>1.1600000000000001</v>
          </cell>
          <cell r="G53">
            <v>1.1678690693852336</v>
          </cell>
          <cell r="H53">
            <v>1.1623473420144113</v>
          </cell>
          <cell r="J53">
            <v>1.1598993642994058</v>
          </cell>
          <cell r="K53">
            <v>1.160015148999751</v>
          </cell>
          <cell r="R53">
            <v>1.1599999999999999</v>
          </cell>
          <cell r="S53">
            <v>1.1444971831039328</v>
          </cell>
          <cell r="T53">
            <v>1.1442411809120228</v>
          </cell>
          <cell r="V53">
            <v>1.1435</v>
          </cell>
          <cell r="W53">
            <v>1.160015148999751</v>
          </cell>
          <cell r="X53">
            <v>1.1599999999999999</v>
          </cell>
          <cell r="Y53">
            <v>1.1455667730429782</v>
          </cell>
          <cell r="Z53">
            <v>1.1454329438676436</v>
          </cell>
          <cell r="AB53">
            <v>1.143</v>
          </cell>
          <cell r="AC53">
            <v>1.1600819380121126</v>
          </cell>
          <cell r="AD53">
            <v>1.1599999999999999</v>
          </cell>
          <cell r="AE53">
            <v>1.252701296201074</v>
          </cell>
          <cell r="AF53">
            <v>1.1996834893370645</v>
          </cell>
          <cell r="AH53">
            <v>1.2390000000000001</v>
          </cell>
          <cell r="AI53">
            <v>1.1602319357716326</v>
          </cell>
          <cell r="AJ53">
            <v>1.1599999999999999</v>
          </cell>
          <cell r="AK53">
            <v>1.2001723978968029</v>
          </cell>
          <cell r="AL53">
            <v>1.1904158180387741</v>
          </cell>
          <cell r="AN53">
            <v>1.1800999999999999</v>
          </cell>
          <cell r="AO53">
            <v>1.1600982244049869</v>
          </cell>
          <cell r="AQ53">
            <v>1.2536049921065946</v>
          </cell>
          <cell r="AR53">
            <v>1.203573166401452</v>
          </cell>
          <cell r="AT53">
            <v>1.2333000000000001</v>
          </cell>
          <cell r="AU53">
            <v>1.159602851323829</v>
          </cell>
          <cell r="AV53">
            <v>1.1599999999999999</v>
          </cell>
          <cell r="AW53">
            <v>1.1952272184589978</v>
          </cell>
          <cell r="AX53">
            <v>1.1838708604314632</v>
          </cell>
          <cell r="AZ53">
            <v>1.1748000000000001</v>
          </cell>
          <cell r="BA53">
            <v>1.1597605852360895</v>
          </cell>
          <cell r="BB53">
            <v>1.1599999999999999</v>
          </cell>
          <cell r="BC53">
            <v>1.1451952451836909</v>
          </cell>
          <cell r="BD53">
            <v>1.1452191166470116</v>
          </cell>
          <cell r="BF53">
            <v>1.1399999999999999</v>
          </cell>
          <cell r="BG53">
            <v>1.1600088554350232</v>
          </cell>
          <cell r="BH53">
            <v>1.1599999999999999</v>
          </cell>
          <cell r="BI53">
            <v>1.2123309702536267</v>
          </cell>
          <cell r="BJ53">
            <v>1.1888540464552355</v>
          </cell>
          <cell r="BL53">
            <v>1.1909000000000001</v>
          </cell>
          <cell r="BM53">
            <v>1.1597001153402537</v>
          </cell>
        </row>
        <row r="54">
          <cell r="F54">
            <v>1.1886687677211047</v>
          </cell>
          <cell r="H54">
            <v>1.1699356692892711</v>
          </cell>
          <cell r="R54">
            <v>1.0957437162320893</v>
          </cell>
          <cell r="T54">
            <v>1.1442411809120228</v>
          </cell>
          <cell r="X54">
            <v>1.0930025974132129</v>
          </cell>
          <cell r="Z54">
            <v>1.1454329438676436</v>
          </cell>
          <cell r="AD54">
            <v>1.2820100991263004</v>
          </cell>
          <cell r="AF54">
            <v>1.1996834893370645</v>
          </cell>
          <cell r="AJ54">
            <v>1.1982562800111116</v>
          </cell>
          <cell r="AL54">
            <v>1.1904158180387741</v>
          </cell>
          <cell r="AP54">
            <v>1.2443902315061879</v>
          </cell>
          <cell r="AR54">
            <v>1.203573166401452</v>
          </cell>
          <cell r="AV54">
            <v>2.1276480000000446</v>
          </cell>
          <cell r="AX54">
            <v>1.1838708604314632</v>
          </cell>
          <cell r="BB54">
            <v>0.64151219512195634</v>
          </cell>
          <cell r="BD54">
            <v>1.1452191166470116</v>
          </cell>
          <cell r="BH54">
            <v>1.2962651117091721</v>
          </cell>
          <cell r="BJ54">
            <v>1.1888540464552355</v>
          </cell>
        </row>
        <row r="55">
          <cell r="G55">
            <v>1.196131042158773</v>
          </cell>
          <cell r="H55">
            <v>1.1696815877602855</v>
          </cell>
          <cell r="J55">
            <v>1.1738271303092336</v>
          </cell>
          <cell r="K55">
            <v>1.1600385441330321</v>
          </cell>
          <cell r="S55">
            <v>1.1444971831039328</v>
          </cell>
          <cell r="T55">
            <v>1.1442411809120228</v>
          </cell>
          <cell r="V55">
            <v>1.1435</v>
          </cell>
          <cell r="W55">
            <v>1.1600385441330321</v>
          </cell>
          <cell r="Y55">
            <v>1.1455667730429782</v>
          </cell>
          <cell r="Z55">
            <v>1.1454329438676436</v>
          </cell>
          <cell r="AB55">
            <v>1.143</v>
          </cell>
          <cell r="AC55">
            <v>1.1600823723228995</v>
          </cell>
          <cell r="AE55">
            <v>1.252701296201074</v>
          </cell>
          <cell r="AF55">
            <v>1.1996834893370645</v>
          </cell>
          <cell r="AH55">
            <v>1.2390000000000001</v>
          </cell>
          <cell r="AI55">
            <v>1.1602311141773023</v>
          </cell>
          <cell r="AK55">
            <v>1.2001723978968029</v>
          </cell>
          <cell r="AL55">
            <v>1.1904158180387741</v>
          </cell>
          <cell r="AN55">
            <v>1.1800999999999999</v>
          </cell>
          <cell r="AO55">
            <v>1.160100267379679</v>
          </cell>
          <cell r="AQ55">
            <v>1.2536049921065946</v>
          </cell>
          <cell r="AR55">
            <v>1.203573166401452</v>
          </cell>
          <cell r="AT55">
            <v>1.2333000000000001</v>
          </cell>
          <cell r="AU55">
            <v>1.1596098562628336</v>
          </cell>
          <cell r="AW55">
            <v>1.1952272184589978</v>
          </cell>
          <cell r="AX55">
            <v>1.1838708604314632</v>
          </cell>
          <cell r="AZ55">
            <v>1.1748000000000001</v>
          </cell>
          <cell r="BA55">
            <v>1.1597551020408163</v>
          </cell>
          <cell r="BC55">
            <v>1.1451952451836909</v>
          </cell>
          <cell r="BI55">
            <v>1.2123309702536267</v>
          </cell>
          <cell r="BJ55">
            <v>1.1888540464552355</v>
          </cell>
          <cell r="BM55">
            <v>1.1596938775510202</v>
          </cell>
        </row>
        <row r="57">
          <cell r="C57" t="str">
            <v>Другие виды топлива</v>
          </cell>
          <cell r="D57" t="str">
            <v>L7</v>
          </cell>
        </row>
        <row r="58">
          <cell r="C58" t="str">
            <v>Другие виды топлива</v>
          </cell>
          <cell r="D58" t="str">
            <v>L7</v>
          </cell>
        </row>
      </sheetData>
      <sheetData sheetId="16" refreshError="1">
        <row r="5">
          <cell r="G5">
            <v>485</v>
          </cell>
          <cell r="H5">
            <v>464.85</v>
          </cell>
          <cell r="I5">
            <v>590.17999999999995</v>
          </cell>
          <cell r="J5">
            <v>446.75</v>
          </cell>
          <cell r="K5">
            <v>535.72</v>
          </cell>
          <cell r="L5">
            <v>538.62</v>
          </cell>
          <cell r="M5">
            <v>448.12</v>
          </cell>
          <cell r="N5">
            <v>546.70000000000005</v>
          </cell>
        </row>
      </sheetData>
      <sheetData sheetId="17" refreshError="1">
        <row r="5">
          <cell r="E5">
            <v>448.18209183590648</v>
          </cell>
          <cell r="G5">
            <v>443.4</v>
          </cell>
          <cell r="H5">
            <v>429.2</v>
          </cell>
          <cell r="I5">
            <v>591.5</v>
          </cell>
          <cell r="J5">
            <v>408</v>
          </cell>
          <cell r="K5">
            <v>532.70000000000005</v>
          </cell>
          <cell r="L5">
            <v>482.5</v>
          </cell>
          <cell r="M5">
            <v>467</v>
          </cell>
          <cell r="N5">
            <v>519.9</v>
          </cell>
        </row>
      </sheetData>
      <sheetData sheetId="18" refreshError="1">
        <row r="5">
          <cell r="E5">
            <v>0</v>
          </cell>
        </row>
      </sheetData>
      <sheetData sheetId="19" refreshError="1">
        <row r="7">
          <cell r="E7">
            <v>3519.7</v>
          </cell>
        </row>
        <row r="46">
          <cell r="E46">
            <v>12</v>
          </cell>
        </row>
        <row r="47">
          <cell r="E47">
            <v>12</v>
          </cell>
        </row>
      </sheetData>
      <sheetData sheetId="20" refreshError="1">
        <row r="5">
          <cell r="E5">
            <v>69572</v>
          </cell>
        </row>
        <row r="7">
          <cell r="E7">
            <v>3519.7</v>
          </cell>
        </row>
        <row r="37">
          <cell r="E37">
            <v>12</v>
          </cell>
        </row>
      </sheetData>
      <sheetData sheetId="21" refreshError="1">
        <row r="38">
          <cell r="E38">
            <v>12</v>
          </cell>
        </row>
      </sheetData>
      <sheetData sheetId="22" refreshError="1">
        <row r="1">
          <cell r="D1" t="str">
            <v>Введите название проекта</v>
          </cell>
        </row>
        <row r="11">
          <cell r="K11">
            <v>0</v>
          </cell>
          <cell r="L11">
            <v>0</v>
          </cell>
          <cell r="M11">
            <v>209900</v>
          </cell>
          <cell r="N11">
            <v>2244300</v>
          </cell>
          <cell r="O11">
            <v>5813400</v>
          </cell>
          <cell r="P11">
            <v>10277700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18545300</v>
          </cell>
        </row>
        <row r="12">
          <cell r="E12">
            <v>0</v>
          </cell>
          <cell r="J12">
            <v>0</v>
          </cell>
          <cell r="U12">
            <v>0</v>
          </cell>
        </row>
        <row r="13">
          <cell r="D13" t="str">
            <v>Техническое перевооружение Новокуйбышевской ТЭЦ-1 с установкой ГТУ по парогазовому циклу мощностью 200 МВт</v>
          </cell>
          <cell r="F13" t="str">
            <v>установленная мощность</v>
          </cell>
          <cell r="G13" t="str">
            <v>МВт</v>
          </cell>
          <cell r="H13">
            <v>236</v>
          </cell>
          <cell r="I13">
            <v>437</v>
          </cell>
          <cell r="J13">
            <v>201</v>
          </cell>
          <cell r="M13">
            <v>209900</v>
          </cell>
          <cell r="N13">
            <v>1986100</v>
          </cell>
          <cell r="O13">
            <v>2191000</v>
          </cell>
          <cell r="P13">
            <v>6473200</v>
          </cell>
          <cell r="U13">
            <v>10860200</v>
          </cell>
        </row>
        <row r="14">
          <cell r="D14" t="str">
            <v>Сызранская ТЭЦ. Строительство ПГУ-ТЭЦ-200</v>
          </cell>
          <cell r="F14" t="str">
            <v>установленная мощность</v>
          </cell>
          <cell r="G14" t="str">
            <v>МВт</v>
          </cell>
          <cell r="H14">
            <v>255</v>
          </cell>
          <cell r="I14">
            <v>454.92</v>
          </cell>
          <cell r="J14">
            <v>199.92000000000002</v>
          </cell>
          <cell r="N14">
            <v>222100</v>
          </cell>
          <cell r="O14">
            <v>3122800</v>
          </cell>
          <cell r="P14">
            <v>3279800</v>
          </cell>
          <cell r="U14">
            <v>6624700</v>
          </cell>
        </row>
        <row r="15">
          <cell r="D15" t="str">
            <v>Техническое перевооружение Самарской ГРЭС с установкой ГТУ по парогазовому циклу мощностью 32 МВт</v>
          </cell>
          <cell r="F15" t="str">
            <v>установленная мощность</v>
          </cell>
          <cell r="G15" t="str">
            <v>МВт</v>
          </cell>
          <cell r="H15">
            <v>53</v>
          </cell>
          <cell r="I15">
            <v>85.012</v>
          </cell>
          <cell r="J15">
            <v>32.012</v>
          </cell>
          <cell r="N15">
            <v>36100</v>
          </cell>
          <cell r="O15">
            <v>499600</v>
          </cell>
          <cell r="P15">
            <v>524700</v>
          </cell>
          <cell r="U15">
            <v>1060400</v>
          </cell>
        </row>
        <row r="16">
          <cell r="D16" t="str">
            <v>Введите название проекта</v>
          </cell>
          <cell r="E16" t="str">
            <v>Введите название проекта</v>
          </cell>
          <cell r="J16">
            <v>0</v>
          </cell>
          <cell r="U16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J19">
            <v>0</v>
          </cell>
          <cell r="U19">
            <v>0</v>
          </cell>
        </row>
        <row r="20">
          <cell r="D20" t="str">
            <v>Введите название проекта</v>
          </cell>
          <cell r="J20">
            <v>0</v>
          </cell>
          <cell r="U20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J23">
            <v>0</v>
          </cell>
          <cell r="U23">
            <v>0</v>
          </cell>
        </row>
        <row r="24">
          <cell r="D24" t="str">
            <v>Введите название проекта</v>
          </cell>
          <cell r="J24">
            <v>0</v>
          </cell>
          <cell r="U24">
            <v>0</v>
          </cell>
        </row>
        <row r="26"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J27">
            <v>0</v>
          </cell>
          <cell r="U27">
            <v>0</v>
          </cell>
        </row>
        <row r="28">
          <cell r="D28" t="str">
            <v>Введите название проекта</v>
          </cell>
          <cell r="J28">
            <v>0</v>
          </cell>
          <cell r="U28">
            <v>0</v>
          </cell>
        </row>
        <row r="30">
          <cell r="K30">
            <v>659925.88000000012</v>
          </cell>
          <cell r="L30">
            <v>714923.60628962261</v>
          </cell>
          <cell r="M30">
            <v>751404.45103535592</v>
          </cell>
          <cell r="N30">
            <v>802499.95370576018</v>
          </cell>
          <cell r="O30">
            <v>854662.45069663471</v>
          </cell>
          <cell r="P30">
            <v>906796.86018912925</v>
          </cell>
          <cell r="Q30">
            <v>958484.28121990955</v>
          </cell>
          <cell r="U30">
            <v>5648697.4831364127</v>
          </cell>
        </row>
        <row r="31">
          <cell r="K31">
            <v>659925.88000000012</v>
          </cell>
          <cell r="L31">
            <v>714923.60628962261</v>
          </cell>
          <cell r="M31">
            <v>961304.45103535592</v>
          </cell>
          <cell r="N31">
            <v>3046799.9537057602</v>
          </cell>
          <cell r="O31">
            <v>6668062.4506966351</v>
          </cell>
          <cell r="P31">
            <v>11184496.860189129</v>
          </cell>
          <cell r="Q31">
            <v>958484.28121990955</v>
          </cell>
          <cell r="R31">
            <v>0</v>
          </cell>
          <cell r="S31">
            <v>0</v>
          </cell>
          <cell r="T31">
            <v>0</v>
          </cell>
          <cell r="U31">
            <v>24193997.483136412</v>
          </cell>
        </row>
        <row r="32">
          <cell r="U32">
            <v>0</v>
          </cell>
        </row>
        <row r="36">
          <cell r="C36" t="str">
            <v>Начальник отдела тарифного регулирования</v>
          </cell>
          <cell r="I36" t="str">
            <v>Д.С. Колмыков</v>
          </cell>
        </row>
      </sheetData>
      <sheetData sheetId="23" refreshError="1">
        <row r="13">
          <cell r="C13">
            <v>352.18721162963499</v>
          </cell>
          <cell r="D13">
            <v>381.538228849799</v>
          </cell>
          <cell r="E13">
            <v>401.01224071017702</v>
          </cell>
          <cell r="F13">
            <v>428.28107307846909</v>
          </cell>
          <cell r="G13">
            <v>456.11934282856959</v>
          </cell>
          <cell r="H13">
            <v>483.9426227411123</v>
          </cell>
          <cell r="I13">
            <v>511.52735223735567</v>
          </cell>
        </row>
        <row r="14">
          <cell r="C14">
            <v>267.480839214855</v>
          </cell>
          <cell r="D14">
            <v>289.77249109378602</v>
          </cell>
          <cell r="E14">
            <v>304.65918287363502</v>
          </cell>
          <cell r="F14">
            <v>325.37600730904222</v>
          </cell>
          <cell r="G14">
            <v>346.52544778412994</v>
          </cell>
          <cell r="H14">
            <v>367.66350009896183</v>
          </cell>
          <cell r="I14">
            <v>388.62031960460263</v>
          </cell>
        </row>
        <row r="15">
          <cell r="C15">
            <v>40.257829155510201</v>
          </cell>
          <cell r="D15">
            <v>43.612886346037598</v>
          </cell>
          <cell r="E15">
            <v>45.733027451543897</v>
          </cell>
          <cell r="F15">
            <v>48.842873318248884</v>
          </cell>
          <cell r="G15">
            <v>52.017660083935056</v>
          </cell>
          <cell r="H15">
            <v>55.190737349055091</v>
          </cell>
          <cell r="I15">
            <v>58.336609377951227</v>
          </cell>
        </row>
        <row r="18">
          <cell r="E18">
            <v>209.9</v>
          </cell>
          <cell r="F18">
            <v>2244.3000000000002</v>
          </cell>
          <cell r="G18">
            <v>5813.4</v>
          </cell>
          <cell r="H18">
            <v>10277.700000000001</v>
          </cell>
        </row>
        <row r="28">
          <cell r="E28">
            <v>-209.9</v>
          </cell>
          <cell r="F28">
            <v>-2244.3000000000002</v>
          </cell>
          <cell r="G28">
            <v>-5813.4</v>
          </cell>
          <cell r="H28">
            <v>-10277.700000000001</v>
          </cell>
        </row>
        <row r="29">
          <cell r="C29">
            <v>-659.92588000000012</v>
          </cell>
          <cell r="D29">
            <v>-714.92360628962263</v>
          </cell>
          <cell r="E29">
            <v>-751.40445103535592</v>
          </cell>
          <cell r="F29">
            <v>-802.49995370576016</v>
          </cell>
          <cell r="G29">
            <v>-854.66245069663466</v>
          </cell>
          <cell r="H29">
            <v>-906.79686018912923</v>
          </cell>
          <cell r="I29">
            <v>-958.48428121990958</v>
          </cell>
        </row>
      </sheetData>
      <sheetData sheetId="24" refreshError="1">
        <row r="8">
          <cell r="C8">
            <v>13300.05373</v>
          </cell>
          <cell r="D8">
            <v>11690</v>
          </cell>
          <cell r="E8">
            <v>12076</v>
          </cell>
          <cell r="F8">
            <v>12136.975953923687</v>
          </cell>
          <cell r="G8">
            <v>12187.790712742981</v>
          </cell>
          <cell r="H8">
            <v>12187.790712742981</v>
          </cell>
          <cell r="I8">
            <v>12187.790712742981</v>
          </cell>
        </row>
        <row r="10">
          <cell r="C10">
            <v>11394.888999999999</v>
          </cell>
          <cell r="D10">
            <v>11364.85</v>
          </cell>
          <cell r="E10">
            <v>9558.4369999999999</v>
          </cell>
          <cell r="F10">
            <v>7153.8739999999998</v>
          </cell>
          <cell r="G10">
            <v>3564.9739999999997</v>
          </cell>
        </row>
        <row r="12">
          <cell r="C12">
            <v>68.244697437157996</v>
          </cell>
          <cell r="D12">
            <v>76.9617125840211</v>
          </cell>
          <cell r="E12">
            <v>94.06</v>
          </cell>
          <cell r="F12">
            <v>111.80317850235301</v>
          </cell>
          <cell r="G12">
            <v>133.79020632989943</v>
          </cell>
        </row>
        <row r="16">
          <cell r="C16">
            <v>53.891795417081902</v>
          </cell>
          <cell r="D16">
            <v>77</v>
          </cell>
          <cell r="E16">
            <v>94.9</v>
          </cell>
          <cell r="F16">
            <v>113.88</v>
          </cell>
          <cell r="G16">
            <v>136.65600000000001</v>
          </cell>
          <cell r="H16">
            <v>147.58848</v>
          </cell>
          <cell r="I16">
            <v>156.44378880000002</v>
          </cell>
        </row>
        <row r="18">
          <cell r="C18">
            <v>26373.159</v>
          </cell>
          <cell r="D18">
            <v>25251</v>
          </cell>
          <cell r="E18">
            <v>25559.3</v>
          </cell>
          <cell r="F18">
            <v>25721</v>
          </cell>
          <cell r="G18">
            <v>25721</v>
          </cell>
          <cell r="H18">
            <v>25721</v>
          </cell>
          <cell r="I18">
            <v>25721</v>
          </cell>
        </row>
        <row r="19">
          <cell r="C19">
            <v>244.60895416499142</v>
          </cell>
          <cell r="D19">
            <v>287.5</v>
          </cell>
          <cell r="E19">
            <v>347</v>
          </cell>
          <cell r="F19">
            <v>419.87</v>
          </cell>
          <cell r="G19">
            <v>512.2414</v>
          </cell>
          <cell r="H19">
            <v>558.34312599999998</v>
          </cell>
          <cell r="I19">
            <v>608.59400734000008</v>
          </cell>
        </row>
        <row r="20">
          <cell r="C20">
            <v>1187.2253135999999</v>
          </cell>
          <cell r="D20">
            <v>1818.385</v>
          </cell>
          <cell r="E20">
            <v>1945.6719500000002</v>
          </cell>
          <cell r="F20">
            <v>2077.9776426000003</v>
          </cell>
          <cell r="G20">
            <v>2213.0461893690003</v>
          </cell>
          <cell r="H20">
            <v>2348.0420069205093</v>
          </cell>
          <cell r="I20">
            <v>2481.8804013149784</v>
          </cell>
        </row>
        <row r="22">
          <cell r="C22">
            <v>9408.9770000000008</v>
          </cell>
          <cell r="D22">
            <v>10568.245000000001</v>
          </cell>
          <cell r="E22">
            <v>13582.697</v>
          </cell>
          <cell r="F22">
            <v>17345.104068999997</v>
          </cell>
          <cell r="G22">
            <v>22149.697896112993</v>
          </cell>
          <cell r="H22">
            <v>24364.667685724296</v>
          </cell>
          <cell r="I22">
            <v>26313.841100582242</v>
          </cell>
        </row>
        <row r="23">
          <cell r="C23">
            <v>1310.270066583538</v>
          </cell>
          <cell r="D23">
            <v>1642.704</v>
          </cell>
          <cell r="E23">
            <v>1849.068</v>
          </cell>
          <cell r="F23">
            <v>1974.8046240000001</v>
          </cell>
          <cell r="G23">
            <v>2103.1669245600001</v>
          </cell>
          <cell r="H23">
            <v>2231.4601069581599</v>
          </cell>
          <cell r="I23">
            <v>2358.653333054775</v>
          </cell>
        </row>
        <row r="24">
          <cell r="C24">
            <v>570.24406515848432</v>
          </cell>
          <cell r="D24">
            <v>714.923</v>
          </cell>
          <cell r="E24">
            <v>751.404</v>
          </cell>
          <cell r="F24">
            <v>751.404</v>
          </cell>
          <cell r="G24">
            <v>751.404</v>
          </cell>
          <cell r="H24">
            <v>751.404</v>
          </cell>
          <cell r="I24">
            <v>751.404</v>
          </cell>
        </row>
        <row r="25">
          <cell r="C25">
            <v>1414.3815259279377</v>
          </cell>
          <cell r="D25">
            <v>1773.23</v>
          </cell>
          <cell r="E25">
            <v>1900.6110000000001</v>
          </cell>
          <cell r="F25">
            <v>2029.8525480000003</v>
          </cell>
          <cell r="G25">
            <v>2161.7929636200001</v>
          </cell>
          <cell r="H25">
            <v>2293.6623344008199</v>
          </cell>
          <cell r="I25">
            <v>2424.4010874616665</v>
          </cell>
        </row>
        <row r="26">
          <cell r="C26">
            <v>2731.0911098754</v>
          </cell>
          <cell r="D26">
            <v>2950.9809999999984</v>
          </cell>
          <cell r="E26">
            <v>3442.9960000000019</v>
          </cell>
          <cell r="F26">
            <v>3677.1197280000024</v>
          </cell>
          <cell r="G26">
            <v>3916.1325103200024</v>
          </cell>
          <cell r="H26">
            <v>4155.0165934495226</v>
          </cell>
          <cell r="I26">
            <v>4391.8525392761449</v>
          </cell>
        </row>
        <row r="27">
          <cell r="D27">
            <v>31</v>
          </cell>
          <cell r="E27">
            <v>33.479999999999997</v>
          </cell>
          <cell r="F27">
            <v>35.756640000000004</v>
          </cell>
          <cell r="G27">
            <v>38.0808216</v>
          </cell>
          <cell r="H27">
            <v>40.403751717599995</v>
          </cell>
          <cell r="I27">
            <v>42.70676556550319</v>
          </cell>
        </row>
        <row r="28">
          <cell r="C28">
            <v>449.40959436493108</v>
          </cell>
          <cell r="D28">
            <v>406.9909090909091</v>
          </cell>
          <cell r="E28">
            <v>447.69</v>
          </cell>
          <cell r="F28">
            <v>478.13292000000007</v>
          </cell>
          <cell r="G28">
            <v>509.21155980000003</v>
          </cell>
          <cell r="H28">
            <v>540.27346494779999</v>
          </cell>
          <cell r="I28">
            <v>571.06905244982454</v>
          </cell>
        </row>
        <row r="30">
          <cell r="C30">
            <v>409.23506109092102</v>
          </cell>
          <cell r="E30">
            <v>160</v>
          </cell>
          <cell r="F30">
            <v>170.88</v>
          </cell>
          <cell r="G30">
            <v>181.98719999999997</v>
          </cell>
          <cell r="H30">
            <v>193.08841919999995</v>
          </cell>
          <cell r="I30">
            <v>204.09445909439992</v>
          </cell>
        </row>
        <row r="37">
          <cell r="A37" t="str">
            <v>Начальник отдела тарифного регулирования</v>
          </cell>
          <cell r="F37" t="str">
            <v>Д.С. Колмыков</v>
          </cell>
        </row>
      </sheetData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характеристики"/>
      <sheetName val="ТС инвестиции"/>
      <sheetName val="ТС доступ"/>
      <sheetName val="ТС показатели"/>
      <sheetName val="Проверка"/>
      <sheetName val="REESTR_START"/>
      <sheetName val="REESTR_ORG"/>
      <sheetName val="REESTR"/>
      <sheetName val="TEHSHEET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Передача+Сбыт</v>
          </cell>
        </row>
        <row r="20">
          <cell r="B20" t="str">
            <v>Передача</v>
          </cell>
        </row>
        <row r="21">
          <cell r="B21" t="str">
            <v>производство комбинированная выработка</v>
          </cell>
        </row>
        <row r="22">
          <cell r="B22" t="str">
            <v>производство (некомбинированная выработка)+передача+сбыт</v>
          </cell>
        </row>
        <row r="23">
          <cell r="B23" t="str">
            <v>производство (некомбинированная выработка)+передача</v>
          </cell>
        </row>
        <row r="24">
          <cell r="B24" t="str">
            <v>производство (некомбинированная выработка)+сбыт</v>
          </cell>
        </row>
        <row r="25">
          <cell r="B25" t="str">
            <v>производство (некомбинированная выработка)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ХВС доступ"/>
      <sheetName val="Ссылки на публикации"/>
      <sheetName val="Комментарии"/>
      <sheetName val="Проверка"/>
      <sheetName val="AllSheetsInThisWorkbook"/>
      <sheetName val="et_union"/>
      <sheetName val="TEHSHEET"/>
      <sheetName val="modHyp"/>
      <sheetName val="modChange"/>
      <sheetName val="modPROV"/>
      <sheetName val="modTitleSheetHeaders"/>
      <sheetName val="modServiceModule"/>
      <sheetName val="modClassifierValidate"/>
      <sheetName val="modInfo"/>
      <sheetName val="Паспорт"/>
      <sheetName val="REESTR_ORG"/>
      <sheetName val="REESTR_FILTERED"/>
      <sheetName val="REESTR_MO"/>
      <sheetName val="modfrmReestr"/>
      <sheetName val="modCommandButton"/>
      <sheetName val="modWindowClipboard"/>
      <sheetName val="modDblClick"/>
      <sheetName val="modfrmDateChoose"/>
      <sheetName val="modReestr"/>
    </sheetNames>
    <sheetDataSet>
      <sheetData sheetId="0"/>
      <sheetData sheetId="1"/>
      <sheetData sheetId="2">
        <row r="7">
          <cell r="G7" t="str">
            <v>Самарская область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да</v>
          </cell>
          <cell r="B2" t="str">
            <v>I квартал</v>
          </cell>
          <cell r="C2">
            <v>2006</v>
          </cell>
        </row>
        <row r="3">
          <cell r="A3" t="str">
            <v>нет</v>
          </cell>
          <cell r="B3" t="str">
            <v>II квартал</v>
          </cell>
          <cell r="C3">
            <v>2007</v>
          </cell>
        </row>
        <row r="4">
          <cell r="B4" t="str">
            <v>III квартал</v>
          </cell>
          <cell r="C4">
            <v>2008</v>
          </cell>
        </row>
        <row r="5">
          <cell r="B5" t="str">
            <v>IV квартал</v>
          </cell>
          <cell r="C5">
            <v>2009</v>
          </cell>
        </row>
        <row r="6">
          <cell r="C6">
            <v>2010</v>
          </cell>
        </row>
        <row r="7">
          <cell r="C7">
            <v>2011</v>
          </cell>
        </row>
        <row r="8">
          <cell r="C8">
            <v>2012</v>
          </cell>
        </row>
        <row r="9">
          <cell r="C9">
            <v>2013</v>
          </cell>
        </row>
        <row r="10">
          <cell r="C10">
            <v>2014</v>
          </cell>
        </row>
        <row r="11">
          <cell r="C11">
            <v>2015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169">
          <cell r="B169" t="str">
            <v>Красноярский муниципальный район</v>
          </cell>
        </row>
        <row r="170">
          <cell r="B170" t="str">
            <v>городское поселение Волжский</v>
          </cell>
        </row>
        <row r="171">
          <cell r="B171" t="str">
            <v>городское поселение Мирный</v>
          </cell>
        </row>
        <row r="172">
          <cell r="B172" t="str">
            <v>городское поселение Новосемейкино</v>
          </cell>
        </row>
        <row r="173">
          <cell r="B173" t="str">
            <v>сельское поселение Большая Каменка</v>
          </cell>
        </row>
        <row r="174">
          <cell r="B174" t="str">
            <v>сельское поселение Большая Раковка</v>
          </cell>
        </row>
        <row r="175">
          <cell r="B175" t="str">
            <v>сельское поселение Коммунарский</v>
          </cell>
        </row>
        <row r="176">
          <cell r="B176" t="str">
            <v>сельское поселение Красный Яр</v>
          </cell>
        </row>
        <row r="177">
          <cell r="B177" t="str">
            <v>сельское поселение Новый Буян</v>
          </cell>
        </row>
        <row r="178">
          <cell r="B178" t="str">
            <v>сельское поселение Светлое Поле</v>
          </cell>
        </row>
        <row r="179">
          <cell r="B179" t="str">
            <v>сельское поселение Старая Бинарадка</v>
          </cell>
        </row>
        <row r="180">
          <cell r="B180" t="str">
            <v>сельское поселение Хилково</v>
          </cell>
        </row>
        <row r="181">
          <cell r="B181" t="str">
            <v>сельское поселение Хорошенькое</v>
          </cell>
        </row>
        <row r="182">
          <cell r="B182" t="str">
            <v>сельское поселение Шилан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 и ТЭ"/>
      <sheetName val="топливо"/>
    </sheetNames>
    <sheetDataSet>
      <sheetData sheetId="0"/>
      <sheetData sheetId="1">
        <row r="37">
          <cell r="C37" t="str">
            <v>Уголь</v>
          </cell>
          <cell r="D37" t="str">
            <v>L18</v>
          </cell>
          <cell r="F37" t="str">
            <v>тыс.тут</v>
          </cell>
        </row>
        <row r="38">
          <cell r="B38" t="str">
            <v>Кузнецкий</v>
          </cell>
          <cell r="C38" t="str">
            <v>Уголь</v>
          </cell>
          <cell r="D38" t="str">
            <v>L18</v>
          </cell>
          <cell r="F38" t="str">
            <v>тыс.тут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</row>
        <row r="47">
          <cell r="C47" t="str">
            <v>Другие виды топлива</v>
          </cell>
          <cell r="D47" t="str">
            <v>L18</v>
          </cell>
          <cell r="F47" t="str">
            <v>тыс.тут</v>
          </cell>
        </row>
        <row r="48">
          <cell r="C48" t="str">
            <v>Другие виды топлива</v>
          </cell>
          <cell r="D48" t="str">
            <v>L18</v>
          </cell>
          <cell r="F48" t="str">
            <v>тыс.тут</v>
          </cell>
        </row>
        <row r="54">
          <cell r="C54" t="str">
            <v>Уголь</v>
          </cell>
          <cell r="D54" t="str">
            <v>L19</v>
          </cell>
          <cell r="F54" t="str">
            <v>%</v>
          </cell>
        </row>
        <row r="55">
          <cell r="B55" t="str">
            <v>Кузнецкий</v>
          </cell>
          <cell r="C55" t="str">
            <v>Уголь</v>
          </cell>
          <cell r="D55" t="str">
            <v>L19</v>
          </cell>
          <cell r="F55" t="str">
            <v>%</v>
          </cell>
        </row>
        <row r="56">
          <cell r="C56" t="str">
            <v>Уголь</v>
          </cell>
          <cell r="D56" t="str">
            <v>L19</v>
          </cell>
          <cell r="F56" t="str">
            <v>%</v>
          </cell>
        </row>
        <row r="63">
          <cell r="C63" t="str">
            <v>Другие виды топлива</v>
          </cell>
          <cell r="D63" t="str">
            <v>L19</v>
          </cell>
          <cell r="F63" t="str">
            <v>%</v>
          </cell>
        </row>
        <row r="64">
          <cell r="C64" t="str">
            <v>Другие виды топлива</v>
          </cell>
          <cell r="D64" t="str">
            <v>L19</v>
          </cell>
          <cell r="F64" t="str">
            <v>%</v>
          </cell>
        </row>
        <row r="68">
          <cell r="C68" t="str">
            <v>Уголь</v>
          </cell>
          <cell r="D68" t="str">
            <v>L20</v>
          </cell>
        </row>
        <row r="69">
          <cell r="B69" t="str">
            <v>Кузнецкий</v>
          </cell>
          <cell r="C69" t="str">
            <v>Уголь</v>
          </cell>
          <cell r="D69" t="str">
            <v>L20</v>
          </cell>
        </row>
        <row r="70">
          <cell r="C70" t="str">
            <v>Уголь</v>
          </cell>
          <cell r="D70" t="str">
            <v>L20</v>
          </cell>
        </row>
        <row r="77">
          <cell r="C77" t="str">
            <v>Другие виды топлива</v>
          </cell>
          <cell r="D77" t="str">
            <v>L20</v>
          </cell>
        </row>
        <row r="78">
          <cell r="C78" t="str">
            <v>Другие виды топлива</v>
          </cell>
          <cell r="D78" t="str">
            <v>L20</v>
          </cell>
        </row>
        <row r="82">
          <cell r="C82" t="str">
            <v>Уголь</v>
          </cell>
          <cell r="D82" t="str">
            <v>L21</v>
          </cell>
          <cell r="F82" t="str">
            <v>тыс. тнт</v>
          </cell>
        </row>
        <row r="83">
          <cell r="B83" t="str">
            <v>Кузнецкий</v>
          </cell>
          <cell r="C83" t="str">
            <v>Уголь</v>
          </cell>
          <cell r="D83" t="str">
            <v>L21</v>
          </cell>
          <cell r="F83" t="str">
            <v>тыс. тнт</v>
          </cell>
        </row>
        <row r="84">
          <cell r="C84" t="str">
            <v>Уголь</v>
          </cell>
          <cell r="D84" t="str">
            <v>L21</v>
          </cell>
          <cell r="F84" t="str">
            <v>тыс. тнт</v>
          </cell>
        </row>
        <row r="91">
          <cell r="C91" t="str">
            <v>Другие виды топлива</v>
          </cell>
          <cell r="D91" t="str">
            <v>L21</v>
          </cell>
          <cell r="F91" t="str">
            <v>тыс. тнт</v>
          </cell>
        </row>
        <row r="92">
          <cell r="C92" t="str">
            <v>Другие виды топлива</v>
          </cell>
          <cell r="D92" t="str">
            <v>L21</v>
          </cell>
          <cell r="F92" t="str">
            <v>тыс. тнт</v>
          </cell>
        </row>
        <row r="96">
          <cell r="C96" t="str">
            <v>Уголь</v>
          </cell>
          <cell r="D96" t="str">
            <v>L22</v>
          </cell>
          <cell r="E96" t="str">
            <v>22.</v>
          </cell>
          <cell r="F96" t="str">
            <v>руб/тнт</v>
          </cell>
        </row>
        <row r="97">
          <cell r="B97" t="str">
            <v>Кузнецкий</v>
          </cell>
          <cell r="C97" t="str">
            <v>Уголь</v>
          </cell>
          <cell r="D97" t="str">
            <v>L22</v>
          </cell>
          <cell r="E97" t="str">
            <v>Кузнецкий22.</v>
          </cell>
          <cell r="F97" t="str">
            <v>руб/тнт</v>
          </cell>
        </row>
        <row r="98">
          <cell r="C98" t="str">
            <v>Уголь</v>
          </cell>
          <cell r="D98" t="str">
            <v>L22</v>
          </cell>
          <cell r="E98" t="str">
            <v>22.</v>
          </cell>
          <cell r="F98" t="str">
            <v>руб/тнт</v>
          </cell>
        </row>
        <row r="105">
          <cell r="C105" t="str">
            <v>Другие виды топлива</v>
          </cell>
          <cell r="D105" t="str">
            <v>L22</v>
          </cell>
          <cell r="E105" t="str">
            <v>22.</v>
          </cell>
          <cell r="F105" t="str">
            <v>руб/тнт</v>
          </cell>
        </row>
        <row r="106">
          <cell r="C106" t="str">
            <v>Другие виды топлива</v>
          </cell>
          <cell r="D106" t="str">
            <v>L22</v>
          </cell>
          <cell r="E106" t="str">
            <v>22.</v>
          </cell>
          <cell r="F106" t="str">
            <v>руб/тнт</v>
          </cell>
        </row>
        <row r="110">
          <cell r="C110" t="str">
            <v>Уголь</v>
          </cell>
          <cell r="D110" t="str">
            <v>L23</v>
          </cell>
          <cell r="F110" t="str">
            <v>тыс.руб.</v>
          </cell>
        </row>
        <row r="111">
          <cell r="B111" t="str">
            <v>Кузнецкий</v>
          </cell>
          <cell r="C111" t="str">
            <v>Уголь</v>
          </cell>
          <cell r="D111" t="str">
            <v>L23</v>
          </cell>
          <cell r="F111" t="str">
            <v>тыс.руб.</v>
          </cell>
        </row>
        <row r="112">
          <cell r="C112" t="str">
            <v>Уголь</v>
          </cell>
          <cell r="D112" t="str">
            <v>L23</v>
          </cell>
          <cell r="F112" t="str">
            <v>тыс.руб.</v>
          </cell>
        </row>
        <row r="119">
          <cell r="C119" t="str">
            <v>Другие виды топлива</v>
          </cell>
          <cell r="D119" t="str">
            <v>L23</v>
          </cell>
          <cell r="F119" t="str">
            <v>тыс.руб.</v>
          </cell>
        </row>
        <row r="120">
          <cell r="C120" t="str">
            <v>Другие виды топлива</v>
          </cell>
          <cell r="D120" t="str">
            <v>L23</v>
          </cell>
          <cell r="F120" t="str">
            <v>тыс.руб.</v>
          </cell>
        </row>
        <row r="125">
          <cell r="C125" t="str">
            <v>Уголь</v>
          </cell>
          <cell r="D125" t="str">
            <v>L24</v>
          </cell>
          <cell r="E125" t="str">
            <v>24.</v>
          </cell>
          <cell r="F125" t="str">
            <v>руб/тнт</v>
          </cell>
        </row>
        <row r="126">
          <cell r="B126" t="str">
            <v>Кузнецкий</v>
          </cell>
          <cell r="C126" t="str">
            <v>Уголь</v>
          </cell>
          <cell r="D126" t="str">
            <v>L24</v>
          </cell>
          <cell r="E126" t="str">
            <v>Кузнецкий24.</v>
          </cell>
          <cell r="F126" t="str">
            <v>руб/тнт</v>
          </cell>
        </row>
        <row r="127">
          <cell r="C127" t="str">
            <v>Уголь</v>
          </cell>
          <cell r="D127" t="str">
            <v>L24</v>
          </cell>
          <cell r="E127" t="str">
            <v>24.</v>
          </cell>
          <cell r="F127" t="str">
            <v>руб/тнт</v>
          </cell>
        </row>
        <row r="134">
          <cell r="C134" t="str">
            <v>Другие виды топлива</v>
          </cell>
          <cell r="D134" t="str">
            <v>L24</v>
          </cell>
          <cell r="E134" t="str">
            <v>24.</v>
          </cell>
          <cell r="F134" t="str">
            <v>руб/тнт</v>
          </cell>
        </row>
        <row r="135">
          <cell r="C135" t="str">
            <v>Другие виды топлива</v>
          </cell>
          <cell r="D135" t="str">
            <v>L24</v>
          </cell>
          <cell r="E135" t="str">
            <v>24.</v>
          </cell>
          <cell r="F135" t="str">
            <v>руб/тнт</v>
          </cell>
        </row>
        <row r="139">
          <cell r="C139" t="str">
            <v>Уголь</v>
          </cell>
          <cell r="D139" t="str">
            <v>L25</v>
          </cell>
          <cell r="F139" t="str">
            <v>тыс.руб.</v>
          </cell>
        </row>
        <row r="140">
          <cell r="B140" t="str">
            <v>Кузнецкий</v>
          </cell>
          <cell r="C140" t="str">
            <v>Уголь</v>
          </cell>
          <cell r="D140" t="str">
            <v>L25</v>
          </cell>
          <cell r="F140" t="str">
            <v>тыс.руб.</v>
          </cell>
        </row>
        <row r="141">
          <cell r="C141" t="str">
            <v>Уголь</v>
          </cell>
          <cell r="D141" t="str">
            <v>L25</v>
          </cell>
          <cell r="F141" t="str">
            <v>тыс.руб.</v>
          </cell>
        </row>
        <row r="148">
          <cell r="C148" t="str">
            <v>Другие виды топлива</v>
          </cell>
          <cell r="D148" t="str">
            <v>L25</v>
          </cell>
          <cell r="F148" t="str">
            <v>тыс.руб.</v>
          </cell>
        </row>
        <row r="149">
          <cell r="C149" t="str">
            <v>Другие виды топлива</v>
          </cell>
          <cell r="D149" t="str">
            <v>L25</v>
          </cell>
          <cell r="F149" t="str">
            <v>тыс.руб.</v>
          </cell>
        </row>
        <row r="154">
          <cell r="C154" t="str">
            <v>Уголь</v>
          </cell>
          <cell r="D154" t="str">
            <v>L26</v>
          </cell>
          <cell r="F154" t="str">
            <v>тыс.руб.</v>
          </cell>
        </row>
        <row r="155">
          <cell r="B155" t="str">
            <v>Кузнецкий</v>
          </cell>
          <cell r="C155" t="str">
            <v>Уголь</v>
          </cell>
          <cell r="D155" t="str">
            <v>L26</v>
          </cell>
          <cell r="F155" t="str">
            <v>тыс.руб.</v>
          </cell>
        </row>
        <row r="156">
          <cell r="C156" t="str">
            <v>Уголь</v>
          </cell>
          <cell r="D156" t="str">
            <v>L26</v>
          </cell>
          <cell r="F156" t="str">
            <v>тыс.руб.</v>
          </cell>
        </row>
        <row r="163">
          <cell r="C163" t="str">
            <v>Другие виды топлива</v>
          </cell>
          <cell r="D163" t="str">
            <v>L26</v>
          </cell>
          <cell r="F163" t="str">
            <v>тыс.руб.</v>
          </cell>
        </row>
        <row r="164">
          <cell r="C164" t="str">
            <v>Другие виды топлива</v>
          </cell>
          <cell r="D164" t="str">
            <v>L26</v>
          </cell>
          <cell r="F164" t="str">
            <v>тыс.руб.</v>
          </cell>
        </row>
        <row r="169">
          <cell r="C169" t="str">
            <v>Уголь</v>
          </cell>
          <cell r="D169" t="str">
            <v>L27</v>
          </cell>
          <cell r="F169" t="str">
            <v>руб/тут</v>
          </cell>
        </row>
        <row r="170">
          <cell r="B170" t="str">
            <v>Кузнецкий</v>
          </cell>
          <cell r="C170" t="str">
            <v>Уголь</v>
          </cell>
          <cell r="D170" t="str">
            <v>L27</v>
          </cell>
          <cell r="F170" t="str">
            <v>руб/тут</v>
          </cell>
        </row>
        <row r="171">
          <cell r="C171" t="str">
            <v>Уголь</v>
          </cell>
          <cell r="D171" t="str">
            <v>L27</v>
          </cell>
          <cell r="F171" t="str">
            <v>руб/тут</v>
          </cell>
        </row>
        <row r="178">
          <cell r="C178" t="str">
            <v>Другие виды топлива</v>
          </cell>
          <cell r="D178" t="str">
            <v>L27</v>
          </cell>
          <cell r="F178" t="str">
            <v>руб/тут</v>
          </cell>
        </row>
        <row r="179">
          <cell r="C179" t="str">
            <v>Другие виды топлива</v>
          </cell>
          <cell r="D179" t="str">
            <v>L27</v>
          </cell>
          <cell r="F179" t="str">
            <v>руб/тут</v>
          </cell>
        </row>
        <row r="184">
          <cell r="C184" t="str">
            <v>Уголь</v>
          </cell>
          <cell r="D184" t="str">
            <v>L28</v>
          </cell>
          <cell r="F184" t="str">
            <v>руб/тнт</v>
          </cell>
        </row>
        <row r="185">
          <cell r="B185" t="str">
            <v>Кузнецкий</v>
          </cell>
          <cell r="C185" t="str">
            <v>Уголь</v>
          </cell>
          <cell r="D185" t="str">
            <v>L28</v>
          </cell>
          <cell r="F185" t="str">
            <v>руб/тнт</v>
          </cell>
        </row>
        <row r="186">
          <cell r="C186" t="str">
            <v>Уголь</v>
          </cell>
          <cell r="D186" t="str">
            <v>L28</v>
          </cell>
          <cell r="F186" t="str">
            <v>руб/тнт</v>
          </cell>
        </row>
        <row r="193">
          <cell r="C193" t="str">
            <v>Другие виды топлива</v>
          </cell>
          <cell r="D193" t="str">
            <v>L28</v>
          </cell>
          <cell r="F193" t="str">
            <v>руб/тнт</v>
          </cell>
        </row>
        <row r="194">
          <cell r="C194" t="str">
            <v>Другие виды топлива</v>
          </cell>
          <cell r="D194" t="str">
            <v>L28</v>
          </cell>
          <cell r="F194" t="str">
            <v>руб/тнт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1"/>
      <sheetName val="2"/>
      <sheetName val="3.1"/>
      <sheetName val="3.2"/>
      <sheetName val="4"/>
      <sheetName val="4.1"/>
      <sheetName val="4.2"/>
      <sheetName val="5"/>
      <sheetName val="6"/>
      <sheetName val="7"/>
      <sheetName val="8"/>
      <sheetName val="9"/>
      <sheetName val="10"/>
      <sheetName val="11"/>
    </sheetNames>
    <sheetDataSet>
      <sheetData sheetId="0"/>
      <sheetData sheetId="1">
        <row r="9">
          <cell r="E9">
            <v>0</v>
          </cell>
          <cell r="F9">
            <v>0</v>
          </cell>
          <cell r="M9">
            <v>0</v>
          </cell>
          <cell r="N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M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M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M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M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M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M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M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M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M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M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M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M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M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M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M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M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M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M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M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M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M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M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3">
          <cell r="E33">
            <v>0</v>
          </cell>
          <cell r="F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M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M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M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M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M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M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M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M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M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M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M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M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M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M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M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M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M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M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M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M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5"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M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M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M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M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M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M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M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M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M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M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M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M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M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M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M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M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M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M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7"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M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M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M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M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M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M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M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M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M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9">
          <cell r="M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M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M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M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M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5"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M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M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M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M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M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M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M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M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M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M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M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M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M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M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M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M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M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M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M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M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M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M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M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1"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</sheetData>
      <sheetData sheetId="2">
        <row r="6">
          <cell r="G6" t="str">
            <v>ТЭС-1</v>
          </cell>
          <cell r="H6" t="str">
            <v>ТЭС-2</v>
          </cell>
          <cell r="I6" t="str">
            <v>Добавить столбцы</v>
          </cell>
          <cell r="M6" t="str">
            <v>ГЭС2</v>
          </cell>
          <cell r="N6" t="str">
            <v>Добавить столбцы</v>
          </cell>
          <cell r="Y6" t="str">
            <v>ТЭС2</v>
          </cell>
          <cell r="Z6" t="str">
            <v>Добавить столбцы</v>
          </cell>
          <cell r="AD6" t="str">
            <v>Котельная - 2</v>
          </cell>
          <cell r="AE6" t="str">
            <v>Добавить столбцы</v>
          </cell>
        </row>
        <row r="7">
          <cell r="D7" t="str">
            <v>Всего</v>
          </cell>
          <cell r="E7" t="str">
            <v>ТЭС, всего</v>
          </cell>
          <cell r="G7" t="str">
            <v>ТЭС-1</v>
          </cell>
          <cell r="H7" t="str">
            <v>ТЭС-2</v>
          </cell>
          <cell r="J7" t="str">
            <v>ГЭС, всего</v>
          </cell>
          <cell r="L7" t="str">
            <v>ГЭС-1</v>
          </cell>
          <cell r="M7" t="str">
            <v>ГЭС2</v>
          </cell>
          <cell r="V7" t="str">
            <v>ТЭС, всего</v>
          </cell>
          <cell r="X7" t="str">
            <v>ТЭС-1</v>
          </cell>
          <cell r="Y7" t="str">
            <v>ТЭС2</v>
          </cell>
          <cell r="AA7" t="str">
            <v>Котельные, всего</v>
          </cell>
          <cell r="AC7" t="str">
            <v>Котельная - 1</v>
          </cell>
          <cell r="AD7" t="str">
            <v>Котельная - 2</v>
          </cell>
        </row>
        <row r="9"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J11">
            <v>0</v>
          </cell>
          <cell r="L11">
            <v>0</v>
          </cell>
          <cell r="M11">
            <v>0</v>
          </cell>
          <cell r="P11">
            <v>0</v>
          </cell>
          <cell r="R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C11">
            <v>0</v>
          </cell>
          <cell r="AD11">
            <v>0</v>
          </cell>
          <cell r="AG11">
            <v>0</v>
          </cell>
          <cell r="AH11">
            <v>0</v>
          </cell>
          <cell r="AI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0</v>
          </cell>
          <cell r="L13">
            <v>0</v>
          </cell>
          <cell r="M13">
            <v>0</v>
          </cell>
          <cell r="P13">
            <v>0</v>
          </cell>
          <cell r="T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C13">
            <v>0</v>
          </cell>
          <cell r="AD13">
            <v>0</v>
          </cell>
          <cell r="AG13">
            <v>0</v>
          </cell>
          <cell r="AH13">
            <v>0</v>
          </cell>
          <cell r="AI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J14">
            <v>0</v>
          </cell>
          <cell r="T14">
            <v>0</v>
          </cell>
          <cell r="U14">
            <v>0</v>
          </cell>
          <cell r="V14">
            <v>0</v>
          </cell>
          <cell r="AA14">
            <v>0</v>
          </cell>
          <cell r="AI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J15">
            <v>0</v>
          </cell>
          <cell r="L15">
            <v>0</v>
          </cell>
          <cell r="M15">
            <v>0</v>
          </cell>
          <cell r="P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C15">
            <v>0</v>
          </cell>
          <cell r="AD15">
            <v>0</v>
          </cell>
          <cell r="AG15">
            <v>0</v>
          </cell>
          <cell r="AH15">
            <v>0</v>
          </cell>
          <cell r="AI15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J17">
            <v>0</v>
          </cell>
          <cell r="T17">
            <v>0</v>
          </cell>
          <cell r="U17">
            <v>0</v>
          </cell>
          <cell r="V17">
            <v>0</v>
          </cell>
          <cell r="AA17">
            <v>0</v>
          </cell>
          <cell r="A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J18">
            <v>0</v>
          </cell>
          <cell r="T18">
            <v>0</v>
          </cell>
          <cell r="U18">
            <v>0</v>
          </cell>
          <cell r="V18">
            <v>0</v>
          </cell>
          <cell r="AA18">
            <v>0</v>
          </cell>
          <cell r="A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J19">
            <v>0</v>
          </cell>
          <cell r="T19">
            <v>0</v>
          </cell>
          <cell r="U19">
            <v>0</v>
          </cell>
          <cell r="V19">
            <v>0</v>
          </cell>
          <cell r="AA19">
            <v>0</v>
          </cell>
          <cell r="AI19">
            <v>0</v>
          </cell>
        </row>
        <row r="21">
          <cell r="C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J22">
            <v>0</v>
          </cell>
          <cell r="P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C22">
            <v>0</v>
          </cell>
          <cell r="AD22">
            <v>0</v>
          </cell>
          <cell r="AI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J24">
            <v>0</v>
          </cell>
          <cell r="T24">
            <v>0</v>
          </cell>
          <cell r="U24">
            <v>0</v>
          </cell>
          <cell r="V24">
            <v>0</v>
          </cell>
          <cell r="AA24">
            <v>0</v>
          </cell>
          <cell r="AI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J25">
            <v>0</v>
          </cell>
          <cell r="T25">
            <v>0</v>
          </cell>
          <cell r="U25">
            <v>0</v>
          </cell>
          <cell r="V25">
            <v>0</v>
          </cell>
          <cell r="AA25">
            <v>0</v>
          </cell>
          <cell r="AI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G26">
            <v>0</v>
          </cell>
          <cell r="H26">
            <v>0</v>
          </cell>
          <cell r="J26">
            <v>0</v>
          </cell>
          <cell r="L26">
            <v>0</v>
          </cell>
          <cell r="M26">
            <v>0</v>
          </cell>
          <cell r="P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C26">
            <v>0</v>
          </cell>
          <cell r="AD26">
            <v>0</v>
          </cell>
          <cell r="AG26">
            <v>0</v>
          </cell>
          <cell r="AH26">
            <v>0</v>
          </cell>
          <cell r="AI26">
            <v>0</v>
          </cell>
        </row>
        <row r="28">
          <cell r="C28">
            <v>0</v>
          </cell>
          <cell r="P28">
            <v>0</v>
          </cell>
          <cell r="T28">
            <v>0</v>
          </cell>
          <cell r="U28">
            <v>0</v>
          </cell>
          <cell r="V28">
            <v>0</v>
          </cell>
          <cell r="AA28">
            <v>0</v>
          </cell>
          <cell r="AI28">
            <v>0</v>
          </cell>
        </row>
        <row r="30">
          <cell r="C30">
            <v>0</v>
          </cell>
        </row>
        <row r="31">
          <cell r="J31">
            <v>0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I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J32">
            <v>0</v>
          </cell>
          <cell r="T32">
            <v>0</v>
          </cell>
          <cell r="U32">
            <v>0</v>
          </cell>
          <cell r="V32">
            <v>0</v>
          </cell>
          <cell r="AA32">
            <v>0</v>
          </cell>
          <cell r="AI32">
            <v>0</v>
          </cell>
        </row>
        <row r="33">
          <cell r="T33">
            <v>0</v>
          </cell>
          <cell r="U33">
            <v>0</v>
          </cell>
          <cell r="V33">
            <v>0</v>
          </cell>
          <cell r="AA33">
            <v>0</v>
          </cell>
          <cell r="AI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J34">
            <v>0</v>
          </cell>
          <cell r="T34">
            <v>0</v>
          </cell>
          <cell r="U34">
            <v>0</v>
          </cell>
          <cell r="V34">
            <v>0</v>
          </cell>
          <cell r="AA34">
            <v>0</v>
          </cell>
          <cell r="AI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J35">
            <v>0</v>
          </cell>
          <cell r="T35">
            <v>0</v>
          </cell>
          <cell r="U35">
            <v>0</v>
          </cell>
          <cell r="V35">
            <v>0</v>
          </cell>
          <cell r="AA35">
            <v>0</v>
          </cell>
          <cell r="AI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J36">
            <v>0</v>
          </cell>
          <cell r="T36">
            <v>0</v>
          </cell>
          <cell r="U36">
            <v>0</v>
          </cell>
          <cell r="V36">
            <v>0</v>
          </cell>
          <cell r="AA36">
            <v>0</v>
          </cell>
          <cell r="AI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J37">
            <v>0</v>
          </cell>
          <cell r="T37">
            <v>0</v>
          </cell>
          <cell r="U37">
            <v>0</v>
          </cell>
          <cell r="V37">
            <v>0</v>
          </cell>
          <cell r="AA37">
            <v>0</v>
          </cell>
          <cell r="AI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J38">
            <v>0</v>
          </cell>
          <cell r="T38">
            <v>0</v>
          </cell>
          <cell r="U38">
            <v>0</v>
          </cell>
          <cell r="V38">
            <v>0</v>
          </cell>
          <cell r="AA38">
            <v>0</v>
          </cell>
          <cell r="AI38">
            <v>0</v>
          </cell>
        </row>
        <row r="39">
          <cell r="C39">
            <v>0</v>
          </cell>
          <cell r="R39">
            <v>0</v>
          </cell>
          <cell r="AI39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J45">
            <v>0</v>
          </cell>
          <cell r="T45">
            <v>0</v>
          </cell>
          <cell r="U45">
            <v>0</v>
          </cell>
          <cell r="V45">
            <v>0</v>
          </cell>
          <cell r="AA45">
            <v>0</v>
          </cell>
          <cell r="AI45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J47">
            <v>0</v>
          </cell>
          <cell r="L47">
            <v>0</v>
          </cell>
          <cell r="M47">
            <v>0</v>
          </cell>
          <cell r="P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C47">
            <v>0</v>
          </cell>
          <cell r="AD47">
            <v>0</v>
          </cell>
          <cell r="AG47">
            <v>0</v>
          </cell>
          <cell r="AH47">
            <v>0</v>
          </cell>
          <cell r="AI47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J49">
            <v>0</v>
          </cell>
          <cell r="T49">
            <v>0</v>
          </cell>
          <cell r="U49">
            <v>0</v>
          </cell>
          <cell r="V49">
            <v>0</v>
          </cell>
          <cell r="AA49">
            <v>0</v>
          </cell>
          <cell r="AI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J50">
            <v>0</v>
          </cell>
          <cell r="T50">
            <v>0</v>
          </cell>
          <cell r="U50">
            <v>0</v>
          </cell>
          <cell r="V50">
            <v>0</v>
          </cell>
          <cell r="AA50">
            <v>0</v>
          </cell>
          <cell r="AI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J51">
            <v>0</v>
          </cell>
          <cell r="T51">
            <v>0</v>
          </cell>
          <cell r="U51">
            <v>0</v>
          </cell>
          <cell r="V51">
            <v>0</v>
          </cell>
          <cell r="AA51">
            <v>0</v>
          </cell>
          <cell r="AI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J52">
            <v>0</v>
          </cell>
          <cell r="T52">
            <v>0</v>
          </cell>
          <cell r="U52">
            <v>0</v>
          </cell>
          <cell r="V52">
            <v>0</v>
          </cell>
          <cell r="AA52">
            <v>0</v>
          </cell>
          <cell r="AI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J53">
            <v>0</v>
          </cell>
          <cell r="T53">
            <v>0</v>
          </cell>
          <cell r="U53">
            <v>0</v>
          </cell>
          <cell r="V53">
            <v>0</v>
          </cell>
          <cell r="AA53">
            <v>0</v>
          </cell>
          <cell r="AI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J54">
            <v>0</v>
          </cell>
          <cell r="L54">
            <v>0</v>
          </cell>
          <cell r="M54">
            <v>0</v>
          </cell>
          <cell r="P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C54">
            <v>0</v>
          </cell>
          <cell r="AD54">
            <v>0</v>
          </cell>
          <cell r="AG54">
            <v>0</v>
          </cell>
          <cell r="AH54">
            <v>0</v>
          </cell>
          <cell r="AI54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J56">
            <v>0</v>
          </cell>
          <cell r="T56">
            <v>0</v>
          </cell>
          <cell r="U56">
            <v>0</v>
          </cell>
          <cell r="V56">
            <v>0</v>
          </cell>
          <cell r="AA56">
            <v>0</v>
          </cell>
          <cell r="AI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J57">
            <v>0</v>
          </cell>
          <cell r="T57">
            <v>0</v>
          </cell>
          <cell r="U57">
            <v>0</v>
          </cell>
          <cell r="V57">
            <v>0</v>
          </cell>
          <cell r="AA57">
            <v>0</v>
          </cell>
          <cell r="AI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J58">
            <v>0</v>
          </cell>
          <cell r="T58">
            <v>0</v>
          </cell>
          <cell r="U58">
            <v>0</v>
          </cell>
          <cell r="V58">
            <v>0</v>
          </cell>
          <cell r="AA58">
            <v>0</v>
          </cell>
          <cell r="AI58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J60">
            <v>0</v>
          </cell>
          <cell r="T60">
            <v>0</v>
          </cell>
          <cell r="U60">
            <v>0</v>
          </cell>
          <cell r="V60">
            <v>0</v>
          </cell>
          <cell r="AA60">
            <v>0</v>
          </cell>
          <cell r="AI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J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J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J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J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J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J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J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J68">
            <v>0</v>
          </cell>
          <cell r="T68">
            <v>0</v>
          </cell>
          <cell r="U68">
            <v>0</v>
          </cell>
          <cell r="V68">
            <v>0</v>
          </cell>
          <cell r="AA68">
            <v>0</v>
          </cell>
          <cell r="AI68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J70">
            <v>0</v>
          </cell>
          <cell r="T70">
            <v>0</v>
          </cell>
          <cell r="U70">
            <v>0</v>
          </cell>
          <cell r="V70">
            <v>0</v>
          </cell>
          <cell r="AA70">
            <v>0</v>
          </cell>
          <cell r="AI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J71">
            <v>0</v>
          </cell>
          <cell r="L71">
            <v>0</v>
          </cell>
          <cell r="M71">
            <v>0</v>
          </cell>
          <cell r="P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C71">
            <v>0</v>
          </cell>
          <cell r="AD71">
            <v>0</v>
          </cell>
          <cell r="AG71">
            <v>0</v>
          </cell>
          <cell r="AH71">
            <v>0</v>
          </cell>
          <cell r="AI71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J73">
            <v>0</v>
          </cell>
          <cell r="T73">
            <v>0</v>
          </cell>
          <cell r="U73">
            <v>0</v>
          </cell>
          <cell r="V73">
            <v>0</v>
          </cell>
          <cell r="AA73">
            <v>0</v>
          </cell>
          <cell r="AI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J74">
            <v>0</v>
          </cell>
          <cell r="T74">
            <v>0</v>
          </cell>
          <cell r="U74">
            <v>0</v>
          </cell>
          <cell r="V74">
            <v>0</v>
          </cell>
          <cell r="AA74">
            <v>0</v>
          </cell>
          <cell r="AI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J75">
            <v>0</v>
          </cell>
          <cell r="T75">
            <v>0</v>
          </cell>
          <cell r="U75">
            <v>0</v>
          </cell>
          <cell r="V75">
            <v>0</v>
          </cell>
          <cell r="AA75">
            <v>0</v>
          </cell>
          <cell r="AI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J76">
            <v>0</v>
          </cell>
          <cell r="T76">
            <v>0</v>
          </cell>
          <cell r="U76">
            <v>0</v>
          </cell>
          <cell r="V76">
            <v>0</v>
          </cell>
          <cell r="AA76">
            <v>0</v>
          </cell>
          <cell r="AI76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J78">
            <v>0</v>
          </cell>
          <cell r="T78">
            <v>0</v>
          </cell>
          <cell r="U78">
            <v>0</v>
          </cell>
          <cell r="V78">
            <v>0</v>
          </cell>
          <cell r="AA78">
            <v>0</v>
          </cell>
          <cell r="AI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J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J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J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J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J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J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J85">
            <v>0</v>
          </cell>
          <cell r="T85">
            <v>0</v>
          </cell>
          <cell r="U85">
            <v>0</v>
          </cell>
          <cell r="V85">
            <v>0</v>
          </cell>
          <cell r="AA85">
            <v>0</v>
          </cell>
          <cell r="AI85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J87">
            <v>0</v>
          </cell>
          <cell r="T87">
            <v>0</v>
          </cell>
          <cell r="U87">
            <v>0</v>
          </cell>
          <cell r="V87">
            <v>0</v>
          </cell>
          <cell r="AA87">
            <v>0</v>
          </cell>
          <cell r="AI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J88">
            <v>0</v>
          </cell>
          <cell r="T88">
            <v>0</v>
          </cell>
          <cell r="U88">
            <v>0</v>
          </cell>
          <cell r="V88">
            <v>0</v>
          </cell>
          <cell r="AA88">
            <v>0</v>
          </cell>
          <cell r="AI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J89">
            <v>0</v>
          </cell>
          <cell r="L89">
            <v>0</v>
          </cell>
          <cell r="M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C89">
            <v>0</v>
          </cell>
          <cell r="AD89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</row>
      </sheetData>
      <sheetData sheetId="3">
        <row r="6">
          <cell r="D6">
            <v>2004</v>
          </cell>
          <cell r="E6">
            <v>2005</v>
          </cell>
          <cell r="L6">
            <v>2004</v>
          </cell>
          <cell r="M6">
            <v>2005</v>
          </cell>
          <cell r="P6">
            <v>2004</v>
          </cell>
          <cell r="Q6">
            <v>2005</v>
          </cell>
          <cell r="T6">
            <v>2004</v>
          </cell>
          <cell r="U6">
            <v>2005</v>
          </cell>
          <cell r="W6">
            <v>2004</v>
          </cell>
          <cell r="X6">
            <v>2005</v>
          </cell>
        </row>
        <row r="10">
          <cell r="D10">
            <v>0</v>
          </cell>
          <cell r="E10">
            <v>0</v>
          </cell>
          <cell r="F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L11">
            <v>0</v>
          </cell>
          <cell r="M11">
            <v>0</v>
          </cell>
          <cell r="N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D19">
            <v>0</v>
          </cell>
          <cell r="E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P19">
            <v>0</v>
          </cell>
          <cell r="Q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R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D27">
            <v>0</v>
          </cell>
          <cell r="E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  <cell r="Q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D37">
            <v>0</v>
          </cell>
          <cell r="E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P37">
            <v>0</v>
          </cell>
          <cell r="Q37">
            <v>0</v>
          </cell>
          <cell r="T37">
            <v>0</v>
          </cell>
          <cell r="U37">
            <v>0</v>
          </cell>
          <cell r="W37">
            <v>0</v>
          </cell>
          <cell r="X37">
            <v>0</v>
          </cell>
        </row>
      </sheetData>
      <sheetData sheetId="4">
        <row r="6">
          <cell r="H6" t="str">
            <v>ТЭС-1</v>
          </cell>
          <cell r="I6" t="str">
            <v>ТЭС-2</v>
          </cell>
          <cell r="M6" t="str">
            <v>ГЭС-1</v>
          </cell>
          <cell r="N6" t="str">
            <v>ГЭС-2</v>
          </cell>
          <cell r="O6" t="str">
            <v>Добавить столбцы</v>
          </cell>
          <cell r="R6" t="str">
            <v>В т.ч. МСК</v>
          </cell>
          <cell r="T6" t="str">
            <v>СН1</v>
          </cell>
          <cell r="U6" t="str">
            <v>СН2</v>
          </cell>
          <cell r="V6" t="str">
            <v>НН</v>
          </cell>
          <cell r="AD6" t="str">
            <v>ТЭС-2</v>
          </cell>
          <cell r="AE6" t="str">
            <v>Добавить столбцы</v>
          </cell>
          <cell r="AI6" t="str">
            <v>Котельная-2</v>
          </cell>
          <cell r="AJ6" t="str">
            <v>Добавить столбцы</v>
          </cell>
        </row>
        <row r="7">
          <cell r="E7" t="str">
            <v>Всего</v>
          </cell>
          <cell r="F7" t="str">
            <v>ТЭС, всего</v>
          </cell>
          <cell r="H7" t="str">
            <v>ТЭС-1</v>
          </cell>
          <cell r="I7" t="str">
            <v>ТЭС-2</v>
          </cell>
          <cell r="K7" t="str">
            <v>ГЭС, всего</v>
          </cell>
          <cell r="M7" t="str">
            <v>ГЭС-1</v>
          </cell>
          <cell r="N7" t="str">
            <v>ГЭС-2</v>
          </cell>
          <cell r="AA7" t="str">
            <v>ТЭС, всего</v>
          </cell>
          <cell r="AC7" t="str">
            <v>ТЭС-1</v>
          </cell>
          <cell r="AD7" t="str">
            <v>ТЭС-2</v>
          </cell>
          <cell r="AF7" t="str">
            <v>Котельные, всего</v>
          </cell>
          <cell r="AH7" t="str">
            <v>Котельная-1</v>
          </cell>
          <cell r="AI7" t="str">
            <v>Котельная-2</v>
          </cell>
        </row>
        <row r="9">
          <cell r="D9">
            <v>0</v>
          </cell>
          <cell r="E9">
            <v>0</v>
          </cell>
          <cell r="F9">
            <v>0</v>
          </cell>
          <cell r="K9">
            <v>0</v>
          </cell>
          <cell r="Q9">
            <v>0</v>
          </cell>
          <cell r="Z9">
            <v>0</v>
          </cell>
          <cell r="AA9">
            <v>0</v>
          </cell>
          <cell r="AF9">
            <v>0</v>
          </cell>
          <cell r="AN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K10">
            <v>0</v>
          </cell>
          <cell r="Q10">
            <v>0</v>
          </cell>
          <cell r="AN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K12">
            <v>0</v>
          </cell>
          <cell r="Q12">
            <v>0</v>
          </cell>
          <cell r="AN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K13">
            <v>0</v>
          </cell>
          <cell r="Q13">
            <v>0</v>
          </cell>
          <cell r="A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K14">
            <v>0</v>
          </cell>
          <cell r="Q14">
            <v>0</v>
          </cell>
          <cell r="A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K15">
            <v>0</v>
          </cell>
          <cell r="Q15">
            <v>0</v>
          </cell>
          <cell r="AN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K17">
            <v>0</v>
          </cell>
          <cell r="Q17">
            <v>0</v>
          </cell>
          <cell r="A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K18">
            <v>0</v>
          </cell>
          <cell r="Q18">
            <v>0</v>
          </cell>
          <cell r="A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K19">
            <v>0</v>
          </cell>
          <cell r="Q19">
            <v>0</v>
          </cell>
          <cell r="A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K20">
            <v>0</v>
          </cell>
          <cell r="Q20">
            <v>0</v>
          </cell>
          <cell r="A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K21">
            <v>0</v>
          </cell>
          <cell r="Q21">
            <v>0</v>
          </cell>
          <cell r="A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K22">
            <v>0</v>
          </cell>
          <cell r="Q22">
            <v>0</v>
          </cell>
          <cell r="A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K23">
            <v>0</v>
          </cell>
          <cell r="Q23">
            <v>0</v>
          </cell>
          <cell r="AN23">
            <v>0</v>
          </cell>
        </row>
        <row r="24">
          <cell r="Z24">
            <v>0</v>
          </cell>
          <cell r="AA24">
            <v>0</v>
          </cell>
          <cell r="AF24">
            <v>0</v>
          </cell>
          <cell r="AN24">
            <v>0</v>
          </cell>
        </row>
        <row r="25">
          <cell r="Z25">
            <v>0</v>
          </cell>
          <cell r="AA25">
            <v>0</v>
          </cell>
          <cell r="AF25">
            <v>0</v>
          </cell>
          <cell r="AN25">
            <v>0</v>
          </cell>
        </row>
        <row r="26">
          <cell r="Z26">
            <v>0</v>
          </cell>
          <cell r="AA26">
            <v>0</v>
          </cell>
          <cell r="AF26">
            <v>0</v>
          </cell>
          <cell r="A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K27">
            <v>0</v>
          </cell>
          <cell r="Q27">
            <v>0</v>
          </cell>
          <cell r="Z27">
            <v>0</v>
          </cell>
          <cell r="AA27">
            <v>0</v>
          </cell>
          <cell r="AF27">
            <v>0</v>
          </cell>
          <cell r="A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K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0</v>
          </cell>
          <cell r="AA28">
            <v>0</v>
          </cell>
          <cell r="AF28">
            <v>0</v>
          </cell>
          <cell r="AN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K30">
            <v>0</v>
          </cell>
          <cell r="Q30">
            <v>0</v>
          </cell>
          <cell r="A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K31">
            <v>0</v>
          </cell>
          <cell r="Q31">
            <v>0</v>
          </cell>
          <cell r="A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K32">
            <v>0</v>
          </cell>
          <cell r="Q32">
            <v>0</v>
          </cell>
          <cell r="Y32">
            <v>0</v>
          </cell>
          <cell r="Z32">
            <v>0</v>
          </cell>
          <cell r="AA32">
            <v>0</v>
          </cell>
          <cell r="AF32">
            <v>0</v>
          </cell>
          <cell r="AN32">
            <v>0</v>
          </cell>
        </row>
        <row r="34">
          <cell r="K34">
            <v>0</v>
          </cell>
          <cell r="Q34">
            <v>0</v>
          </cell>
          <cell r="AN34">
            <v>0</v>
          </cell>
        </row>
        <row r="35">
          <cell r="A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K36">
            <v>0</v>
          </cell>
          <cell r="Q36">
            <v>0</v>
          </cell>
          <cell r="Y36">
            <v>0</v>
          </cell>
          <cell r="Z36">
            <v>0</v>
          </cell>
          <cell r="AA36">
            <v>0</v>
          </cell>
          <cell r="AF36">
            <v>0</v>
          </cell>
          <cell r="AN36">
            <v>0</v>
          </cell>
        </row>
        <row r="38">
          <cell r="K38">
            <v>0</v>
          </cell>
          <cell r="Q38">
            <v>0</v>
          </cell>
          <cell r="AN38">
            <v>0</v>
          </cell>
        </row>
        <row r="39">
          <cell r="A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>
            <v>0</v>
          </cell>
          <cell r="Q40">
            <v>0</v>
          </cell>
          <cell r="Y40">
            <v>0</v>
          </cell>
          <cell r="Z40">
            <v>0</v>
          </cell>
          <cell r="AA40">
            <v>0</v>
          </cell>
          <cell r="AF40">
            <v>0</v>
          </cell>
          <cell r="A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K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0</v>
          </cell>
          <cell r="AA41">
            <v>0</v>
          </cell>
          <cell r="AF41">
            <v>0</v>
          </cell>
          <cell r="AN41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K43">
            <v>0</v>
          </cell>
          <cell r="Q43">
            <v>0</v>
          </cell>
          <cell r="A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K44">
            <v>0</v>
          </cell>
          <cell r="Q44">
            <v>0</v>
          </cell>
          <cell r="AN44">
            <v>0</v>
          </cell>
        </row>
      </sheetData>
      <sheetData sheetId="5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</sheetData>
      <sheetData sheetId="6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3">
          <cell r="C13">
            <v>0</v>
          </cell>
          <cell r="H13">
            <v>0</v>
          </cell>
        </row>
        <row r="14">
          <cell r="C14">
            <v>0</v>
          </cell>
          <cell r="H14">
            <v>0</v>
          </cell>
        </row>
        <row r="15">
          <cell r="C15">
            <v>0</v>
          </cell>
          <cell r="H15">
            <v>0</v>
          </cell>
        </row>
        <row r="16">
          <cell r="C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H20">
            <v>0</v>
          </cell>
        </row>
        <row r="22">
          <cell r="C22">
            <v>0</v>
          </cell>
          <cell r="H22">
            <v>0</v>
          </cell>
        </row>
        <row r="23">
          <cell r="C23">
            <v>0</v>
          </cell>
          <cell r="H23">
            <v>0</v>
          </cell>
        </row>
        <row r="24">
          <cell r="C24">
            <v>0</v>
          </cell>
          <cell r="H24">
            <v>0</v>
          </cell>
        </row>
      </sheetData>
      <sheetData sheetId="7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3">
          <cell r="C13">
            <v>0</v>
          </cell>
          <cell r="H13">
            <v>0</v>
          </cell>
        </row>
        <row r="14">
          <cell r="C14">
            <v>0</v>
          </cell>
          <cell r="H14">
            <v>0</v>
          </cell>
        </row>
        <row r="15">
          <cell r="C15">
            <v>0</v>
          </cell>
          <cell r="H15">
            <v>0</v>
          </cell>
        </row>
        <row r="16">
          <cell r="C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H20">
            <v>0</v>
          </cell>
        </row>
        <row r="21">
          <cell r="C21">
            <v>0</v>
          </cell>
          <cell r="H21">
            <v>0</v>
          </cell>
        </row>
        <row r="22">
          <cell r="C22">
            <v>0</v>
          </cell>
          <cell r="H22">
            <v>0</v>
          </cell>
        </row>
      </sheetData>
      <sheetData sheetId="8"/>
      <sheetData sheetId="9">
        <row r="22">
          <cell r="B22" t="str">
            <v>Другие прочие платежи из прибыли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B23" t="str">
            <v>Резерв по сомнительным долгам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35">
          <cell r="B35" t="str">
            <v>Сбор на содержание милиции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</sheetData>
      <sheetData sheetId="10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</sheetData>
      <sheetData sheetId="11">
        <row r="8">
          <cell r="C8" t="str">
            <v>Всего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Уголь</v>
          </cell>
        </row>
        <row r="10">
          <cell r="C10" t="str">
            <v>Мазут</v>
          </cell>
        </row>
        <row r="11">
          <cell r="C11" t="str">
            <v>Газ</v>
          </cell>
        </row>
        <row r="12">
          <cell r="C12" t="str">
            <v>Другие виды топлива</v>
          </cell>
        </row>
        <row r="15">
          <cell r="C15" t="str">
            <v>Всего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 t="str">
            <v>Уголь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Мазут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Газ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Другие виды топлива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2">
          <cell r="C22" t="str">
            <v>Уголь</v>
          </cell>
        </row>
        <row r="23">
          <cell r="C23" t="str">
            <v>Мазут</v>
          </cell>
        </row>
        <row r="24">
          <cell r="C24" t="str">
            <v>Газ</v>
          </cell>
        </row>
        <row r="25">
          <cell r="C25" t="str">
            <v>Другие виды топлива</v>
          </cell>
        </row>
      </sheetData>
      <sheetData sheetId="12">
        <row r="5">
          <cell r="C5" t="str">
            <v>Всего</v>
          </cell>
          <cell r="E5">
            <v>0</v>
          </cell>
        </row>
        <row r="6">
          <cell r="C6" t="str">
            <v>Уголь</v>
          </cell>
          <cell r="E6">
            <v>0</v>
          </cell>
        </row>
        <row r="7">
          <cell r="C7" t="str">
            <v>Мазут</v>
          </cell>
          <cell r="E7">
            <v>0</v>
          </cell>
        </row>
        <row r="8">
          <cell r="C8" t="str">
            <v>Газ</v>
          </cell>
          <cell r="E8">
            <v>0</v>
          </cell>
        </row>
        <row r="9">
          <cell r="C9" t="str">
            <v>Другие виды топлива</v>
          </cell>
          <cell r="E9">
            <v>0</v>
          </cell>
        </row>
        <row r="10">
          <cell r="E10">
            <v>0</v>
          </cell>
        </row>
        <row r="12">
          <cell r="C12" t="str">
            <v>Всего</v>
          </cell>
          <cell r="E12">
            <v>0</v>
          </cell>
          <cell r="G12">
            <v>0</v>
          </cell>
          <cell r="H12">
            <v>0</v>
          </cell>
        </row>
        <row r="13">
          <cell r="C13" t="str">
            <v>Уголь</v>
          </cell>
          <cell r="E13">
            <v>0</v>
          </cell>
          <cell r="G13">
            <v>0</v>
          </cell>
          <cell r="H13">
            <v>0</v>
          </cell>
        </row>
        <row r="14">
          <cell r="C14" t="str">
            <v>Мазут</v>
          </cell>
          <cell r="E14">
            <v>0</v>
          </cell>
          <cell r="G14">
            <v>0</v>
          </cell>
          <cell r="H14">
            <v>0</v>
          </cell>
        </row>
        <row r="15">
          <cell r="C15" t="str">
            <v>Газ</v>
          </cell>
          <cell r="E15">
            <v>0</v>
          </cell>
          <cell r="G15">
            <v>0</v>
          </cell>
          <cell r="H15">
            <v>0</v>
          </cell>
        </row>
        <row r="16">
          <cell r="C16" t="str">
            <v>Другие виды топлива</v>
          </cell>
          <cell r="E16">
            <v>0</v>
          </cell>
          <cell r="G16">
            <v>0</v>
          </cell>
          <cell r="H16">
            <v>0</v>
          </cell>
        </row>
        <row r="19">
          <cell r="C19" t="str">
            <v>Уголь</v>
          </cell>
          <cell r="E19">
            <v>0</v>
          </cell>
          <cell r="G19">
            <v>0</v>
          </cell>
          <cell r="H19">
            <v>0</v>
          </cell>
        </row>
        <row r="20">
          <cell r="C20" t="str">
            <v>Мазут</v>
          </cell>
          <cell r="E20">
            <v>0</v>
          </cell>
          <cell r="G20">
            <v>0</v>
          </cell>
          <cell r="H20">
            <v>0</v>
          </cell>
        </row>
        <row r="21">
          <cell r="C21" t="str">
            <v>Газ</v>
          </cell>
          <cell r="E21">
            <v>0</v>
          </cell>
          <cell r="G21">
            <v>0</v>
          </cell>
          <cell r="H21">
            <v>0</v>
          </cell>
        </row>
        <row r="22">
          <cell r="C22" t="str">
            <v>Другие виды топлива</v>
          </cell>
          <cell r="E22">
            <v>0</v>
          </cell>
          <cell r="G22">
            <v>0</v>
          </cell>
          <cell r="H22">
            <v>0</v>
          </cell>
        </row>
        <row r="25">
          <cell r="C25" t="str">
            <v>Уголь</v>
          </cell>
          <cell r="E25">
            <v>0</v>
          </cell>
        </row>
        <row r="26">
          <cell r="C26" t="str">
            <v>Мазут</v>
          </cell>
          <cell r="E26">
            <v>0</v>
          </cell>
        </row>
        <row r="27">
          <cell r="C27" t="str">
            <v>Газ</v>
          </cell>
          <cell r="E27">
            <v>0</v>
          </cell>
        </row>
        <row r="28">
          <cell r="C28" t="str">
            <v>Другие виды топлива</v>
          </cell>
          <cell r="E28">
            <v>0</v>
          </cell>
        </row>
        <row r="31">
          <cell r="C31" t="str">
            <v>Уголь</v>
          </cell>
        </row>
        <row r="32">
          <cell r="C32" t="str">
            <v>Мазут</v>
          </cell>
        </row>
        <row r="33">
          <cell r="C33" t="str">
            <v>Газ</v>
          </cell>
        </row>
        <row r="34">
          <cell r="C34" t="str">
            <v>Другие виды топлива</v>
          </cell>
        </row>
        <row r="36">
          <cell r="C36" t="str">
            <v>Всего</v>
          </cell>
          <cell r="E36">
            <v>0</v>
          </cell>
          <cell r="G36">
            <v>0</v>
          </cell>
          <cell r="H36">
            <v>0</v>
          </cell>
        </row>
        <row r="37">
          <cell r="C37" t="str">
            <v>Уголь</v>
          </cell>
          <cell r="E37">
            <v>0</v>
          </cell>
          <cell r="G37">
            <v>0</v>
          </cell>
          <cell r="H37">
            <v>0</v>
          </cell>
        </row>
        <row r="38">
          <cell r="C38" t="str">
            <v>Мазут</v>
          </cell>
          <cell r="E38">
            <v>0</v>
          </cell>
          <cell r="G38">
            <v>0</v>
          </cell>
          <cell r="H38">
            <v>0</v>
          </cell>
        </row>
        <row r="39">
          <cell r="C39" t="str">
            <v>Газ</v>
          </cell>
          <cell r="E39">
            <v>0</v>
          </cell>
          <cell r="G39">
            <v>0</v>
          </cell>
          <cell r="H39">
            <v>0</v>
          </cell>
        </row>
        <row r="40">
          <cell r="C40" t="str">
            <v>Другие виды топлива</v>
          </cell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4">
          <cell r="C44" t="str">
            <v>Уголь</v>
          </cell>
        </row>
        <row r="45">
          <cell r="C45" t="str">
            <v>Мазут</v>
          </cell>
        </row>
        <row r="46">
          <cell r="C46" t="str">
            <v>Газ</v>
          </cell>
        </row>
        <row r="47">
          <cell r="C47" t="str">
            <v>Другие виды топлива</v>
          </cell>
        </row>
        <row r="49">
          <cell r="C49" t="str">
            <v>Всего</v>
          </cell>
          <cell r="E49">
            <v>0</v>
          </cell>
          <cell r="G49">
            <v>0</v>
          </cell>
          <cell r="H49">
            <v>0</v>
          </cell>
        </row>
        <row r="50">
          <cell r="C50" t="str">
            <v>Уголь</v>
          </cell>
          <cell r="E50">
            <v>0</v>
          </cell>
          <cell r="G50">
            <v>0</v>
          </cell>
          <cell r="H50">
            <v>0</v>
          </cell>
        </row>
        <row r="51">
          <cell r="C51" t="str">
            <v>Мазут</v>
          </cell>
          <cell r="E51">
            <v>0</v>
          </cell>
          <cell r="G51">
            <v>0</v>
          </cell>
          <cell r="H51">
            <v>0</v>
          </cell>
        </row>
        <row r="52">
          <cell r="C52" t="str">
            <v>Газ</v>
          </cell>
          <cell r="E52">
            <v>0</v>
          </cell>
          <cell r="G52">
            <v>0</v>
          </cell>
          <cell r="H52">
            <v>0</v>
          </cell>
        </row>
        <row r="53">
          <cell r="C53" t="str">
            <v>Другие виды топлива</v>
          </cell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  <row r="56">
          <cell r="C56" t="str">
            <v>Всего</v>
          </cell>
          <cell r="E56">
            <v>0</v>
          </cell>
          <cell r="G56">
            <v>0</v>
          </cell>
          <cell r="H56">
            <v>0</v>
          </cell>
        </row>
        <row r="57">
          <cell r="C57" t="str">
            <v>Уголь</v>
          </cell>
          <cell r="E57">
            <v>0</v>
          </cell>
          <cell r="G57">
            <v>0</v>
          </cell>
          <cell r="H57">
            <v>0</v>
          </cell>
        </row>
        <row r="58">
          <cell r="C58" t="str">
            <v>Мазут</v>
          </cell>
          <cell r="E58">
            <v>0</v>
          </cell>
          <cell r="G58">
            <v>0</v>
          </cell>
          <cell r="H58">
            <v>0</v>
          </cell>
        </row>
        <row r="59">
          <cell r="C59" t="str">
            <v>Газ</v>
          </cell>
          <cell r="E59">
            <v>0</v>
          </cell>
          <cell r="G59">
            <v>0</v>
          </cell>
          <cell r="H59">
            <v>0</v>
          </cell>
        </row>
        <row r="60">
          <cell r="C60" t="str">
            <v>Другие виды топлива</v>
          </cell>
          <cell r="E60">
            <v>0</v>
          </cell>
          <cell r="G60">
            <v>0</v>
          </cell>
          <cell r="H60">
            <v>0</v>
          </cell>
        </row>
        <row r="61">
          <cell r="E61">
            <v>0</v>
          </cell>
          <cell r="G61">
            <v>0</v>
          </cell>
          <cell r="H61">
            <v>0</v>
          </cell>
        </row>
        <row r="63">
          <cell r="C63" t="str">
            <v>Всего</v>
          </cell>
          <cell r="E63">
            <v>0</v>
          </cell>
          <cell r="G63">
            <v>0</v>
          </cell>
          <cell r="H63">
            <v>0</v>
          </cell>
        </row>
        <row r="64">
          <cell r="C64" t="str">
            <v>Уголь</v>
          </cell>
          <cell r="E64">
            <v>0</v>
          </cell>
          <cell r="G64">
            <v>0</v>
          </cell>
          <cell r="H64">
            <v>0</v>
          </cell>
        </row>
        <row r="65">
          <cell r="C65" t="str">
            <v>Мазут</v>
          </cell>
          <cell r="E65">
            <v>0</v>
          </cell>
          <cell r="G65">
            <v>0</v>
          </cell>
          <cell r="H65">
            <v>0</v>
          </cell>
        </row>
        <row r="66">
          <cell r="C66" t="str">
            <v>Газ</v>
          </cell>
          <cell r="E66">
            <v>0</v>
          </cell>
          <cell r="G66">
            <v>0</v>
          </cell>
          <cell r="H66">
            <v>0</v>
          </cell>
        </row>
        <row r="67">
          <cell r="C67" t="str">
            <v>Другие виды топлива</v>
          </cell>
          <cell r="E67">
            <v>0</v>
          </cell>
          <cell r="G67">
            <v>0</v>
          </cell>
          <cell r="H67">
            <v>0</v>
          </cell>
        </row>
        <row r="68">
          <cell r="E68">
            <v>0</v>
          </cell>
          <cell r="G68">
            <v>0</v>
          </cell>
          <cell r="H68">
            <v>0</v>
          </cell>
        </row>
        <row r="71">
          <cell r="C71" t="str">
            <v>Уголь</v>
          </cell>
          <cell r="E71">
            <v>0</v>
          </cell>
          <cell r="G71">
            <v>0</v>
          </cell>
          <cell r="H71">
            <v>0</v>
          </cell>
        </row>
        <row r="72">
          <cell r="C72" t="str">
            <v>Мазут</v>
          </cell>
          <cell r="E72">
            <v>0</v>
          </cell>
          <cell r="G72">
            <v>0</v>
          </cell>
          <cell r="H72">
            <v>0</v>
          </cell>
        </row>
        <row r="73">
          <cell r="C73" t="str">
            <v>Газ</v>
          </cell>
          <cell r="E73">
            <v>0</v>
          </cell>
          <cell r="G73">
            <v>0</v>
          </cell>
          <cell r="H73">
            <v>0</v>
          </cell>
        </row>
        <row r="74">
          <cell r="C74" t="str">
            <v>Другие виды топлива</v>
          </cell>
          <cell r="E74">
            <v>0</v>
          </cell>
          <cell r="G74">
            <v>0</v>
          </cell>
          <cell r="H74">
            <v>0</v>
          </cell>
        </row>
        <row r="76">
          <cell r="E76">
            <v>0</v>
          </cell>
          <cell r="G76">
            <v>0</v>
          </cell>
          <cell r="H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</row>
        <row r="79">
          <cell r="E79">
            <v>0</v>
          </cell>
        </row>
      </sheetData>
      <sheetData sheetId="13"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F12">
            <v>0</v>
          </cell>
          <cell r="G12">
            <v>0</v>
          </cell>
        </row>
        <row r="13">
          <cell r="D13">
            <v>0</v>
          </cell>
        </row>
        <row r="14">
          <cell r="D14">
            <v>0</v>
          </cell>
        </row>
        <row r="19">
          <cell r="D19">
            <v>0</v>
          </cell>
          <cell r="F19">
            <v>0</v>
          </cell>
          <cell r="G19">
            <v>0</v>
          </cell>
        </row>
        <row r="22">
          <cell r="D22">
            <v>0</v>
          </cell>
          <cell r="F22">
            <v>0</v>
          </cell>
          <cell r="G22">
            <v>0</v>
          </cell>
        </row>
        <row r="25">
          <cell r="D25">
            <v>0</v>
          </cell>
          <cell r="F25">
            <v>0</v>
          </cell>
          <cell r="G25">
            <v>0</v>
          </cell>
        </row>
        <row r="28">
          <cell r="D28">
            <v>0</v>
          </cell>
          <cell r="F28">
            <v>0</v>
          </cell>
          <cell r="G28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4">
          <cell r="D34">
            <v>0</v>
          </cell>
          <cell r="F34">
            <v>0</v>
          </cell>
          <cell r="G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</row>
      </sheetData>
      <sheetData sheetId="14"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0">
          <cell r="D10">
            <v>0</v>
          </cell>
          <cell r="F10">
            <v>0</v>
          </cell>
          <cell r="G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  <sheetName val="Расходы и прибыль по ф-лу"/>
      <sheetName val="Сводный расчет тарифов ЭЭ(М)"/>
      <sheetName val="Прибыль по передаче"/>
      <sheetName val="Расходы на оплату труда"/>
      <sheetName val="Топливо"/>
      <sheetName val="Расходы по передаче"/>
      <sheetName val="из рыбы приб и расх по передаче"/>
    </sheetNames>
    <definedNames>
      <definedName name="P1_T2_Protect" refersTo="#ССЫЛКА!"/>
      <definedName name="P2_T2_Protect" refersTo="#ССЫЛКА!"/>
      <definedName name="P3_T2_Protect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Список организаций"/>
      <sheetName val="TECHSHEET"/>
      <sheetName val="TECH_VERTICAL"/>
      <sheetName val="TECH_HORISONTAL"/>
      <sheetName val="REESTR_ORG"/>
      <sheetName val="REESTR_SOURCE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1 июл"/>
      <sheetName val="ТС.Т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Свод"/>
      <sheetName val="Результаты загрузки"/>
      <sheetName val="Комментарии"/>
      <sheetName val="Проверка"/>
      <sheetName val="REESTR_MO"/>
      <sheetName val="AUTHORISATION"/>
      <sheetName val="REGIONAL_LIST_ORG"/>
      <sheetName val="PLAN1X_LIST_ORG"/>
      <sheetName val="PLAN1X_BPR"/>
      <sheetName val="PLAN1X_BPR_DETAILED"/>
      <sheetName val="PLAN1X_MXPP"/>
      <sheetName val="PLAN1X_MXPP_DETAILED"/>
      <sheetName val="PLAN1X_BTR"/>
      <sheetName val="PLAN1X_BTR_DETAILED"/>
      <sheetName val="PLAN1X_MXTR"/>
      <sheetName val="PLAN1X_MXTR_DETAILED"/>
      <sheetName val="PLAN1X_FUEL"/>
      <sheetName val="PLAN1X_FUEL_GAS"/>
      <sheetName val="PLAN1X_FUEL_TR_1"/>
      <sheetName val="PLAN1X_FUEL_TR_2"/>
      <sheetName val="PLAN1X_FUEL_TR_3"/>
      <sheetName val="PLAN1X_CALC"/>
      <sheetName val="PLAN1X_TM1"/>
      <sheetName val="PLAN1X_TM2"/>
      <sheetName val="modLoad"/>
      <sheetName val="modLoadResults"/>
      <sheetName val="modLoadFiles"/>
      <sheetName val="modSvodButtons"/>
      <sheetName val="modVLDCommonProv"/>
      <sheetName val="modVLDIntegrityProv"/>
      <sheetName val="modVLDProv"/>
      <sheetName val="VLD"/>
      <sheetName val="modDataRegion"/>
      <sheetName val="modCommonProcedures"/>
      <sheetName val="modBalPr"/>
      <sheetName val="modBalTr"/>
      <sheetName val="modCalc"/>
      <sheetName val="modCalcCombi"/>
      <sheetName val="modCalcYear"/>
      <sheetName val="modFuel"/>
      <sheetName val="modDF"/>
      <sheetName val="modListOrg"/>
      <sheetName val="modCommandButton"/>
      <sheetName val="modfrmRegion"/>
      <sheetName val="modVLDProvGeneralProc"/>
      <sheetName val="modfrmCheckInIsInProgress"/>
      <sheetName val="modfrmPLAN1XUpdateIsInProgress"/>
      <sheetName val="modfrmTemplateMode"/>
      <sheetName val="modVLDOrgUniqueness"/>
      <sheetName val="modCloneData"/>
      <sheetName val="modTM1"/>
      <sheetName val="modTM2"/>
      <sheetName val="modfrmReestr"/>
      <sheetName val="modfrmOrg"/>
      <sheetName val="modUpdTemplMain"/>
      <sheetName val="modfrmCheckUpdates"/>
      <sheetName val="modfrmDateChoose"/>
      <sheetName val="modIHLCommandBar"/>
      <sheetName val="modfrmHEATINGAdditionalOrgData"/>
      <sheetName val="modfrmVSNAVOTVAdditionalOrgData"/>
      <sheetName val="modGeneralProcedures"/>
      <sheetName val="modOpen"/>
      <sheetName val="modfrmReportMode"/>
      <sheetName val="modVLDProvTM"/>
      <sheetName val="modfrmRegCheckInIsInProgress"/>
      <sheetName val="modfrmRegUpdateIsInProgress"/>
      <sheetName val="ТБО.Т и Н 1 янв"/>
      <sheetName val="ТБО.Т и Н 1 июл"/>
      <sheetName val="ТБО.Т и Н 1 сен"/>
      <sheetName val="ТБО.К год"/>
      <sheetName val="ТБО.К 1 янв"/>
      <sheetName val="ТБО.К 1 июл"/>
      <sheetName val="ТБО.К 1 сен"/>
      <sheetName val="ТС.ДФ"/>
      <sheetName val="ВС.ДФ"/>
      <sheetName val="ВО.Д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водоснабжения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tabSelected="1" view="pageBreakPreview" topLeftCell="A16" zoomScaleNormal="100" zoomScaleSheetLayoutView="100" workbookViewId="0">
      <selection activeCell="A45" sqref="A45:V45"/>
    </sheetView>
  </sheetViews>
  <sheetFormatPr defaultRowHeight="12.75" x14ac:dyDescent="0.2"/>
  <cols>
    <col min="1" max="1" width="37.85546875" style="2" customWidth="1"/>
    <col min="2" max="2" width="7.85546875" style="2" customWidth="1"/>
    <col min="3" max="7" width="9.140625" style="2"/>
    <col min="8" max="8" width="11" style="2" customWidth="1"/>
    <col min="9" max="9" width="10.5703125" style="2" bestFit="1" customWidth="1"/>
    <col min="10" max="16384" width="9.140625" style="2"/>
  </cols>
  <sheetData>
    <row r="1" spans="1:26" ht="30.75" customHeight="1" x14ac:dyDescent="0.2">
      <c r="A1" s="27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3" spans="1:26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ht="33.75" customHeight="1" x14ac:dyDescent="0.2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4"/>
      <c r="X5" s="4"/>
      <c r="Y5" s="4"/>
      <c r="Z5" s="4"/>
    </row>
    <row r="6" spans="1:2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ht="12" customHeight="1" x14ac:dyDescent="0.2">
      <c r="A7" s="31" t="s">
        <v>0</v>
      </c>
      <c r="B7" s="31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1:26" x14ac:dyDescent="0.2">
      <c r="A8" s="32"/>
      <c r="B8" s="32"/>
      <c r="C8" s="5">
        <v>2019</v>
      </c>
      <c r="D8" s="5">
        <v>2020</v>
      </c>
      <c r="E8" s="5">
        <v>2021</v>
      </c>
      <c r="F8" s="5">
        <v>2022</v>
      </c>
      <c r="G8" s="5">
        <v>2023</v>
      </c>
      <c r="H8" s="5">
        <v>2024</v>
      </c>
      <c r="I8" s="5">
        <v>2025</v>
      </c>
      <c r="J8" s="5">
        <v>2026</v>
      </c>
      <c r="K8" s="5">
        <f t="shared" ref="K8:V8" si="0">J8+1</f>
        <v>2027</v>
      </c>
      <c r="L8" s="5">
        <f t="shared" si="0"/>
        <v>2028</v>
      </c>
      <c r="M8" s="5">
        <f t="shared" si="0"/>
        <v>2029</v>
      </c>
      <c r="N8" s="5">
        <f t="shared" si="0"/>
        <v>2030</v>
      </c>
      <c r="O8" s="5">
        <f t="shared" si="0"/>
        <v>2031</v>
      </c>
      <c r="P8" s="5">
        <f t="shared" si="0"/>
        <v>2032</v>
      </c>
      <c r="Q8" s="5">
        <f t="shared" si="0"/>
        <v>2033</v>
      </c>
      <c r="R8" s="5">
        <f t="shared" si="0"/>
        <v>2034</v>
      </c>
      <c r="S8" s="5">
        <f t="shared" si="0"/>
        <v>2035</v>
      </c>
      <c r="T8" s="5">
        <f t="shared" si="0"/>
        <v>2036</v>
      </c>
      <c r="U8" s="5">
        <f t="shared" si="0"/>
        <v>2037</v>
      </c>
      <c r="V8" s="5">
        <f t="shared" si="0"/>
        <v>2038</v>
      </c>
    </row>
    <row r="9" spans="1:26" x14ac:dyDescent="0.2">
      <c r="A9" s="6" t="s">
        <v>32</v>
      </c>
      <c r="B9" s="7" t="s">
        <v>3</v>
      </c>
      <c r="C9" s="8">
        <v>197715.29054124653</v>
      </c>
      <c r="D9" s="8" t="s">
        <v>4</v>
      </c>
      <c r="E9" s="8" t="s">
        <v>4</v>
      </c>
      <c r="F9" s="8" t="s">
        <v>4</v>
      </c>
      <c r="G9" s="8" t="s">
        <v>4</v>
      </c>
      <c r="H9" s="8">
        <v>229739.10858635462</v>
      </c>
      <c r="I9" s="8" t="s">
        <v>4</v>
      </c>
      <c r="J9" s="8" t="s">
        <v>4</v>
      </c>
      <c r="K9" s="8" t="s">
        <v>4</v>
      </c>
      <c r="L9" s="8" t="s">
        <v>4</v>
      </c>
      <c r="M9" s="8">
        <v>268498.83552219043</v>
      </c>
      <c r="N9" s="8" t="s">
        <v>4</v>
      </c>
      <c r="O9" s="8" t="s">
        <v>4</v>
      </c>
      <c r="P9" s="8" t="s">
        <v>4</v>
      </c>
      <c r="Q9" s="8" t="s">
        <v>4</v>
      </c>
      <c r="R9" s="8">
        <v>313797.79054759583</v>
      </c>
      <c r="S9" s="8" t="s">
        <v>4</v>
      </c>
      <c r="T9" s="8" t="s">
        <v>4</v>
      </c>
      <c r="U9" s="8" t="s">
        <v>4</v>
      </c>
      <c r="V9" s="8" t="s">
        <v>4</v>
      </c>
    </row>
    <row r="10" spans="1:26" ht="24" x14ac:dyDescent="0.2">
      <c r="A10" s="6" t="s">
        <v>5</v>
      </c>
      <c r="B10" s="7" t="s">
        <v>6</v>
      </c>
      <c r="C10" s="9" t="s">
        <v>4</v>
      </c>
      <c r="D10" s="9">
        <v>1</v>
      </c>
      <c r="E10" s="9">
        <v>1</v>
      </c>
      <c r="F10" s="9">
        <v>1</v>
      </c>
      <c r="G10" s="9">
        <v>1</v>
      </c>
      <c r="H10" s="9" t="s">
        <v>4</v>
      </c>
      <c r="I10" s="9">
        <v>1</v>
      </c>
      <c r="J10" s="9">
        <v>1</v>
      </c>
      <c r="K10" s="9">
        <v>1</v>
      </c>
      <c r="L10" s="9">
        <v>1</v>
      </c>
      <c r="M10" s="9" t="s">
        <v>4</v>
      </c>
      <c r="N10" s="10">
        <v>1.5</v>
      </c>
      <c r="O10" s="10">
        <v>1.5</v>
      </c>
      <c r="P10" s="10">
        <v>1.5</v>
      </c>
      <c r="Q10" s="10">
        <v>1.5</v>
      </c>
      <c r="R10" s="9" t="s">
        <v>4</v>
      </c>
      <c r="S10" s="10">
        <v>1.5</v>
      </c>
      <c r="T10" s="10">
        <v>1.5</v>
      </c>
      <c r="U10" s="10">
        <v>1.5</v>
      </c>
      <c r="V10" s="10">
        <v>1.5</v>
      </c>
    </row>
    <row r="11" spans="1:26" x14ac:dyDescent="0.2">
      <c r="A11" s="6" t="s">
        <v>35</v>
      </c>
      <c r="B11" s="7" t="s">
        <v>6</v>
      </c>
      <c r="C11" s="7" t="s">
        <v>4</v>
      </c>
      <c r="D11" s="7" t="s">
        <v>4</v>
      </c>
      <c r="E11" s="7" t="s">
        <v>4</v>
      </c>
      <c r="F11" s="7" t="s">
        <v>4</v>
      </c>
      <c r="G11" s="7" t="s">
        <v>4</v>
      </c>
      <c r="H11" s="7" t="s">
        <v>4</v>
      </c>
      <c r="I11" s="7" t="s">
        <v>4</v>
      </c>
      <c r="J11" s="7" t="s">
        <v>4</v>
      </c>
      <c r="K11" s="7" t="s">
        <v>4</v>
      </c>
      <c r="L11" s="7" t="s">
        <v>4</v>
      </c>
      <c r="M11" s="7" t="s">
        <v>4</v>
      </c>
      <c r="N11" s="7" t="s">
        <v>4</v>
      </c>
      <c r="O11" s="7" t="s">
        <v>4</v>
      </c>
      <c r="P11" s="7" t="s">
        <v>4</v>
      </c>
      <c r="Q11" s="7" t="s">
        <v>4</v>
      </c>
      <c r="R11" s="7" t="s">
        <v>4</v>
      </c>
      <c r="S11" s="7" t="s">
        <v>4</v>
      </c>
      <c r="T11" s="7" t="s">
        <v>4</v>
      </c>
      <c r="U11" s="7" t="s">
        <v>4</v>
      </c>
      <c r="V11" s="7" t="s">
        <v>4</v>
      </c>
    </row>
    <row r="12" spans="1:26" ht="24" x14ac:dyDescent="0.2">
      <c r="A12" s="6" t="s">
        <v>7</v>
      </c>
      <c r="B12" s="7" t="s">
        <v>8</v>
      </c>
      <c r="C12" s="11">
        <v>3.7662033195020745</v>
      </c>
      <c r="D12" s="11">
        <v>3.9168514522821587</v>
      </c>
      <c r="E12" s="11">
        <v>4.0735255103734449</v>
      </c>
      <c r="F12" s="11">
        <v>4.2772017858921156</v>
      </c>
      <c r="G12" s="11">
        <v>3.8494816073029043</v>
      </c>
      <c r="H12" s="11">
        <v>3.8129406487621571</v>
      </c>
      <c r="I12" s="11">
        <v>3.7781053523145247</v>
      </c>
      <c r="J12" s="11">
        <v>3.7449057729681159</v>
      </c>
      <c r="K12" s="11">
        <v>3.7132748480030968</v>
      </c>
      <c r="L12" s="11">
        <v>3.6831482782229608</v>
      </c>
      <c r="M12" s="11">
        <v>3.6544644140982578</v>
      </c>
      <c r="N12" s="11">
        <v>3.6271641466011908</v>
      </c>
      <c r="O12" s="11">
        <v>3.6011908025378387</v>
      </c>
      <c r="P12" s="11">
        <v>3.5764900441926906</v>
      </c>
      <c r="Q12" s="11">
        <v>3.5530097731078234</v>
      </c>
      <c r="R12" s="11">
        <v>3.5307000378263789</v>
      </c>
      <c r="S12" s="11">
        <v>3.5095129454370175</v>
      </c>
      <c r="T12" s="11">
        <v>3.4894025767627346</v>
      </c>
      <c r="U12" s="11">
        <v>3.4703249050439049</v>
      </c>
      <c r="V12" s="11">
        <v>3.4522377179715775</v>
      </c>
    </row>
    <row r="13" spans="1:26" ht="24" x14ac:dyDescent="0.2">
      <c r="A13" s="6" t="s">
        <v>36</v>
      </c>
      <c r="B13" s="7" t="s">
        <v>9</v>
      </c>
      <c r="C13" s="7" t="s">
        <v>4</v>
      </c>
      <c r="D13" s="7" t="s">
        <v>4</v>
      </c>
      <c r="E13" s="7" t="s">
        <v>4</v>
      </c>
      <c r="F13" s="7" t="s">
        <v>4</v>
      </c>
      <c r="G13" s="7" t="s">
        <v>4</v>
      </c>
      <c r="H13" s="7" t="s">
        <v>4</v>
      </c>
      <c r="I13" s="7" t="s">
        <v>4</v>
      </c>
      <c r="J13" s="7" t="s">
        <v>4</v>
      </c>
      <c r="K13" s="7" t="s">
        <v>4</v>
      </c>
      <c r="L13" s="7" t="s">
        <v>4</v>
      </c>
      <c r="M13" s="7" t="s">
        <v>4</v>
      </c>
      <c r="N13" s="7" t="s">
        <v>4</v>
      </c>
      <c r="O13" s="7" t="s">
        <v>4</v>
      </c>
      <c r="P13" s="7" t="s">
        <v>4</v>
      </c>
      <c r="Q13" s="7" t="s">
        <v>4</v>
      </c>
      <c r="R13" s="7" t="s">
        <v>4</v>
      </c>
      <c r="S13" s="7" t="s">
        <v>4</v>
      </c>
      <c r="T13" s="7" t="s">
        <v>4</v>
      </c>
      <c r="U13" s="7" t="s">
        <v>4</v>
      </c>
      <c r="V13" s="7" t="s">
        <v>4</v>
      </c>
    </row>
    <row r="14" spans="1:26" ht="24" x14ac:dyDescent="0.2">
      <c r="A14" s="6" t="s">
        <v>10</v>
      </c>
      <c r="B14" s="7" t="s">
        <v>11</v>
      </c>
      <c r="C14" s="12">
        <v>163.50663686242885</v>
      </c>
      <c r="D14" s="12">
        <v>162.96858434638062</v>
      </c>
      <c r="E14" s="12">
        <v>162.3746522446728</v>
      </c>
      <c r="F14" s="12">
        <v>162.3746522446728</v>
      </c>
      <c r="G14" s="12">
        <v>162.3746522446728</v>
      </c>
      <c r="H14" s="12">
        <v>161.73288632167134</v>
      </c>
      <c r="I14" s="12">
        <v>161.72924301299187</v>
      </c>
      <c r="J14" s="12">
        <v>161.72036166689151</v>
      </c>
      <c r="K14" s="12">
        <v>161.72330110139859</v>
      </c>
      <c r="L14" s="12">
        <v>161.72330110139859</v>
      </c>
      <c r="M14" s="12">
        <v>161.70288135394591</v>
      </c>
      <c r="N14" s="12">
        <v>161.68628408801567</v>
      </c>
      <c r="O14" s="12">
        <v>161.64938954232088</v>
      </c>
      <c r="P14" s="12">
        <v>161.6353377424476</v>
      </c>
      <c r="Q14" s="12">
        <v>161.6353377424476</v>
      </c>
      <c r="R14" s="12">
        <v>161.6353377424476</v>
      </c>
      <c r="S14" s="12">
        <v>161.6353377424476</v>
      </c>
      <c r="T14" s="12">
        <v>161.6353377424476</v>
      </c>
      <c r="U14" s="12">
        <v>161.6353377424476</v>
      </c>
      <c r="V14" s="12">
        <v>161.6353377424476</v>
      </c>
    </row>
    <row r="15" spans="1:26" ht="24" x14ac:dyDescent="0.2">
      <c r="A15" s="6" t="s">
        <v>12</v>
      </c>
      <c r="B15" s="7" t="s">
        <v>13</v>
      </c>
      <c r="C15" s="13">
        <f>C16/26.175</f>
        <v>3.3558167671442209</v>
      </c>
      <c r="D15" s="13">
        <f t="shared" ref="D15:V15" si="1">D16/26.175</f>
        <v>3.3457585962647709</v>
      </c>
      <c r="E15" s="13">
        <f t="shared" si="1"/>
        <v>3.3399426147198037</v>
      </c>
      <c r="F15" s="13">
        <f t="shared" si="1"/>
        <v>3.3399426147198037</v>
      </c>
      <c r="G15" s="13">
        <f t="shared" si="1"/>
        <v>3.3399426147198037</v>
      </c>
      <c r="H15" s="13">
        <f t="shared" si="1"/>
        <v>3.3125245893565491</v>
      </c>
      <c r="I15" s="13">
        <f t="shared" si="1"/>
        <v>3.2571363595752492</v>
      </c>
      <c r="J15" s="13">
        <f t="shared" si="1"/>
        <v>3.2212798366964046</v>
      </c>
      <c r="K15" s="13">
        <f t="shared" si="1"/>
        <v>3.1837756204998198</v>
      </c>
      <c r="L15" s="13">
        <f t="shared" si="1"/>
        <v>3.1464516991121574</v>
      </c>
      <c r="M15" s="13">
        <f t="shared" si="1"/>
        <v>3.0958164663395724</v>
      </c>
      <c r="N15" s="13">
        <f t="shared" si="1"/>
        <v>3.0417487637790317</v>
      </c>
      <c r="O15" s="13">
        <f t="shared" si="1"/>
        <v>2.9772722969444638</v>
      </c>
      <c r="P15" s="13">
        <f t="shared" si="1"/>
        <v>2.9303502794128375</v>
      </c>
      <c r="Q15" s="13">
        <f t="shared" si="1"/>
        <v>2.8519557091053538</v>
      </c>
      <c r="R15" s="13">
        <f t="shared" si="1"/>
        <v>2.7235689872809505</v>
      </c>
      <c r="S15" s="13">
        <f t="shared" si="1"/>
        <v>2.5677218029450146</v>
      </c>
      <c r="T15" s="13">
        <f t="shared" si="1"/>
        <v>2.5152901282793318</v>
      </c>
      <c r="U15" s="13">
        <f t="shared" si="1"/>
        <v>2.4272856594835499</v>
      </c>
      <c r="V15" s="13">
        <f t="shared" si="1"/>
        <v>2.3111460705048814</v>
      </c>
    </row>
    <row r="16" spans="1:26" x14ac:dyDescent="0.2">
      <c r="A16" s="14" t="s">
        <v>14</v>
      </c>
      <c r="B16" s="15" t="s">
        <v>15</v>
      </c>
      <c r="C16" s="16">
        <v>87.83850387999999</v>
      </c>
      <c r="D16" s="16">
        <v>87.575231257230385</v>
      </c>
      <c r="E16" s="16">
        <v>87.42299794029087</v>
      </c>
      <c r="F16" s="16">
        <v>87.42299794029087</v>
      </c>
      <c r="G16" s="16">
        <v>87.42299794029087</v>
      </c>
      <c r="H16" s="16">
        <v>86.705331126407671</v>
      </c>
      <c r="I16" s="16">
        <v>85.255544211882153</v>
      </c>
      <c r="J16" s="16">
        <v>84.31699972552839</v>
      </c>
      <c r="K16" s="16">
        <v>83.33532686658279</v>
      </c>
      <c r="L16" s="16">
        <v>82.358373224260717</v>
      </c>
      <c r="M16" s="16">
        <v>81.03299600643831</v>
      </c>
      <c r="N16" s="16">
        <v>79.617773891916158</v>
      </c>
      <c r="O16" s="16">
        <v>77.930102372521347</v>
      </c>
      <c r="P16" s="16">
        <v>76.701918563631025</v>
      </c>
      <c r="Q16" s="16">
        <v>74.649940685832632</v>
      </c>
      <c r="R16" s="16">
        <v>71.289418242078881</v>
      </c>
      <c r="S16" s="16">
        <v>67.210118192085758</v>
      </c>
      <c r="T16" s="16">
        <v>65.837719107711507</v>
      </c>
      <c r="U16" s="16">
        <v>63.534202136981918</v>
      </c>
      <c r="V16" s="16">
        <v>60.494248395465277</v>
      </c>
    </row>
    <row r="17" spans="1:22" x14ac:dyDescent="0.2">
      <c r="A17" s="17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x14ac:dyDescent="0.2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" customHeight="1" x14ac:dyDescent="0.2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2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2" customHeight="1" x14ac:dyDescent="0.2">
      <c r="A21" s="31" t="s">
        <v>0</v>
      </c>
      <c r="B21" s="31" t="s">
        <v>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</row>
    <row r="22" spans="1:22" x14ac:dyDescent="0.2">
      <c r="A22" s="32"/>
      <c r="B22" s="32"/>
      <c r="C22" s="5">
        <v>2019</v>
      </c>
      <c r="D22" s="5">
        <v>2020</v>
      </c>
      <c r="E22" s="5">
        <v>2021</v>
      </c>
      <c r="F22" s="5">
        <v>2022</v>
      </c>
      <c r="G22" s="5">
        <v>2023</v>
      </c>
      <c r="H22" s="5">
        <v>2024</v>
      </c>
      <c r="I22" s="5">
        <v>2025</v>
      </c>
      <c r="J22" s="5">
        <v>2026</v>
      </c>
      <c r="K22" s="5">
        <f t="shared" ref="K22:V22" si="2">J22+1</f>
        <v>2027</v>
      </c>
      <c r="L22" s="5">
        <f t="shared" si="2"/>
        <v>2028</v>
      </c>
      <c r="M22" s="5">
        <f t="shared" si="2"/>
        <v>2029</v>
      </c>
      <c r="N22" s="5">
        <f t="shared" si="2"/>
        <v>2030</v>
      </c>
      <c r="O22" s="5">
        <f t="shared" si="2"/>
        <v>2031</v>
      </c>
      <c r="P22" s="5">
        <f t="shared" si="2"/>
        <v>2032</v>
      </c>
      <c r="Q22" s="5">
        <f t="shared" si="2"/>
        <v>2033</v>
      </c>
      <c r="R22" s="5">
        <f t="shared" si="2"/>
        <v>2034</v>
      </c>
      <c r="S22" s="5">
        <f t="shared" si="2"/>
        <v>2035</v>
      </c>
      <c r="T22" s="5">
        <f t="shared" si="2"/>
        <v>2036</v>
      </c>
      <c r="U22" s="5">
        <f t="shared" si="2"/>
        <v>2037</v>
      </c>
      <c r="V22" s="5">
        <f t="shared" si="2"/>
        <v>2038</v>
      </c>
    </row>
    <row r="23" spans="1:22" x14ac:dyDescent="0.2">
      <c r="A23" s="6" t="s">
        <v>32</v>
      </c>
      <c r="B23" s="7" t="s">
        <v>3</v>
      </c>
      <c r="C23" s="20">
        <v>20885.465082687479</v>
      </c>
      <c r="D23" s="8" t="s">
        <v>4</v>
      </c>
      <c r="E23" s="8" t="s">
        <v>4</v>
      </c>
      <c r="F23" s="8" t="s">
        <v>4</v>
      </c>
      <c r="G23" s="8" t="s">
        <v>4</v>
      </c>
      <c r="H23" s="20">
        <v>24268.27038704462</v>
      </c>
      <c r="I23" s="8" t="s">
        <v>4</v>
      </c>
      <c r="J23" s="8" t="s">
        <v>4</v>
      </c>
      <c r="K23" s="8" t="s">
        <v>4</v>
      </c>
      <c r="L23" s="8" t="s">
        <v>4</v>
      </c>
      <c r="M23" s="9">
        <v>28362.616966496567</v>
      </c>
      <c r="N23" s="8" t="s">
        <v>4</v>
      </c>
      <c r="O23" s="8" t="s">
        <v>4</v>
      </c>
      <c r="P23" s="8" t="s">
        <v>4</v>
      </c>
      <c r="Q23" s="8" t="s">
        <v>4</v>
      </c>
      <c r="R23" s="9">
        <f>33147.7286332544-400</f>
        <v>32747.728633254403</v>
      </c>
      <c r="S23" s="8" t="s">
        <v>4</v>
      </c>
      <c r="T23" s="8" t="s">
        <v>4</v>
      </c>
      <c r="U23" s="8" t="s">
        <v>4</v>
      </c>
      <c r="V23" s="8" t="s">
        <v>4</v>
      </c>
    </row>
    <row r="24" spans="1:22" ht="24" x14ac:dyDescent="0.2">
      <c r="A24" s="6" t="s">
        <v>5</v>
      </c>
      <c r="B24" s="7" t="s">
        <v>6</v>
      </c>
      <c r="C24" s="9" t="s">
        <v>4</v>
      </c>
      <c r="D24" s="9">
        <v>1</v>
      </c>
      <c r="E24" s="9">
        <v>1</v>
      </c>
      <c r="F24" s="9">
        <v>1</v>
      </c>
      <c r="G24" s="9">
        <v>1</v>
      </c>
      <c r="H24" s="9" t="s">
        <v>4</v>
      </c>
      <c r="I24" s="9">
        <v>1</v>
      </c>
      <c r="J24" s="9">
        <v>1</v>
      </c>
      <c r="K24" s="9">
        <v>1</v>
      </c>
      <c r="L24" s="9">
        <v>1</v>
      </c>
      <c r="M24" s="9" t="s">
        <v>4</v>
      </c>
      <c r="N24" s="10">
        <v>1.5</v>
      </c>
      <c r="O24" s="10">
        <v>1.5</v>
      </c>
      <c r="P24" s="10">
        <v>1.5</v>
      </c>
      <c r="Q24" s="10">
        <v>1.5</v>
      </c>
      <c r="R24" s="9" t="s">
        <v>4</v>
      </c>
      <c r="S24" s="10">
        <v>1.5</v>
      </c>
      <c r="T24" s="10">
        <v>1.5</v>
      </c>
      <c r="U24" s="10">
        <v>1.5</v>
      </c>
      <c r="V24" s="10">
        <v>1.5</v>
      </c>
    </row>
    <row r="25" spans="1:22" x14ac:dyDescent="0.2">
      <c r="A25" s="6" t="s">
        <v>35</v>
      </c>
      <c r="B25" s="7" t="s">
        <v>6</v>
      </c>
      <c r="C25" s="7" t="s">
        <v>4</v>
      </c>
      <c r="D25" s="7" t="s">
        <v>4</v>
      </c>
      <c r="E25" s="7" t="s">
        <v>4</v>
      </c>
      <c r="F25" s="7" t="s">
        <v>4</v>
      </c>
      <c r="G25" s="7" t="s">
        <v>4</v>
      </c>
      <c r="H25" s="7" t="s">
        <v>4</v>
      </c>
      <c r="I25" s="7" t="s">
        <v>4</v>
      </c>
      <c r="J25" s="7" t="s">
        <v>4</v>
      </c>
      <c r="K25" s="7" t="s">
        <v>4</v>
      </c>
      <c r="L25" s="7" t="s">
        <v>4</v>
      </c>
      <c r="M25" s="7" t="s">
        <v>4</v>
      </c>
      <c r="N25" s="7" t="s">
        <v>4</v>
      </c>
      <c r="O25" s="7" t="s">
        <v>4</v>
      </c>
      <c r="P25" s="7" t="s">
        <v>4</v>
      </c>
      <c r="Q25" s="7" t="s">
        <v>4</v>
      </c>
      <c r="R25" s="7" t="s">
        <v>4</v>
      </c>
      <c r="S25" s="7" t="s">
        <v>4</v>
      </c>
      <c r="T25" s="7" t="s">
        <v>4</v>
      </c>
      <c r="U25" s="7" t="s">
        <v>4</v>
      </c>
      <c r="V25" s="7" t="s">
        <v>4</v>
      </c>
    </row>
    <row r="26" spans="1:22" ht="24" x14ac:dyDescent="0.2">
      <c r="A26" s="6" t="s">
        <v>7</v>
      </c>
      <c r="B26" s="7" t="s">
        <v>8</v>
      </c>
      <c r="C26" s="11">
        <v>5.36</v>
      </c>
      <c r="D26" s="11">
        <v>5.5744000000000007</v>
      </c>
      <c r="E26" s="11">
        <v>5.7973760000000008</v>
      </c>
      <c r="F26" s="11">
        <v>6.0872447999999997</v>
      </c>
      <c r="G26" s="11">
        <v>5.4785203199999994</v>
      </c>
      <c r="H26" s="11">
        <v>5.4265158154199602</v>
      </c>
      <c r="I26" s="11">
        <v>5.3769387817020897</v>
      </c>
      <c r="J26" s="11">
        <v>5.3296896742587139</v>
      </c>
      <c r="K26" s="11">
        <v>5.2846730505054014</v>
      </c>
      <c r="L26" s="11">
        <v>5.2417974008596788</v>
      </c>
      <c r="M26" s="11">
        <v>5.2009749867026178</v>
      </c>
      <c r="N26" s="11">
        <v>5.162121685016392</v>
      </c>
      <c r="O26" s="11">
        <v>5.1251568394227744</v>
      </c>
      <c r="P26" s="11">
        <v>5.0900031173588527</v>
      </c>
      <c r="Q26" s="11">
        <v>5.0565863731371072</v>
      </c>
      <c r="R26" s="11">
        <v>5.024835516647407</v>
      </c>
      <c r="S26" s="11">
        <v>4.9946823874685</v>
      </c>
      <c r="T26" s="11">
        <v>4.966061634166099</v>
      </c>
      <c r="U26" s="11">
        <v>4.938910598563897</v>
      </c>
      <c r="V26" s="11">
        <v>4.9131692047826157</v>
      </c>
    </row>
    <row r="27" spans="1:22" ht="24" x14ac:dyDescent="0.2">
      <c r="A27" s="6" t="s">
        <v>36</v>
      </c>
      <c r="B27" s="7" t="s">
        <v>9</v>
      </c>
      <c r="C27" s="7" t="s">
        <v>4</v>
      </c>
      <c r="D27" s="7" t="s">
        <v>4</v>
      </c>
      <c r="E27" s="7" t="s">
        <v>4</v>
      </c>
      <c r="F27" s="7" t="s">
        <v>4</v>
      </c>
      <c r="G27" s="7" t="s">
        <v>4</v>
      </c>
      <c r="H27" s="7" t="s">
        <v>4</v>
      </c>
      <c r="I27" s="7" t="s">
        <v>4</v>
      </c>
      <c r="J27" s="7" t="s">
        <v>4</v>
      </c>
      <c r="K27" s="7" t="s">
        <v>4</v>
      </c>
      <c r="L27" s="7" t="s">
        <v>4</v>
      </c>
      <c r="M27" s="7" t="s">
        <v>4</v>
      </c>
      <c r="N27" s="7" t="s">
        <v>4</v>
      </c>
      <c r="O27" s="7" t="s">
        <v>4</v>
      </c>
      <c r="P27" s="7" t="s">
        <v>4</v>
      </c>
      <c r="Q27" s="7" t="s">
        <v>4</v>
      </c>
      <c r="R27" s="7" t="s">
        <v>4</v>
      </c>
      <c r="S27" s="7" t="s">
        <v>4</v>
      </c>
      <c r="T27" s="7" t="s">
        <v>4</v>
      </c>
      <c r="U27" s="7" t="s">
        <v>4</v>
      </c>
      <c r="V27" s="7" t="s">
        <v>4</v>
      </c>
    </row>
    <row r="28" spans="1:22" ht="24" x14ac:dyDescent="0.2">
      <c r="A28" s="6" t="s">
        <v>37</v>
      </c>
      <c r="B28" s="7" t="s">
        <v>11</v>
      </c>
      <c r="C28" s="7" t="s">
        <v>4</v>
      </c>
      <c r="D28" s="7" t="s">
        <v>4</v>
      </c>
      <c r="E28" s="7" t="s">
        <v>4</v>
      </c>
      <c r="F28" s="7" t="s">
        <v>4</v>
      </c>
      <c r="G28" s="7" t="s">
        <v>4</v>
      </c>
      <c r="H28" s="7" t="s">
        <v>4</v>
      </c>
      <c r="I28" s="7" t="s">
        <v>4</v>
      </c>
      <c r="J28" s="7" t="s">
        <v>4</v>
      </c>
      <c r="K28" s="7" t="s">
        <v>4</v>
      </c>
      <c r="L28" s="7" t="s">
        <v>4</v>
      </c>
      <c r="M28" s="7" t="s">
        <v>4</v>
      </c>
      <c r="N28" s="7" t="s">
        <v>4</v>
      </c>
      <c r="O28" s="7" t="s">
        <v>4</v>
      </c>
      <c r="P28" s="7" t="s">
        <v>4</v>
      </c>
      <c r="Q28" s="7" t="s">
        <v>4</v>
      </c>
      <c r="R28" s="7" t="s">
        <v>4</v>
      </c>
      <c r="S28" s="7" t="s">
        <v>4</v>
      </c>
      <c r="T28" s="7" t="s">
        <v>4</v>
      </c>
      <c r="U28" s="7" t="s">
        <v>4</v>
      </c>
      <c r="V28" s="7" t="s">
        <v>4</v>
      </c>
    </row>
    <row r="29" spans="1:22" ht="24" x14ac:dyDescent="0.2">
      <c r="A29" s="6" t="s">
        <v>12</v>
      </c>
      <c r="B29" s="7" t="s">
        <v>13</v>
      </c>
      <c r="C29" s="13">
        <f>C30/13.7758373</f>
        <v>3.11715353955291</v>
      </c>
      <c r="D29" s="13">
        <f t="shared" ref="D29:V29" si="3">D30/13.7758373</f>
        <v>3.11715353955291</v>
      </c>
      <c r="E29" s="13">
        <f t="shared" si="3"/>
        <v>3.11715353955291</v>
      </c>
      <c r="F29" s="13">
        <f t="shared" si="3"/>
        <v>3.11715353955291</v>
      </c>
      <c r="G29" s="13">
        <f t="shared" si="3"/>
        <v>3.11715353955291</v>
      </c>
      <c r="H29" s="13">
        <f t="shared" si="3"/>
        <v>3.1028763473432139</v>
      </c>
      <c r="I29" s="13">
        <f t="shared" si="3"/>
        <v>3.0501119647447927</v>
      </c>
      <c r="J29" s="13">
        <f t="shared" si="3"/>
        <v>3.0399186519541899</v>
      </c>
      <c r="K29" s="13">
        <f t="shared" si="3"/>
        <v>3.0199208715277326</v>
      </c>
      <c r="L29" s="13">
        <f t="shared" si="3"/>
        <v>3.0160602689483098</v>
      </c>
      <c r="M29" s="13">
        <f t="shared" si="3"/>
        <v>2.9996524359118037</v>
      </c>
      <c r="N29" s="13">
        <f t="shared" si="3"/>
        <v>2.9884048352726933</v>
      </c>
      <c r="O29" s="13">
        <f t="shared" si="3"/>
        <v>2.9728424621272032</v>
      </c>
      <c r="P29" s="13">
        <f t="shared" si="3"/>
        <v>2.9494848458791134</v>
      </c>
      <c r="Q29" s="13">
        <f t="shared" si="3"/>
        <v>2.9344528084389618</v>
      </c>
      <c r="R29" s="13">
        <f t="shared" si="3"/>
        <v>2.881395534230208</v>
      </c>
      <c r="S29" s="13">
        <f t="shared" si="3"/>
        <v>2.8278105990924964</v>
      </c>
      <c r="T29" s="13">
        <f t="shared" si="3"/>
        <v>2.8278105990924964</v>
      </c>
      <c r="U29" s="13">
        <f t="shared" si="3"/>
        <v>2.8226986667150724</v>
      </c>
      <c r="V29" s="13">
        <f t="shared" si="3"/>
        <v>2.8226986667150724</v>
      </c>
    </row>
    <row r="30" spans="1:22" x14ac:dyDescent="0.2">
      <c r="A30" s="14" t="s">
        <v>14</v>
      </c>
      <c r="B30" s="15" t="s">
        <v>15</v>
      </c>
      <c r="C30" s="16">
        <v>42.941400000000002</v>
      </c>
      <c r="D30" s="16">
        <v>42.941400000000002</v>
      </c>
      <c r="E30" s="16">
        <v>42.941400000000002</v>
      </c>
      <c r="F30" s="16">
        <v>42.941400000000002</v>
      </c>
      <c r="G30" s="16">
        <v>42.941400000000002</v>
      </c>
      <c r="H30" s="16">
        <v>42.744719723018399</v>
      </c>
      <c r="I30" s="16">
        <v>42.0178461731076</v>
      </c>
      <c r="J30" s="16">
        <v>41.877424754556245</v>
      </c>
      <c r="K30" s="16">
        <v>41.601938585040244</v>
      </c>
      <c r="L30" s="16">
        <v>41.548755552026158</v>
      </c>
      <c r="M30" s="16">
        <v>41.322723913669684</v>
      </c>
      <c r="N30" s="16">
        <v>41.167778797249923</v>
      </c>
      <c r="O30" s="16">
        <v>40.95339407679576</v>
      </c>
      <c r="P30" s="16">
        <v>40.631623355646241</v>
      </c>
      <c r="Q30" s="16">
        <v>40.424544453583202</v>
      </c>
      <c r="R30" s="16">
        <v>39.693636076501924</v>
      </c>
      <c r="S30" s="16">
        <v>38.955458728313758</v>
      </c>
      <c r="T30" s="16">
        <v>38.955458728313758</v>
      </c>
      <c r="U30" s="16">
        <v>38.885037579593764</v>
      </c>
      <c r="V30" s="16">
        <v>38.885037579593764</v>
      </c>
    </row>
    <row r="31" spans="1:22" x14ac:dyDescent="0.2">
      <c r="A31" s="17"/>
      <c r="B31" s="21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/>
      <c r="U31" s="23"/>
      <c r="V31" s="24"/>
    </row>
    <row r="32" spans="1:22" ht="30" customHeight="1" x14ac:dyDescent="0.2">
      <c r="A32" s="30" t="s">
        <v>17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3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3" ht="12" customHeight="1" x14ac:dyDescent="0.2">
      <c r="A34" s="31" t="s">
        <v>0</v>
      </c>
      <c r="B34" s="31" t="s">
        <v>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</row>
    <row r="35" spans="1:23" x14ac:dyDescent="0.2">
      <c r="A35" s="32"/>
      <c r="B35" s="32"/>
      <c r="C35" s="5">
        <v>2019</v>
      </c>
      <c r="D35" s="5">
        <v>2020</v>
      </c>
      <c r="E35" s="5">
        <v>2021</v>
      </c>
      <c r="F35" s="5">
        <v>2022</v>
      </c>
      <c r="G35" s="5">
        <v>2023</v>
      </c>
      <c r="H35" s="5">
        <v>2024</v>
      </c>
      <c r="I35" s="5">
        <v>2025</v>
      </c>
      <c r="J35" s="5">
        <v>2026</v>
      </c>
      <c r="K35" s="5">
        <f t="shared" ref="K35:V35" si="4">J35+1</f>
        <v>2027</v>
      </c>
      <c r="L35" s="5">
        <f t="shared" si="4"/>
        <v>2028</v>
      </c>
      <c r="M35" s="5">
        <f t="shared" si="4"/>
        <v>2029</v>
      </c>
      <c r="N35" s="5">
        <f t="shared" si="4"/>
        <v>2030</v>
      </c>
      <c r="O35" s="5">
        <f t="shared" si="4"/>
        <v>2031</v>
      </c>
      <c r="P35" s="5">
        <f t="shared" si="4"/>
        <v>2032</v>
      </c>
      <c r="Q35" s="5">
        <f t="shared" si="4"/>
        <v>2033</v>
      </c>
      <c r="R35" s="5">
        <f t="shared" si="4"/>
        <v>2034</v>
      </c>
      <c r="S35" s="5">
        <f t="shared" si="4"/>
        <v>2035</v>
      </c>
      <c r="T35" s="5">
        <f t="shared" si="4"/>
        <v>2036</v>
      </c>
      <c r="U35" s="5">
        <f t="shared" si="4"/>
        <v>2037</v>
      </c>
      <c r="V35" s="5">
        <f t="shared" si="4"/>
        <v>2038</v>
      </c>
    </row>
    <row r="36" spans="1:23" x14ac:dyDescent="0.2">
      <c r="A36" s="6" t="s">
        <v>32</v>
      </c>
      <c r="B36" s="7" t="s">
        <v>3</v>
      </c>
      <c r="C36" s="20">
        <v>4807.109479641118</v>
      </c>
      <c r="D36" s="8" t="s">
        <v>4</v>
      </c>
      <c r="E36" s="8" t="s">
        <v>4</v>
      </c>
      <c r="F36" s="8" t="s">
        <v>4</v>
      </c>
      <c r="G36" s="8" t="s">
        <v>4</v>
      </c>
      <c r="H36" s="8">
        <v>5618.1261669088926</v>
      </c>
      <c r="I36" s="8" t="s">
        <v>4</v>
      </c>
      <c r="J36" s="8" t="s">
        <v>4</v>
      </c>
      <c r="K36" s="8" t="s">
        <v>4</v>
      </c>
      <c r="L36" s="8" t="s">
        <v>4</v>
      </c>
      <c r="M36" s="8">
        <v>6565.9710395576067</v>
      </c>
      <c r="N36" s="8" t="s">
        <v>4</v>
      </c>
      <c r="O36" s="8" t="s">
        <v>4</v>
      </c>
      <c r="P36" s="8" t="s">
        <v>4</v>
      </c>
      <c r="Q36" s="8" t="s">
        <v>4</v>
      </c>
      <c r="R36" s="8">
        <v>7519.87430400011</v>
      </c>
      <c r="S36" s="8" t="s">
        <v>4</v>
      </c>
      <c r="T36" s="8" t="s">
        <v>4</v>
      </c>
      <c r="U36" s="8" t="s">
        <v>4</v>
      </c>
      <c r="V36" s="8" t="s">
        <v>4</v>
      </c>
    </row>
    <row r="37" spans="1:23" ht="24" x14ac:dyDescent="0.2">
      <c r="A37" s="6" t="s">
        <v>5</v>
      </c>
      <c r="B37" s="7" t="s">
        <v>6</v>
      </c>
      <c r="C37" s="9" t="s">
        <v>4</v>
      </c>
      <c r="D37" s="9">
        <v>1</v>
      </c>
      <c r="E37" s="9">
        <v>1</v>
      </c>
      <c r="F37" s="9">
        <v>1</v>
      </c>
      <c r="G37" s="9">
        <v>1</v>
      </c>
      <c r="H37" s="9" t="s">
        <v>4</v>
      </c>
      <c r="I37" s="9">
        <v>1</v>
      </c>
      <c r="J37" s="9">
        <v>1</v>
      </c>
      <c r="K37" s="9">
        <v>1</v>
      </c>
      <c r="L37" s="9">
        <v>1</v>
      </c>
      <c r="M37" s="9" t="s">
        <v>4</v>
      </c>
      <c r="N37" s="10">
        <v>1.5</v>
      </c>
      <c r="O37" s="10">
        <v>1.5</v>
      </c>
      <c r="P37" s="10">
        <v>1.5</v>
      </c>
      <c r="Q37" s="10">
        <v>1.5</v>
      </c>
      <c r="R37" s="9" t="s">
        <v>4</v>
      </c>
      <c r="S37" s="10">
        <v>1.5</v>
      </c>
      <c r="T37" s="10">
        <v>1.5</v>
      </c>
      <c r="U37" s="10">
        <v>1.5</v>
      </c>
      <c r="V37" s="10">
        <v>1.5</v>
      </c>
    </row>
    <row r="38" spans="1:23" x14ac:dyDescent="0.2">
      <c r="A38" s="6" t="s">
        <v>35</v>
      </c>
      <c r="B38" s="7" t="s">
        <v>6</v>
      </c>
      <c r="C38" s="7" t="s">
        <v>4</v>
      </c>
      <c r="D38" s="7" t="s">
        <v>4</v>
      </c>
      <c r="E38" s="7" t="s">
        <v>4</v>
      </c>
      <c r="F38" s="7" t="s">
        <v>4</v>
      </c>
      <c r="G38" s="7" t="s">
        <v>4</v>
      </c>
      <c r="H38" s="7" t="s">
        <v>4</v>
      </c>
      <c r="I38" s="7" t="s">
        <v>4</v>
      </c>
      <c r="J38" s="7" t="s">
        <v>4</v>
      </c>
      <c r="K38" s="7" t="s">
        <v>4</v>
      </c>
      <c r="L38" s="7" t="s">
        <v>4</v>
      </c>
      <c r="M38" s="7" t="s">
        <v>4</v>
      </c>
      <c r="N38" s="7" t="s">
        <v>4</v>
      </c>
      <c r="O38" s="7" t="s">
        <v>4</v>
      </c>
      <c r="P38" s="7" t="s">
        <v>4</v>
      </c>
      <c r="Q38" s="7" t="s">
        <v>4</v>
      </c>
      <c r="R38" s="7" t="s">
        <v>4</v>
      </c>
      <c r="S38" s="7" t="s">
        <v>4</v>
      </c>
      <c r="T38" s="7" t="s">
        <v>4</v>
      </c>
      <c r="U38" s="7" t="s">
        <v>4</v>
      </c>
      <c r="V38" s="7" t="s">
        <v>4</v>
      </c>
    </row>
    <row r="39" spans="1:23" ht="24" x14ac:dyDescent="0.2">
      <c r="A39" s="6" t="s">
        <v>38</v>
      </c>
      <c r="B39" s="7" t="s">
        <v>8</v>
      </c>
      <c r="C39" s="11" t="s">
        <v>4</v>
      </c>
      <c r="D39" s="11" t="s">
        <v>4</v>
      </c>
      <c r="E39" s="11" t="s">
        <v>4</v>
      </c>
      <c r="F39" s="11" t="s">
        <v>4</v>
      </c>
      <c r="G39" s="11" t="s">
        <v>4</v>
      </c>
      <c r="H39" s="11" t="s">
        <v>4</v>
      </c>
      <c r="I39" s="11" t="s">
        <v>4</v>
      </c>
      <c r="J39" s="11" t="s">
        <v>4</v>
      </c>
      <c r="K39" s="11" t="s">
        <v>4</v>
      </c>
      <c r="L39" s="11" t="s">
        <v>4</v>
      </c>
      <c r="M39" s="11" t="s">
        <v>4</v>
      </c>
      <c r="N39" s="11" t="s">
        <v>4</v>
      </c>
      <c r="O39" s="11" t="s">
        <v>4</v>
      </c>
      <c r="P39" s="11" t="s">
        <v>4</v>
      </c>
      <c r="Q39" s="25" t="s">
        <v>4</v>
      </c>
      <c r="R39" s="11" t="s">
        <v>4</v>
      </c>
      <c r="S39" s="11" t="s">
        <v>4</v>
      </c>
      <c r="T39" s="11" t="s">
        <v>4</v>
      </c>
      <c r="U39" s="11" t="s">
        <v>4</v>
      </c>
      <c r="V39" s="11" t="s">
        <v>4</v>
      </c>
    </row>
    <row r="40" spans="1:23" ht="24" x14ac:dyDescent="0.2">
      <c r="A40" s="6" t="s">
        <v>36</v>
      </c>
      <c r="B40" s="7" t="s">
        <v>9</v>
      </c>
      <c r="C40" s="7" t="s">
        <v>4</v>
      </c>
      <c r="D40" s="7" t="s">
        <v>4</v>
      </c>
      <c r="E40" s="7" t="s">
        <v>4</v>
      </c>
      <c r="F40" s="7" t="s">
        <v>4</v>
      </c>
      <c r="G40" s="7" t="s">
        <v>4</v>
      </c>
      <c r="H40" s="7" t="s">
        <v>4</v>
      </c>
      <c r="I40" s="7" t="s">
        <v>4</v>
      </c>
      <c r="J40" s="7" t="s">
        <v>4</v>
      </c>
      <c r="K40" s="7" t="s">
        <v>4</v>
      </c>
      <c r="L40" s="7" t="s">
        <v>4</v>
      </c>
      <c r="M40" s="7" t="s">
        <v>4</v>
      </c>
      <c r="N40" s="7" t="s">
        <v>4</v>
      </c>
      <c r="O40" s="7" t="s">
        <v>4</v>
      </c>
      <c r="P40" s="7" t="s">
        <v>4</v>
      </c>
      <c r="Q40" s="7" t="s">
        <v>4</v>
      </c>
      <c r="R40" s="7" t="s">
        <v>4</v>
      </c>
      <c r="S40" s="7" t="s">
        <v>4</v>
      </c>
      <c r="T40" s="7" t="s">
        <v>4</v>
      </c>
      <c r="U40" s="7" t="s">
        <v>4</v>
      </c>
      <c r="V40" s="7" t="s">
        <v>4</v>
      </c>
    </row>
    <row r="41" spans="1:23" ht="24" x14ac:dyDescent="0.2">
      <c r="A41" s="6" t="s">
        <v>37</v>
      </c>
      <c r="B41" s="7" t="s">
        <v>11</v>
      </c>
      <c r="C41" s="7" t="s">
        <v>4</v>
      </c>
      <c r="D41" s="7" t="s">
        <v>4</v>
      </c>
      <c r="E41" s="7" t="s">
        <v>4</v>
      </c>
      <c r="F41" s="7" t="s">
        <v>4</v>
      </c>
      <c r="G41" s="7" t="s">
        <v>4</v>
      </c>
      <c r="H41" s="7" t="s">
        <v>4</v>
      </c>
      <c r="I41" s="7" t="s">
        <v>4</v>
      </c>
      <c r="J41" s="7" t="s">
        <v>4</v>
      </c>
      <c r="K41" s="7" t="s">
        <v>4</v>
      </c>
      <c r="L41" s="7" t="s">
        <v>4</v>
      </c>
      <c r="M41" s="7" t="s">
        <v>4</v>
      </c>
      <c r="N41" s="7" t="s">
        <v>4</v>
      </c>
      <c r="O41" s="7" t="s">
        <v>4</v>
      </c>
      <c r="P41" s="7" t="s">
        <v>4</v>
      </c>
      <c r="Q41" s="7" t="s">
        <v>4</v>
      </c>
      <c r="R41" s="7" t="s">
        <v>4</v>
      </c>
      <c r="S41" s="7" t="s">
        <v>4</v>
      </c>
      <c r="T41" s="7" t="s">
        <v>4</v>
      </c>
      <c r="U41" s="7" t="s">
        <v>4</v>
      </c>
      <c r="V41" s="7" t="s">
        <v>4</v>
      </c>
    </row>
    <row r="42" spans="1:23" ht="24" x14ac:dyDescent="0.2">
      <c r="A42" s="6" t="s">
        <v>12</v>
      </c>
      <c r="B42" s="7" t="s">
        <v>13</v>
      </c>
      <c r="C42" s="13">
        <f>'[12]1 титул'!$G$86</f>
        <v>2.7393306656976559</v>
      </c>
      <c r="D42" s="13">
        <f>C42</f>
        <v>2.7393306656976559</v>
      </c>
      <c r="E42" s="13">
        <f t="shared" ref="E42:V43" si="5">D42</f>
        <v>2.7393306656976559</v>
      </c>
      <c r="F42" s="13">
        <f t="shared" si="5"/>
        <v>2.7393306656976559</v>
      </c>
      <c r="G42" s="13">
        <f t="shared" si="5"/>
        <v>2.7393306656976559</v>
      </c>
      <c r="H42" s="13">
        <f t="shared" si="5"/>
        <v>2.7393306656976559</v>
      </c>
      <c r="I42" s="13">
        <f t="shared" si="5"/>
        <v>2.7393306656976559</v>
      </c>
      <c r="J42" s="13">
        <f t="shared" si="5"/>
        <v>2.7393306656976559</v>
      </c>
      <c r="K42" s="13">
        <f t="shared" si="5"/>
        <v>2.7393306656976559</v>
      </c>
      <c r="L42" s="13">
        <f t="shared" si="5"/>
        <v>2.7393306656976559</v>
      </c>
      <c r="M42" s="13">
        <f t="shared" si="5"/>
        <v>2.7393306656976559</v>
      </c>
      <c r="N42" s="13">
        <f t="shared" si="5"/>
        <v>2.7393306656976559</v>
      </c>
      <c r="O42" s="13">
        <f t="shared" si="5"/>
        <v>2.7393306656976559</v>
      </c>
      <c r="P42" s="13">
        <f t="shared" si="5"/>
        <v>2.7393306656976559</v>
      </c>
      <c r="Q42" s="13">
        <f t="shared" si="5"/>
        <v>2.7393306656976559</v>
      </c>
      <c r="R42" s="13">
        <f t="shared" si="5"/>
        <v>2.7393306656976559</v>
      </c>
      <c r="S42" s="13">
        <f t="shared" si="5"/>
        <v>2.7393306656976559</v>
      </c>
      <c r="T42" s="13">
        <f t="shared" si="5"/>
        <v>2.7393306656976559</v>
      </c>
      <c r="U42" s="13">
        <f t="shared" si="5"/>
        <v>2.7393306656976559</v>
      </c>
      <c r="V42" s="13">
        <f t="shared" si="5"/>
        <v>2.7393306656976559</v>
      </c>
    </row>
    <row r="43" spans="1:23" x14ac:dyDescent="0.2">
      <c r="A43" s="14" t="s">
        <v>14</v>
      </c>
      <c r="B43" s="15" t="s">
        <v>15</v>
      </c>
      <c r="C43" s="16">
        <f>'[12]2 расчет'!$AF$26</f>
        <v>4.4109999999999996</v>
      </c>
      <c r="D43" s="16">
        <f>C43</f>
        <v>4.4109999999999996</v>
      </c>
      <c r="E43" s="16">
        <f t="shared" si="5"/>
        <v>4.4109999999999996</v>
      </c>
      <c r="F43" s="16">
        <f t="shared" si="5"/>
        <v>4.4109999999999996</v>
      </c>
      <c r="G43" s="16">
        <f t="shared" si="5"/>
        <v>4.4109999999999996</v>
      </c>
      <c r="H43" s="16">
        <f t="shared" si="5"/>
        <v>4.4109999999999996</v>
      </c>
      <c r="I43" s="16">
        <f t="shared" si="5"/>
        <v>4.4109999999999996</v>
      </c>
      <c r="J43" s="16">
        <f t="shared" si="5"/>
        <v>4.4109999999999996</v>
      </c>
      <c r="K43" s="16">
        <f t="shared" si="5"/>
        <v>4.4109999999999996</v>
      </c>
      <c r="L43" s="16">
        <f t="shared" si="5"/>
        <v>4.4109999999999996</v>
      </c>
      <c r="M43" s="16">
        <f t="shared" si="5"/>
        <v>4.4109999999999996</v>
      </c>
      <c r="N43" s="16">
        <f t="shared" si="5"/>
        <v>4.4109999999999996</v>
      </c>
      <c r="O43" s="16">
        <f t="shared" si="5"/>
        <v>4.4109999999999996</v>
      </c>
      <c r="P43" s="16">
        <f t="shared" si="5"/>
        <v>4.4109999999999996</v>
      </c>
      <c r="Q43" s="16">
        <f t="shared" si="5"/>
        <v>4.4109999999999996</v>
      </c>
      <c r="R43" s="16">
        <f t="shared" si="5"/>
        <v>4.4109999999999996</v>
      </c>
      <c r="S43" s="16">
        <f t="shared" si="5"/>
        <v>4.4109999999999996</v>
      </c>
      <c r="T43" s="16">
        <f t="shared" si="5"/>
        <v>4.4109999999999996</v>
      </c>
      <c r="U43" s="16">
        <f t="shared" si="5"/>
        <v>4.4109999999999996</v>
      </c>
      <c r="V43" s="16">
        <f t="shared" si="5"/>
        <v>4.4109999999999996</v>
      </c>
    </row>
    <row r="44" spans="1:23" x14ac:dyDescent="0.2">
      <c r="A44" s="17"/>
      <c r="B44" s="21"/>
      <c r="C44" s="22"/>
      <c r="D44" s="22"/>
      <c r="E44" s="22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4"/>
      <c r="U44" s="23"/>
      <c r="V44" s="24"/>
    </row>
    <row r="45" spans="1:23" x14ac:dyDescent="0.2">
      <c r="A45" s="36" t="s">
        <v>39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3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3" ht="15" x14ac:dyDescent="0.25">
      <c r="V47" s="1">
        <v>2</v>
      </c>
    </row>
    <row r="49" spans="1:24" hidden="1" x14ac:dyDescent="0.2">
      <c r="A49" s="26" t="s">
        <v>18</v>
      </c>
    </row>
    <row r="50" spans="1:24" hidden="1" x14ac:dyDescent="0.2">
      <c r="A50" s="26" t="s">
        <v>19</v>
      </c>
    </row>
    <row r="51" spans="1:24" hidden="1" x14ac:dyDescent="0.2">
      <c r="A51" s="26" t="s">
        <v>20</v>
      </c>
    </row>
    <row r="54" spans="1:24" hidden="1" x14ac:dyDescent="0.2"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-216.13966852223999</v>
      </c>
      <c r="N54" s="2">
        <v>-216.13966852223999</v>
      </c>
      <c r="O54" s="2">
        <v>-270.16796982767994</v>
      </c>
      <c r="P54" s="2">
        <v>-270.16796982767994</v>
      </c>
      <c r="Q54" s="2">
        <v>-388.4054214004799</v>
      </c>
      <c r="R54" s="2">
        <v>-388.4054214004799</v>
      </c>
      <c r="S54" s="2">
        <v>-388.4054214004799</v>
      </c>
      <c r="T54" s="2">
        <v>-388.4054214004799</v>
      </c>
      <c r="U54" s="2">
        <v>-388.4054214004799</v>
      </c>
      <c r="V54" s="2">
        <v>-388.4054214004799</v>
      </c>
      <c r="X54" s="2" t="s">
        <v>21</v>
      </c>
    </row>
    <row r="55" spans="1:24" hidden="1" x14ac:dyDescent="0.2"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-285.08034702960003</v>
      </c>
      <c r="L55" s="2">
        <v>-285.08034702960003</v>
      </c>
      <c r="M55" s="2">
        <v>-285.08034702960003</v>
      </c>
      <c r="N55" s="2">
        <v>-285.08034702960003</v>
      </c>
      <c r="O55" s="2">
        <v>-285.08034702960003</v>
      </c>
      <c r="P55" s="2">
        <v>-285.08034702960003</v>
      </c>
      <c r="Q55" s="2">
        <v>-715.05233122512004</v>
      </c>
      <c r="R55" s="2">
        <v>-1636.7107159487998</v>
      </c>
      <c r="S55" s="2">
        <v>-1636.7107159487998</v>
      </c>
      <c r="T55" s="2">
        <v>-1636.7107159487998</v>
      </c>
      <c r="U55" s="2">
        <v>-1636.7107159487998</v>
      </c>
      <c r="V55" s="2">
        <v>-1636.7107159487998</v>
      </c>
      <c r="X55" s="2" t="s">
        <v>22</v>
      </c>
    </row>
    <row r="56" spans="1:24" hidden="1" x14ac:dyDescent="0.2">
      <c r="D56" s="2">
        <v>-132.930556704</v>
      </c>
      <c r="E56" s="2">
        <v>-132.930556704</v>
      </c>
      <c r="F56" s="2">
        <v>-132.930556704</v>
      </c>
      <c r="G56" s="2">
        <v>-132.930556704</v>
      </c>
      <c r="H56" s="2">
        <v>-132.930556704</v>
      </c>
      <c r="I56" s="2">
        <v>-368.82289310399995</v>
      </c>
      <c r="J56" s="2">
        <v>-368.82289310399995</v>
      </c>
      <c r="K56" s="2">
        <v>-368.82289310399995</v>
      </c>
      <c r="L56" s="2">
        <v>-368.82289310399995</v>
      </c>
      <c r="M56" s="2">
        <v>-368.82289310399995</v>
      </c>
      <c r="N56" s="2">
        <v>-368.82289310399995</v>
      </c>
      <c r="O56" s="2">
        <v>-368.82289310399995</v>
      </c>
      <c r="P56" s="2">
        <v>-1021.4024355647998</v>
      </c>
      <c r="Q56" s="2">
        <v>-1021.4024355647998</v>
      </c>
      <c r="R56" s="2">
        <v>-1021.4024355647998</v>
      </c>
      <c r="S56" s="2">
        <v>-1021.4024355647998</v>
      </c>
      <c r="T56" s="2">
        <v>-1021.4024355647998</v>
      </c>
      <c r="U56" s="2">
        <v>-1128.8091170447999</v>
      </c>
      <c r="V56" s="2">
        <v>-1307.8028717088</v>
      </c>
      <c r="X56" s="2" t="s">
        <v>23</v>
      </c>
    </row>
    <row r="57" spans="1:24" hidden="1" x14ac:dyDescent="0.2"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-20.495328064319999</v>
      </c>
      <c r="J57" s="2">
        <v>-100.79340324191998</v>
      </c>
      <c r="K57" s="2">
        <v>-100.79340324191998</v>
      </c>
      <c r="L57" s="2">
        <v>-100.79340324191998</v>
      </c>
      <c r="M57" s="2">
        <v>-100.79340324191998</v>
      </c>
      <c r="N57" s="2">
        <v>-100.79340324191998</v>
      </c>
      <c r="O57" s="2">
        <v>-100.79340324191998</v>
      </c>
      <c r="P57" s="2">
        <v>-100.79340324191998</v>
      </c>
      <c r="Q57" s="2">
        <v>-100.79340324191998</v>
      </c>
      <c r="R57" s="2">
        <v>-100.79340324191998</v>
      </c>
      <c r="S57" s="2">
        <v>-183.17175381791998</v>
      </c>
      <c r="T57" s="2">
        <v>-183.17175381791998</v>
      </c>
      <c r="U57" s="2">
        <v>-183.17175381791998</v>
      </c>
      <c r="V57" s="2">
        <v>-249.39754488768</v>
      </c>
      <c r="X57" s="2" t="s">
        <v>24</v>
      </c>
    </row>
    <row r="58" spans="1:24" hidden="1" x14ac:dyDescent="0.2">
      <c r="D58" s="2">
        <v>-59.229439967999994</v>
      </c>
      <c r="E58" s="2">
        <v>-59.229439967999994</v>
      </c>
      <c r="F58" s="2">
        <v>-59.229439967999994</v>
      </c>
      <c r="G58" s="2">
        <v>-59.229439967999994</v>
      </c>
      <c r="H58" s="2">
        <v>-375.30034048560003</v>
      </c>
      <c r="I58" s="2">
        <v>-375.30034048560003</v>
      </c>
      <c r="J58" s="2">
        <v>-375.30034048560003</v>
      </c>
      <c r="K58" s="2">
        <v>-375.30034048560003</v>
      </c>
      <c r="L58" s="2">
        <v>-521.73277902960001</v>
      </c>
      <c r="M58" s="2">
        <v>-679.64765742960003</v>
      </c>
      <c r="N58" s="2">
        <v>-1903.7279169720002</v>
      </c>
      <c r="O58" s="2">
        <v>-3224.5100336088003</v>
      </c>
      <c r="P58" s="2">
        <v>-3478.3435788888</v>
      </c>
      <c r="Q58" s="2">
        <v>-4091.45437971504</v>
      </c>
      <c r="R58" s="2">
        <v>-4264.2011752670396</v>
      </c>
      <c r="S58" s="2">
        <v>-4713.7192866590394</v>
      </c>
      <c r="T58" s="2">
        <v>-5284.8908752411189</v>
      </c>
      <c r="U58" s="2">
        <v>-6098.1177078916789</v>
      </c>
      <c r="V58" s="2">
        <v>-8387.0085954796778</v>
      </c>
      <c r="X58" s="2" t="s">
        <v>25</v>
      </c>
    </row>
    <row r="59" spans="1:24" hidden="1" x14ac:dyDescent="0.2"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-343.28346187199998</v>
      </c>
      <c r="J59" s="2">
        <v>-444.86204398799993</v>
      </c>
      <c r="K59" s="2">
        <v>-444.86204398799993</v>
      </c>
      <c r="L59" s="2">
        <v>-444.86204398799993</v>
      </c>
      <c r="M59" s="2">
        <v>-444.86204398799993</v>
      </c>
      <c r="N59" s="2">
        <v>-444.86204398799993</v>
      </c>
      <c r="O59" s="2">
        <v>-444.86204398799993</v>
      </c>
      <c r="P59" s="2">
        <v>-444.86204398799993</v>
      </c>
      <c r="Q59" s="2">
        <v>-444.86204398799993</v>
      </c>
      <c r="R59" s="2">
        <v>-998.06047711439987</v>
      </c>
      <c r="S59" s="2">
        <v>-998.06047711439987</v>
      </c>
      <c r="T59" s="2">
        <v>-1112.4093937319999</v>
      </c>
      <c r="U59" s="2">
        <v>-1112.4093937319999</v>
      </c>
      <c r="V59" s="2">
        <v>-1207.96630019856</v>
      </c>
      <c r="X59" s="2" t="s">
        <v>26</v>
      </c>
    </row>
    <row r="60" spans="1:24" hidden="1" x14ac:dyDescent="0.2">
      <c r="D60" s="2">
        <v>-50.725464959999982</v>
      </c>
      <c r="E60" s="2">
        <v>-202.95878189951995</v>
      </c>
      <c r="F60" s="2">
        <v>-202.95878189951995</v>
      </c>
      <c r="G60" s="2">
        <v>-202.95878189951995</v>
      </c>
      <c r="H60" s="2">
        <v>-407.87441828351996</v>
      </c>
      <c r="I60" s="2">
        <v>-407.87441828351996</v>
      </c>
      <c r="J60" s="2">
        <v>-407.87441828351996</v>
      </c>
      <c r="K60" s="2">
        <v>-407.87441828351996</v>
      </c>
      <c r="L60" s="2">
        <v>-640.2407586475199</v>
      </c>
      <c r="M60" s="2">
        <v>-717.17522850959995</v>
      </c>
      <c r="N60" s="2">
        <v>-717.17522850959995</v>
      </c>
      <c r="O60" s="2">
        <v>-717.17522850959995</v>
      </c>
      <c r="P60" s="2">
        <v>-717.17522850959995</v>
      </c>
      <c r="Q60" s="2">
        <v>-762.29924092559997</v>
      </c>
      <c r="R60" s="2">
        <v>-1624.955658996</v>
      </c>
      <c r="S60" s="2">
        <v>-2807.6005817736</v>
      </c>
      <c r="T60" s="2">
        <v>-3016.4627273011201</v>
      </c>
      <c r="U60" s="2">
        <v>-3016.4627273011201</v>
      </c>
      <c r="V60" s="2">
        <v>-3168.17634650112</v>
      </c>
      <c r="X60" s="2" t="s">
        <v>27</v>
      </c>
    </row>
    <row r="61" spans="1:24" hidden="1" x14ac:dyDescent="0.2"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-616.24641050879995</v>
      </c>
      <c r="K61" s="2">
        <v>-1037.3527529087999</v>
      </c>
      <c r="L61" s="2">
        <v>-1394.9004329087998</v>
      </c>
      <c r="M61" s="2">
        <v>-2043.2569955903998</v>
      </c>
      <c r="N61" s="2">
        <v>-2043.2569955903998</v>
      </c>
      <c r="O61" s="2">
        <v>-2112.8497000703996</v>
      </c>
      <c r="P61" s="2">
        <v>-2112.8497000703996</v>
      </c>
      <c r="Q61" s="2">
        <v>-2751.3044267951996</v>
      </c>
      <c r="R61" s="2">
        <v>-2751.3044267951996</v>
      </c>
      <c r="S61" s="2">
        <v>-4377.8857438545592</v>
      </c>
      <c r="T61" s="2">
        <v>-4377.8857438545592</v>
      </c>
      <c r="U61" s="2">
        <v>-5271.7379648519991</v>
      </c>
      <c r="V61" s="2">
        <v>-5366.4309704519992</v>
      </c>
      <c r="X61" s="2" t="s">
        <v>28</v>
      </c>
    </row>
    <row r="62" spans="1:24" hidden="1" x14ac:dyDescent="0.2"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-246.57514197119997</v>
      </c>
      <c r="V62" s="2">
        <v>-246.57514197119997</v>
      </c>
      <c r="X62" s="2" t="s">
        <v>29</v>
      </c>
    </row>
    <row r="63" spans="1:24" hidden="1" x14ac:dyDescent="0.2">
      <c r="D63" s="2">
        <v>-20.387161137599996</v>
      </c>
      <c r="E63" s="2">
        <v>-20.387161137599996</v>
      </c>
      <c r="F63" s="2">
        <v>-20.387161137599996</v>
      </c>
      <c r="G63" s="2">
        <v>-20.387161137599996</v>
      </c>
      <c r="H63" s="2">
        <v>-20.387161137599996</v>
      </c>
      <c r="I63" s="2">
        <v>-143.62939941599998</v>
      </c>
      <c r="J63" s="2">
        <v>-143.62939941599998</v>
      </c>
      <c r="K63" s="2">
        <v>-143.62939941599998</v>
      </c>
      <c r="L63" s="2">
        <v>-331.05354981599999</v>
      </c>
      <c r="M63" s="2">
        <v>-331.05354981599999</v>
      </c>
      <c r="N63" s="2">
        <v>-367.25028837599996</v>
      </c>
      <c r="O63" s="2">
        <v>-396.13396489439998</v>
      </c>
      <c r="P63" s="2">
        <v>-396.13396489439998</v>
      </c>
      <c r="Q63" s="2">
        <v>-396.13396489439998</v>
      </c>
      <c r="R63" s="2">
        <v>-515.48800009439992</v>
      </c>
      <c r="S63" s="2">
        <v>-515.48800009439992</v>
      </c>
      <c r="T63" s="2">
        <v>-993.50443374143993</v>
      </c>
      <c r="U63" s="2">
        <v>-1165.5393786518398</v>
      </c>
      <c r="V63" s="2">
        <v>-1329.4191555801599</v>
      </c>
      <c r="X63" s="2" t="s">
        <v>30</v>
      </c>
    </row>
    <row r="64" spans="1:24" hidden="1" x14ac:dyDescent="0.2">
      <c r="D64" s="2">
        <v>0</v>
      </c>
      <c r="E64" s="2">
        <v>0</v>
      </c>
      <c r="F64" s="2">
        <v>0</v>
      </c>
      <c r="G64" s="2">
        <v>0</v>
      </c>
      <c r="H64" s="2">
        <v>-196.68027698160006</v>
      </c>
      <c r="I64" s="2">
        <v>-923.55382689240025</v>
      </c>
      <c r="J64" s="2">
        <v>-1063.9752454437603</v>
      </c>
      <c r="K64" s="2">
        <v>-1339.4614149597603</v>
      </c>
      <c r="L64" s="2">
        <v>-1392.6444479738402</v>
      </c>
      <c r="M64" s="2">
        <v>-1618.6760863303202</v>
      </c>
      <c r="N64" s="2">
        <v>-1773.6212027500801</v>
      </c>
      <c r="O64" s="2">
        <v>-1988.0059232042402</v>
      </c>
      <c r="P64" s="2">
        <v>-2309.7766443537603</v>
      </c>
      <c r="Q64" s="2">
        <v>-2516.8555464168003</v>
      </c>
      <c r="R64" s="2">
        <v>-3247.7639234980802</v>
      </c>
      <c r="S64" s="2">
        <v>-3985.9412716862403</v>
      </c>
      <c r="T64" s="2">
        <v>-3985.9412716862403</v>
      </c>
      <c r="U64" s="2">
        <v>-4056.3624204062403</v>
      </c>
      <c r="V64" s="2">
        <v>-4056.3624204062403</v>
      </c>
      <c r="X64" s="2" t="s">
        <v>31</v>
      </c>
    </row>
    <row r="65" spans="4:22" hidden="1" x14ac:dyDescent="0.2"/>
    <row r="66" spans="4:22" hidden="1" x14ac:dyDescent="0.2">
      <c r="D66" s="2">
        <v>-263.27262276959993</v>
      </c>
      <c r="E66" s="2">
        <v>-415.5059397091199</v>
      </c>
      <c r="F66" s="2">
        <v>-415.5059397091199</v>
      </c>
      <c r="G66" s="2">
        <v>-415.5059397091199</v>
      </c>
      <c r="H66" s="2">
        <v>-1133.1727535923201</v>
      </c>
      <c r="I66" s="2">
        <v>-2582.95966811784</v>
      </c>
      <c r="J66" s="2">
        <v>-3521.5041544716</v>
      </c>
      <c r="K66" s="2">
        <v>-4503.1770134172002</v>
      </c>
      <c r="L66" s="2">
        <v>-5480.13065573928</v>
      </c>
      <c r="M66" s="2">
        <v>-6805.5078735616789</v>
      </c>
      <c r="N66" s="2">
        <v>-8220.72998808384</v>
      </c>
      <c r="O66" s="2">
        <v>-9908.4015074786403</v>
      </c>
      <c r="P66" s="2">
        <v>-11136.585316368959</v>
      </c>
      <c r="Q66" s="2">
        <v>-13188.563194167358</v>
      </c>
      <c r="R66" s="2">
        <v>-16549.085637921118</v>
      </c>
      <c r="S66" s="2">
        <v>-20628.385687914237</v>
      </c>
      <c r="T66" s="2">
        <v>-22000.784772288476</v>
      </c>
      <c r="U66" s="2">
        <v>-24304.301743018077</v>
      </c>
      <c r="V66" s="2">
        <v>-27344.255484534715</v>
      </c>
    </row>
    <row r="67" spans="4:22" hidden="1" x14ac:dyDescent="0.2">
      <c r="D67" s="2">
        <f>D54+D55+D56+D57+D58+D59+D60+D61+D62+D63</f>
        <v>-263.27262276959993</v>
      </c>
      <c r="E67" s="2">
        <f t="shared" ref="E67:V67" si="6">E54+E55+E56+E57+E58+E59+E60+E61+E62+E63</f>
        <v>-415.5059397091199</v>
      </c>
      <c r="F67" s="2">
        <f t="shared" si="6"/>
        <v>-415.5059397091199</v>
      </c>
      <c r="G67" s="2">
        <f t="shared" si="6"/>
        <v>-415.5059397091199</v>
      </c>
      <c r="H67" s="2">
        <f t="shared" si="6"/>
        <v>-936.4924766107199</v>
      </c>
      <c r="I67" s="2">
        <f t="shared" si="6"/>
        <v>-1659.4058412254399</v>
      </c>
      <c r="J67" s="2">
        <f t="shared" si="6"/>
        <v>-2457.5289090278397</v>
      </c>
      <c r="K67" s="2">
        <f t="shared" si="6"/>
        <v>-3163.7155984574397</v>
      </c>
      <c r="L67" s="2">
        <f t="shared" si="6"/>
        <v>-4087.4862077654398</v>
      </c>
      <c r="M67" s="2">
        <f t="shared" si="6"/>
        <v>-5186.8317872313592</v>
      </c>
      <c r="N67" s="2">
        <f t="shared" si="6"/>
        <v>-6447.1087853337594</v>
      </c>
      <c r="O67" s="2">
        <f t="shared" si="6"/>
        <v>-7920.3955842744008</v>
      </c>
      <c r="P67" s="2">
        <f t="shared" si="6"/>
        <v>-8826.8086720151987</v>
      </c>
      <c r="Q67" s="2">
        <f t="shared" si="6"/>
        <v>-10671.707647750558</v>
      </c>
      <c r="R67" s="2">
        <f t="shared" si="6"/>
        <v>-13301.321714423037</v>
      </c>
      <c r="S67" s="2">
        <f t="shared" si="6"/>
        <v>-16642.444416227998</v>
      </c>
      <c r="T67" s="2">
        <f t="shared" si="6"/>
        <v>-18014.843500602237</v>
      </c>
      <c r="U67" s="2">
        <f t="shared" si="6"/>
        <v>-20247.939322611837</v>
      </c>
      <c r="V67" s="2">
        <f t="shared" si="6"/>
        <v>-23287.893064128475</v>
      </c>
    </row>
    <row r="68" spans="4:22" hidden="1" x14ac:dyDescent="0.2">
      <c r="D68" s="2">
        <f>D64</f>
        <v>0</v>
      </c>
      <c r="E68" s="2">
        <f t="shared" ref="E68:V68" si="7">E64</f>
        <v>0</v>
      </c>
      <c r="F68" s="2">
        <f t="shared" si="7"/>
        <v>0</v>
      </c>
      <c r="G68" s="2">
        <f t="shared" si="7"/>
        <v>0</v>
      </c>
      <c r="H68" s="2">
        <f t="shared" si="7"/>
        <v>-196.68027698160006</v>
      </c>
      <c r="I68" s="2">
        <f t="shared" si="7"/>
        <v>-923.55382689240025</v>
      </c>
      <c r="J68" s="2">
        <f t="shared" si="7"/>
        <v>-1063.9752454437603</v>
      </c>
      <c r="K68" s="2">
        <f t="shared" si="7"/>
        <v>-1339.4614149597603</v>
      </c>
      <c r="L68" s="2">
        <f t="shared" si="7"/>
        <v>-1392.6444479738402</v>
      </c>
      <c r="M68" s="2">
        <f t="shared" si="7"/>
        <v>-1618.6760863303202</v>
      </c>
      <c r="N68" s="2">
        <f t="shared" si="7"/>
        <v>-1773.6212027500801</v>
      </c>
      <c r="O68" s="2">
        <f t="shared" si="7"/>
        <v>-1988.0059232042402</v>
      </c>
      <c r="P68" s="2">
        <f t="shared" si="7"/>
        <v>-2309.7766443537603</v>
      </c>
      <c r="Q68" s="2">
        <f t="shared" si="7"/>
        <v>-2516.8555464168003</v>
      </c>
      <c r="R68" s="2">
        <f t="shared" si="7"/>
        <v>-3247.7639234980802</v>
      </c>
      <c r="S68" s="2">
        <f t="shared" si="7"/>
        <v>-3985.9412716862403</v>
      </c>
      <c r="T68" s="2">
        <f t="shared" si="7"/>
        <v>-3985.9412716862403</v>
      </c>
      <c r="U68" s="2">
        <f t="shared" si="7"/>
        <v>-4056.3624204062403</v>
      </c>
      <c r="V68" s="2">
        <f t="shared" si="7"/>
        <v>-4056.3624204062403</v>
      </c>
    </row>
    <row r="69" spans="4:22" hidden="1" x14ac:dyDescent="0.2"/>
  </sheetData>
  <mergeCells count="16">
    <mergeCell ref="A46:W46"/>
    <mergeCell ref="A19:V19"/>
    <mergeCell ref="A21:A22"/>
    <mergeCell ref="B21:B22"/>
    <mergeCell ref="C21:V21"/>
    <mergeCell ref="A32:V32"/>
    <mergeCell ref="A34:A35"/>
    <mergeCell ref="B34:B35"/>
    <mergeCell ref="C34:V34"/>
    <mergeCell ref="A45:V45"/>
    <mergeCell ref="A1:V1"/>
    <mergeCell ref="A3:V3"/>
    <mergeCell ref="A5:V5"/>
    <mergeCell ref="A7:A8"/>
    <mergeCell ref="B7:B8"/>
    <mergeCell ref="C7:V7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Company>SBSystem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Чвилева Елена Владиславовна</cp:lastModifiedBy>
  <cp:lastPrinted>2018-12-17T12:07:43Z</cp:lastPrinted>
  <dcterms:created xsi:type="dcterms:W3CDTF">2018-12-07T04:48:24Z</dcterms:created>
  <dcterms:modified xsi:type="dcterms:W3CDTF">2018-12-18T07:19:27Z</dcterms:modified>
</cp:coreProperties>
</file>