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540"/>
  </bookViews>
  <sheets>
    <sheet name="2021-22" sheetId="2" r:id="rId1"/>
  </sheets>
  <calcPr calcId="152511"/>
</workbook>
</file>

<file path=xl/calcChain.xml><?xml version="1.0" encoding="utf-8"?>
<calcChain xmlns="http://schemas.openxmlformats.org/spreadsheetml/2006/main">
  <c r="C25" i="2" l="1"/>
  <c r="D22" i="2" s="1"/>
  <c r="D25" i="2" s="1"/>
  <c r="E18" i="2"/>
  <c r="D18" i="2"/>
  <c r="E22" i="2" l="1"/>
  <c r="E25" i="2" s="1"/>
  <c r="C20" i="2" l="1"/>
  <c r="D17" i="2" s="1"/>
  <c r="E19" i="2" l="1"/>
  <c r="D19" i="2"/>
  <c r="D20" i="2" s="1"/>
  <c r="E17" i="2" s="1"/>
  <c r="E20" i="2" l="1"/>
</calcChain>
</file>

<file path=xl/sharedStrings.xml><?xml version="1.0" encoding="utf-8"?>
<sst xmlns="http://schemas.openxmlformats.org/spreadsheetml/2006/main" count="27" uniqueCount="20">
  <si>
    <t xml:space="preserve"> </t>
  </si>
  <si>
    <t>№ 
п/п</t>
  </si>
  <si>
    <t>1.</t>
  </si>
  <si>
    <t>Кредиты кредитных организаций в валюте Российской Федерации</t>
  </si>
  <si>
    <t>к решению</t>
  </si>
  <si>
    <t>Пермской городской Думы</t>
  </si>
  <si>
    <t>Перечень муниципальных внутренних заимствований</t>
  </si>
  <si>
    <t>2021 год</t>
  </si>
  <si>
    <t>привлечение средств в финансовом году</t>
  </si>
  <si>
    <t>задолженность на начало финансового года</t>
  </si>
  <si>
    <t>Бюджетные кредиты от других бюджетов бюджетной системы Российской Федерации</t>
  </si>
  <si>
    <t>2.</t>
  </si>
  <si>
    <t>погашение основной суммы задолженности в финансовом году</t>
  </si>
  <si>
    <t>тыс.руб.</t>
  </si>
  <si>
    <t>2022 год</t>
  </si>
  <si>
    <t>2020 год</t>
  </si>
  <si>
    <t>ПРИЛОЖЕНИЕ 8</t>
  </si>
  <si>
    <t>задолженность на конец финансового года</t>
  </si>
  <si>
    <t>Программа муниципальных внутренних заимствований города Перми на 2020 год и на плановый период 2021 и 2022 годов</t>
  </si>
  <si>
    <t xml:space="preserve"> от 17.12.2019 № 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</si>
</sst>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36">
    <xf numFmtId="0" fontId="0" fillId="0" borderId="0" xfId="0"/>
    <xf numFmtId="3" fontId="3" fillId="0" borderId="0" xfId="2" applyNumberFormat="1" applyFont="1" applyAlignment="1">
      <alignment horizontal="center" vertical="top" wrapText="1"/>
    </xf>
    <xf numFmtId="3" fontId="3" fillId="0" borderId="0" xfId="2" applyNumberFormat="1" applyFont="1" applyAlignment="1">
      <alignment horizontal="left" vertical="top" wrapText="1"/>
    </xf>
    <xf numFmtId="0" fontId="4" fillId="0" borderId="0" xfId="3" applyFont="1"/>
    <xf numFmtId="3" fontId="6" fillId="2" borderId="1" xfId="2" applyNumberFormat="1" applyFont="1" applyFill="1" applyBorder="1" applyAlignment="1">
      <alignment horizontal="left" vertical="top" wrapText="1"/>
    </xf>
    <xf numFmtId="3" fontId="6" fillId="0" borderId="1" xfId="2" applyNumberFormat="1" applyFont="1" applyBorder="1" applyAlignment="1">
      <alignment horizontal="left" vertical="center" wrapText="1"/>
    </xf>
    <xf numFmtId="3" fontId="6" fillId="0" borderId="1" xfId="2" applyNumberFormat="1" applyFont="1" applyBorder="1" applyAlignment="1">
      <alignment horizontal="center" wrapText="1"/>
    </xf>
    <xf numFmtId="3" fontId="6" fillId="2" borderId="1" xfId="2" applyNumberFormat="1" applyFont="1" applyFill="1" applyBorder="1" applyAlignment="1">
      <alignment horizontal="left" vertical="center" wrapText="1"/>
    </xf>
    <xf numFmtId="3" fontId="6" fillId="0" borderId="1" xfId="2" applyNumberFormat="1" applyFont="1" applyBorder="1" applyAlignment="1">
      <alignment horizontal="center" vertical="center" wrapText="1"/>
    </xf>
    <xf numFmtId="3" fontId="6" fillId="0" borderId="2" xfId="2" applyNumberFormat="1" applyFont="1" applyBorder="1" applyAlignment="1">
      <alignment horizontal="center" wrapText="1"/>
    </xf>
    <xf numFmtId="0" fontId="4" fillId="0" borderId="1" xfId="3" applyFont="1" applyBorder="1"/>
    <xf numFmtId="0" fontId="7" fillId="0" borderId="1" xfId="3" applyFont="1" applyBorder="1"/>
    <xf numFmtId="0" fontId="7" fillId="0" borderId="1" xfId="3" applyFont="1" applyBorder="1" applyAlignment="1">
      <alignment wrapText="1"/>
    </xf>
    <xf numFmtId="0" fontId="7" fillId="0" borderId="1" xfId="3" applyFont="1" applyBorder="1" applyAlignment="1">
      <alignment horizontal="center" vertical="center"/>
    </xf>
    <xf numFmtId="164" fontId="3" fillId="0" borderId="0" xfId="2" applyNumberFormat="1" applyFont="1" applyAlignment="1">
      <alignment horizontal="center" vertical="top" wrapText="1"/>
    </xf>
    <xf numFmtId="164" fontId="6" fillId="0" borderId="1" xfId="2" applyNumberFormat="1" applyFont="1" applyFill="1" applyBorder="1" applyAlignment="1">
      <alignment horizontal="right" vertical="center" wrapText="1"/>
    </xf>
    <xf numFmtId="164" fontId="4" fillId="0" borderId="0" xfId="3" applyNumberFormat="1" applyFont="1"/>
    <xf numFmtId="164" fontId="7" fillId="0" borderId="1" xfId="3" applyNumberFormat="1" applyFont="1" applyBorder="1" applyAlignment="1">
      <alignment horizontal="right" vertical="center"/>
    </xf>
    <xf numFmtId="164" fontId="4" fillId="0" borderId="0" xfId="3" applyNumberFormat="1" applyFont="1" applyAlignment="1">
      <alignment horizontal="right"/>
    </xf>
    <xf numFmtId="164" fontId="6" fillId="0" borderId="0" xfId="2" applyNumberFormat="1" applyFont="1" applyFill="1" applyAlignment="1">
      <alignment horizontal="right"/>
    </xf>
    <xf numFmtId="0" fontId="4" fillId="0" borderId="0" xfId="3" applyFont="1" applyAlignment="1">
      <alignment wrapText="1"/>
    </xf>
    <xf numFmtId="164" fontId="7" fillId="0" borderId="1" xfId="3" applyNumberFormat="1" applyFont="1" applyBorder="1" applyAlignment="1">
      <alignment wrapText="1"/>
    </xf>
    <xf numFmtId="164" fontId="7" fillId="0" borderId="1" xfId="3" applyNumberFormat="1" applyFont="1" applyBorder="1" applyAlignment="1"/>
    <xf numFmtId="164" fontId="4" fillId="0" borderId="1" xfId="3" applyNumberFormat="1" applyFont="1" applyBorder="1" applyAlignment="1"/>
    <xf numFmtId="164" fontId="6" fillId="2" borderId="1" xfId="2" applyNumberFormat="1" applyFont="1" applyFill="1" applyBorder="1" applyAlignment="1">
      <alignment wrapText="1"/>
    </xf>
    <xf numFmtId="164" fontId="6" fillId="0" borderId="1" xfId="2" applyNumberFormat="1" applyFont="1" applyFill="1" applyBorder="1" applyAlignment="1">
      <alignment wrapText="1"/>
    </xf>
    <xf numFmtId="164" fontId="6" fillId="0" borderId="1" xfId="2" applyNumberFormat="1" applyFont="1" applyBorder="1" applyAlignment="1">
      <alignment wrapText="1"/>
    </xf>
    <xf numFmtId="164" fontId="7" fillId="0" borderId="0" xfId="3" applyNumberFormat="1" applyFont="1" applyAlignment="1">
      <alignment horizontal="right"/>
    </xf>
    <xf numFmtId="164" fontId="6" fillId="0" borderId="0" xfId="2" applyNumberFormat="1" applyFont="1" applyFill="1" applyAlignment="1">
      <alignment horizontal="right"/>
    </xf>
    <xf numFmtId="164" fontId="9" fillId="0" borderId="2" xfId="3" applyNumberFormat="1" applyFont="1" applyBorder="1" applyAlignment="1">
      <alignment horizontal="center" vertical="center"/>
    </xf>
    <xf numFmtId="164" fontId="9" fillId="0" borderId="3" xfId="3" applyNumberFormat="1" applyFont="1" applyBorder="1" applyAlignment="1">
      <alignment horizontal="center" vertical="center"/>
    </xf>
    <xf numFmtId="3" fontId="5" fillId="0" borderId="0" xfId="2" applyNumberFormat="1" applyFont="1" applyAlignment="1">
      <alignment horizontal="center" vertical="center" wrapText="1"/>
    </xf>
    <xf numFmtId="3" fontId="8" fillId="0" borderId="1" xfId="2" applyNumberFormat="1" applyFont="1" applyBorder="1" applyAlignment="1">
      <alignment horizontal="center" vertical="center" wrapText="1"/>
    </xf>
    <xf numFmtId="164" fontId="8" fillId="0" borderId="1" xfId="2" applyNumberFormat="1" applyFont="1" applyBorder="1" applyAlignment="1">
      <alignment horizontal="center" vertical="center" wrapText="1"/>
    </xf>
    <xf numFmtId="3" fontId="8" fillId="0" borderId="2" xfId="2" applyNumberFormat="1" applyFont="1" applyBorder="1" applyAlignment="1">
      <alignment horizontal="center" vertical="center" wrapText="1"/>
    </xf>
    <xf numFmtId="3" fontId="8" fillId="0" borderId="3" xfId="2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11" xfId="3"/>
    <cellStyle name="Обычный 2 3 2" xfId="1"/>
    <cellStyle name="Обычный_Лист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tabSelected="1" topLeftCell="A10" zoomScaleNormal="100" zoomScaleSheetLayoutView="90" workbookViewId="0">
      <selection activeCell="M24" sqref="M24"/>
    </sheetView>
  </sheetViews>
  <sheetFormatPr defaultColWidth="9.1796875" defaultRowHeight="14" x14ac:dyDescent="0.3"/>
  <cols>
    <col min="1" max="1" width="5.81640625" style="3" customWidth="1"/>
    <col min="2" max="2" width="52.453125" style="20" customWidth="1"/>
    <col min="3" max="3" width="18.1796875" style="3" customWidth="1"/>
    <col min="4" max="4" width="20.453125" style="16" customWidth="1"/>
    <col min="5" max="5" width="19.26953125" style="16" customWidth="1"/>
    <col min="6" max="6" width="7.7265625" style="3" hidden="1" customWidth="1"/>
    <col min="7" max="8" width="0" style="3" hidden="1" customWidth="1"/>
    <col min="9" max="16384" width="9.1796875" style="3"/>
  </cols>
  <sheetData>
    <row r="1" spans="1:5" ht="18" x14ac:dyDescent="0.4">
      <c r="D1" s="27" t="s">
        <v>16</v>
      </c>
      <c r="E1" s="27"/>
    </row>
    <row r="2" spans="1:5" ht="18" x14ac:dyDescent="0.4">
      <c r="D2" s="28" t="s">
        <v>4</v>
      </c>
      <c r="E2" s="28"/>
    </row>
    <row r="3" spans="1:5" ht="18" x14ac:dyDescent="0.4">
      <c r="D3" s="28" t="s">
        <v>5</v>
      </c>
      <c r="E3" s="28"/>
    </row>
    <row r="7" spans="1:5" ht="18" x14ac:dyDescent="0.4">
      <c r="A7" s="1"/>
      <c r="B7" s="1"/>
      <c r="C7" s="1"/>
      <c r="D7" s="27" t="s">
        <v>16</v>
      </c>
      <c r="E7" s="27"/>
    </row>
    <row r="8" spans="1:5" ht="18" x14ac:dyDescent="0.4">
      <c r="A8" s="1"/>
      <c r="B8" s="1"/>
      <c r="C8" s="1"/>
      <c r="D8" s="28" t="s">
        <v>4</v>
      </c>
      <c r="E8" s="28"/>
    </row>
    <row r="9" spans="1:5" ht="22.5" customHeight="1" x14ac:dyDescent="0.4">
      <c r="A9" s="1"/>
      <c r="B9" s="1"/>
      <c r="C9" s="1"/>
      <c r="D9" s="28" t="s">
        <v>5</v>
      </c>
      <c r="E9" s="28"/>
    </row>
    <row r="10" spans="1:5" ht="22.5" customHeight="1" x14ac:dyDescent="0.4">
      <c r="A10" s="1"/>
      <c r="B10" s="1"/>
      <c r="C10" s="1"/>
      <c r="D10" s="28" t="s">
        <v>19</v>
      </c>
      <c r="E10" s="28"/>
    </row>
    <row r="11" spans="1:5" ht="16.5" customHeight="1" x14ac:dyDescent="0.4">
      <c r="A11" s="1"/>
      <c r="B11" s="1"/>
      <c r="C11" s="1"/>
      <c r="D11" s="19"/>
      <c r="E11" s="19"/>
    </row>
    <row r="12" spans="1:5" ht="48" customHeight="1" x14ac:dyDescent="0.3">
      <c r="A12" s="31" t="s">
        <v>18</v>
      </c>
      <c r="B12" s="31"/>
      <c r="C12" s="31"/>
      <c r="D12" s="31"/>
      <c r="E12" s="31"/>
    </row>
    <row r="13" spans="1:5" ht="22.5" customHeight="1" x14ac:dyDescent="0.3">
      <c r="A13" s="2" t="s">
        <v>0</v>
      </c>
      <c r="B13" s="1"/>
      <c r="C13" s="1"/>
      <c r="D13" s="14"/>
      <c r="E13" s="18" t="s">
        <v>13</v>
      </c>
    </row>
    <row r="14" spans="1:5" ht="15.75" customHeight="1" x14ac:dyDescent="0.3">
      <c r="A14" s="32" t="s">
        <v>1</v>
      </c>
      <c r="B14" s="32" t="s">
        <v>6</v>
      </c>
      <c r="C14" s="34" t="s">
        <v>15</v>
      </c>
      <c r="D14" s="33" t="s">
        <v>7</v>
      </c>
      <c r="E14" s="29" t="s">
        <v>14</v>
      </c>
    </row>
    <row r="15" spans="1:5" ht="27" customHeight="1" x14ac:dyDescent="0.3">
      <c r="A15" s="32"/>
      <c r="B15" s="32"/>
      <c r="C15" s="35"/>
      <c r="D15" s="33"/>
      <c r="E15" s="30"/>
    </row>
    <row r="16" spans="1:5" ht="43.5" customHeight="1" x14ac:dyDescent="0.3">
      <c r="A16" s="8" t="s">
        <v>2</v>
      </c>
      <c r="B16" s="4" t="s">
        <v>3</v>
      </c>
      <c r="C16" s="4"/>
      <c r="D16" s="15"/>
      <c r="E16" s="17"/>
    </row>
    <row r="17" spans="1:5" ht="26.25" customHeight="1" x14ac:dyDescent="0.4">
      <c r="A17" s="6"/>
      <c r="B17" s="7" t="s">
        <v>9</v>
      </c>
      <c r="C17" s="24">
        <v>0</v>
      </c>
      <c r="D17" s="25">
        <f>C20</f>
        <v>0</v>
      </c>
      <c r="E17" s="22">
        <f>D20</f>
        <v>674658.473</v>
      </c>
    </row>
    <row r="18" spans="1:5" ht="30.75" customHeight="1" x14ac:dyDescent="0.4">
      <c r="A18" s="6"/>
      <c r="B18" s="5" t="s">
        <v>8</v>
      </c>
      <c r="C18" s="26">
        <v>0</v>
      </c>
      <c r="D18" s="24">
        <f>674658.473</f>
        <v>674658.473</v>
      </c>
      <c r="E18" s="22">
        <f>674658.473+674407.589</f>
        <v>1349066.0619999999</v>
      </c>
    </row>
    <row r="19" spans="1:5" ht="38.25" customHeight="1" x14ac:dyDescent="0.4">
      <c r="A19" s="6"/>
      <c r="B19" s="5" t="s">
        <v>12</v>
      </c>
      <c r="C19" s="26">
        <v>0</v>
      </c>
      <c r="D19" s="24">
        <f>D17</f>
        <v>0</v>
      </c>
      <c r="E19" s="22">
        <f>D18</f>
        <v>674658.473</v>
      </c>
    </row>
    <row r="20" spans="1:5" ht="33" customHeight="1" x14ac:dyDescent="0.4">
      <c r="A20" s="9"/>
      <c r="B20" s="7" t="s">
        <v>17</v>
      </c>
      <c r="C20" s="26">
        <f>C18</f>
        <v>0</v>
      </c>
      <c r="D20" s="24">
        <f>D17+D18-D19</f>
        <v>674658.473</v>
      </c>
      <c r="E20" s="24">
        <f>E17+E18-E19</f>
        <v>1349066.0619999999</v>
      </c>
    </row>
    <row r="21" spans="1:5" ht="58.5" customHeight="1" x14ac:dyDescent="0.4">
      <c r="A21" s="13" t="s">
        <v>11</v>
      </c>
      <c r="B21" s="12" t="s">
        <v>10</v>
      </c>
      <c r="C21" s="21"/>
      <c r="D21" s="22"/>
      <c r="E21" s="23"/>
    </row>
    <row r="22" spans="1:5" ht="24.75" customHeight="1" x14ac:dyDescent="0.4">
      <c r="A22" s="11"/>
      <c r="B22" s="7" t="s">
        <v>9</v>
      </c>
      <c r="C22" s="24">
        <v>0</v>
      </c>
      <c r="D22" s="22">
        <f>C25</f>
        <v>1825072.5379999999</v>
      </c>
      <c r="E22" s="22">
        <f>D25</f>
        <v>2325072.5379999997</v>
      </c>
    </row>
    <row r="23" spans="1:5" ht="34.5" customHeight="1" x14ac:dyDescent="0.4">
      <c r="A23" s="10"/>
      <c r="B23" s="5" t="s">
        <v>8</v>
      </c>
      <c r="C23" s="26">
        <v>1825072.5379999999</v>
      </c>
      <c r="D23" s="22">
        <v>500000</v>
      </c>
      <c r="E23" s="22">
        <v>500000</v>
      </c>
    </row>
    <row r="24" spans="1:5" ht="39.75" customHeight="1" x14ac:dyDescent="0.4">
      <c r="A24" s="10"/>
      <c r="B24" s="5" t="s">
        <v>12</v>
      </c>
      <c r="C24" s="26">
        <v>0</v>
      </c>
      <c r="D24" s="22">
        <v>0</v>
      </c>
      <c r="E24" s="22">
        <v>0</v>
      </c>
    </row>
    <row r="25" spans="1:5" ht="30" customHeight="1" x14ac:dyDescent="0.4">
      <c r="A25" s="10"/>
      <c r="B25" s="7" t="s">
        <v>17</v>
      </c>
      <c r="C25" s="26">
        <f>C23</f>
        <v>1825072.5379999999</v>
      </c>
      <c r="D25" s="24">
        <f>D22+D23</f>
        <v>2325072.5379999997</v>
      </c>
      <c r="E25" s="24">
        <f>E22+E23</f>
        <v>2825072.5379999997</v>
      </c>
    </row>
  </sheetData>
  <mergeCells count="13">
    <mergeCell ref="E14:E15"/>
    <mergeCell ref="A12:E12"/>
    <mergeCell ref="A14:A15"/>
    <mergeCell ref="B14:B15"/>
    <mergeCell ref="D14:D15"/>
    <mergeCell ref="C14:C15"/>
    <mergeCell ref="D1:E1"/>
    <mergeCell ref="D2:E2"/>
    <mergeCell ref="D3:E3"/>
    <mergeCell ref="D9:E9"/>
    <mergeCell ref="D10:E10"/>
    <mergeCell ref="D7:E7"/>
    <mergeCell ref="D8:E8"/>
  </mergeCells>
  <printOptions horizontalCentered="1"/>
  <pageMargins left="0.47244094488188981" right="0.43307086614173229" top="0.74803149606299213" bottom="0.74803149606299213" header="0.31496062992125984" footer="0.31496062992125984"/>
  <pageSetup paperSize="9" scale="80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2020-08-04T12:09:05Z</dcterms:modified>
</cp:coreProperties>
</file>