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оект бюджета 2021-2023 (I чтение)\1. Проект решения ПГД\"/>
    </mc:Choice>
  </mc:AlternateContent>
  <bookViews>
    <workbookView xWindow="0" yWindow="0" windowWidth="28800" windowHeight="11535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D25" i="6" l="1"/>
  <c r="E25" i="6"/>
  <c r="C25" i="6"/>
  <c r="D42" i="6" l="1"/>
  <c r="D41" i="6" s="1"/>
  <c r="E42" i="6"/>
  <c r="E41" i="6" s="1"/>
  <c r="E13" i="6"/>
  <c r="E15" i="6"/>
  <c r="E17" i="6"/>
  <c r="E20" i="6"/>
  <c r="E31" i="6"/>
  <c r="E34" i="6"/>
  <c r="E39" i="6"/>
  <c r="D13" i="6"/>
  <c r="D15" i="6"/>
  <c r="D17" i="6"/>
  <c r="D20" i="6"/>
  <c r="D31" i="6"/>
  <c r="D34" i="6"/>
  <c r="D39" i="6"/>
  <c r="E12" i="6" l="1"/>
  <c r="E47" i="6" s="1"/>
  <c r="D12" i="6"/>
  <c r="D47" i="6" s="1"/>
  <c r="C39" i="6" l="1"/>
  <c r="C34" i="6"/>
  <c r="C31" i="6"/>
  <c r="C20" i="6"/>
  <c r="C17" i="6"/>
  <c r="C15" i="6"/>
  <c r="C13" i="6"/>
  <c r="C42" i="6" l="1"/>
  <c r="C41" i="6" s="1"/>
  <c r="C12" i="6"/>
  <c r="C47" i="6" l="1"/>
</calcChain>
</file>

<file path=xl/sharedStrings.xml><?xml version="1.0" encoding="utf-8"?>
<sst xmlns="http://schemas.openxmlformats.org/spreadsheetml/2006/main" count="83" uniqueCount="83">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</sst>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B1" sqref="B1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17.8554687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4" spans="1:5" ht="18.75" x14ac:dyDescent="0.25">
      <c r="E4" s="14"/>
    </row>
    <row r="5" spans="1:5" ht="18.75" x14ac:dyDescent="0.3">
      <c r="C5" s="1"/>
    </row>
    <row r="6" spans="1:5" ht="18.75" customHeight="1" x14ac:dyDescent="0.25">
      <c r="A6" s="17" t="s">
        <v>4</v>
      </c>
      <c r="B6" s="17"/>
      <c r="C6" s="17"/>
      <c r="D6" s="17"/>
      <c r="E6" s="17"/>
    </row>
    <row r="7" spans="1:5" ht="18.75" customHeight="1" x14ac:dyDescent="0.25">
      <c r="A7" s="17" t="s">
        <v>5</v>
      </c>
      <c r="B7" s="17"/>
      <c r="C7" s="17"/>
      <c r="D7" s="17"/>
      <c r="E7" s="17"/>
    </row>
    <row r="8" spans="1:5" ht="18.75" customHeight="1" x14ac:dyDescent="0.25">
      <c r="A8" s="17" t="s">
        <v>79</v>
      </c>
      <c r="B8" s="17"/>
      <c r="C8" s="17"/>
      <c r="D8" s="17"/>
      <c r="E8" s="17"/>
    </row>
    <row r="9" spans="1:5" ht="18.75" x14ac:dyDescent="0.25">
      <c r="A9" s="15"/>
      <c r="B9" s="15"/>
      <c r="C9" s="15"/>
    </row>
    <row r="10" spans="1:5" ht="18.75" x14ac:dyDescent="0.3">
      <c r="A10" s="3"/>
      <c r="B10" s="3"/>
      <c r="E10" s="4" t="s">
        <v>3</v>
      </c>
    </row>
    <row r="11" spans="1:5" ht="56.25" x14ac:dyDescent="0.25">
      <c r="A11" s="5" t="s">
        <v>6</v>
      </c>
      <c r="B11" s="5" t="s">
        <v>7</v>
      </c>
      <c r="C11" s="6" t="s">
        <v>77</v>
      </c>
      <c r="D11" s="6" t="s">
        <v>78</v>
      </c>
      <c r="E11" s="6" t="s">
        <v>80</v>
      </c>
    </row>
    <row r="12" spans="1:5" ht="18.75" x14ac:dyDescent="0.3">
      <c r="A12" s="7" t="s">
        <v>8</v>
      </c>
      <c r="B12" s="8" t="s">
        <v>9</v>
      </c>
      <c r="C12" s="9">
        <f>C13+C15+C17+C20+C24+C25+C30+C31+C38+C39+C34</f>
        <v>21660086.5</v>
      </c>
      <c r="D12" s="9">
        <f>D13+D15+D17+D20+D24+D25+D30+D31+D38+D39+D34</f>
        <v>22639953.799999997</v>
      </c>
      <c r="E12" s="9">
        <f>E13+E15+E17+E20+E24+E25+E30+E31+E38+E39+E34</f>
        <v>23141798.5</v>
      </c>
    </row>
    <row r="13" spans="1:5" ht="18.75" x14ac:dyDescent="0.3">
      <c r="A13" s="7" t="s">
        <v>10</v>
      </c>
      <c r="B13" s="8" t="s">
        <v>11</v>
      </c>
      <c r="C13" s="9">
        <f>C14</f>
        <v>10031993.5</v>
      </c>
      <c r="D13" s="9">
        <f>D14</f>
        <v>10594895.1</v>
      </c>
      <c r="E13" s="9">
        <f>E14</f>
        <v>11149014.300000001</v>
      </c>
    </row>
    <row r="14" spans="1:5" ht="18.75" x14ac:dyDescent="0.3">
      <c r="A14" s="7" t="s">
        <v>12</v>
      </c>
      <c r="B14" s="8" t="s">
        <v>13</v>
      </c>
      <c r="C14" s="10">
        <v>10031993.5</v>
      </c>
      <c r="D14" s="10">
        <v>10594895.1</v>
      </c>
      <c r="E14" s="10">
        <v>11149014.300000001</v>
      </c>
    </row>
    <row r="15" spans="1:5" ht="37.5" x14ac:dyDescent="0.3">
      <c r="A15" s="7" t="s">
        <v>14</v>
      </c>
      <c r="B15" s="8" t="s">
        <v>15</v>
      </c>
      <c r="C15" s="9">
        <f>C16</f>
        <v>54873.1</v>
      </c>
      <c r="D15" s="9">
        <f>D16</f>
        <v>58111.1</v>
      </c>
      <c r="E15" s="9">
        <f>E16</f>
        <v>58493.4</v>
      </c>
    </row>
    <row r="16" spans="1:5" ht="37.5" x14ac:dyDescent="0.3">
      <c r="A16" s="7" t="s">
        <v>16</v>
      </c>
      <c r="B16" s="8" t="s">
        <v>17</v>
      </c>
      <c r="C16" s="10">
        <v>54873.1</v>
      </c>
      <c r="D16" s="10">
        <v>58111.1</v>
      </c>
      <c r="E16" s="10">
        <v>58493.4</v>
      </c>
    </row>
    <row r="17" spans="1:5" ht="18.75" x14ac:dyDescent="0.3">
      <c r="A17" s="7" t="s">
        <v>18</v>
      </c>
      <c r="B17" s="8" t="s">
        <v>19</v>
      </c>
      <c r="C17" s="9">
        <f>SUM(C18:C19)</f>
        <v>259508.7</v>
      </c>
      <c r="D17" s="9">
        <f>SUM(D18:D19)</f>
        <v>259554.1</v>
      </c>
      <c r="E17" s="9">
        <f>SUM(E18:E19)</f>
        <v>259602.5</v>
      </c>
    </row>
    <row r="18" spans="1:5" ht="18.75" x14ac:dyDescent="0.3">
      <c r="A18" s="7" t="s">
        <v>20</v>
      </c>
      <c r="B18" s="8" t="s">
        <v>21</v>
      </c>
      <c r="C18" s="10">
        <v>1135.0999999999999</v>
      </c>
      <c r="D18" s="10">
        <v>1180.5</v>
      </c>
      <c r="E18" s="10">
        <v>1228.9000000000001</v>
      </c>
    </row>
    <row r="19" spans="1:5" ht="37.5" x14ac:dyDescent="0.3">
      <c r="A19" s="7" t="s">
        <v>22</v>
      </c>
      <c r="B19" s="8" t="s">
        <v>0</v>
      </c>
      <c r="C19" s="10">
        <v>258373.6</v>
      </c>
      <c r="D19" s="10">
        <v>258373.6</v>
      </c>
      <c r="E19" s="10">
        <v>258373.6</v>
      </c>
    </row>
    <row r="20" spans="1:5" ht="18.75" x14ac:dyDescent="0.3">
      <c r="A20" s="7" t="s">
        <v>23</v>
      </c>
      <c r="B20" s="8" t="s">
        <v>24</v>
      </c>
      <c r="C20" s="9">
        <f>C21+C22+C23</f>
        <v>5192162.0999999996</v>
      </c>
      <c r="D20" s="9">
        <f>D21+D22+D23</f>
        <v>5309022.6999999993</v>
      </c>
      <c r="E20" s="9">
        <f>E21+E22+E23</f>
        <v>5415473.0999999996</v>
      </c>
    </row>
    <row r="21" spans="1:5" ht="18.75" x14ac:dyDescent="0.3">
      <c r="A21" s="7" t="s">
        <v>25</v>
      </c>
      <c r="B21" s="8" t="s">
        <v>26</v>
      </c>
      <c r="C21" s="10">
        <v>974291.4</v>
      </c>
      <c r="D21" s="10">
        <v>1038584.7</v>
      </c>
      <c r="E21" s="10">
        <v>1095745</v>
      </c>
    </row>
    <row r="22" spans="1:5" ht="18.75" x14ac:dyDescent="0.3">
      <c r="A22" s="7" t="s">
        <v>27</v>
      </c>
      <c r="B22" s="8" t="s">
        <v>28</v>
      </c>
      <c r="C22" s="10">
        <v>1523444.5999999999</v>
      </c>
      <c r="D22" s="10">
        <v>1591654.5999999999</v>
      </c>
      <c r="E22" s="10">
        <v>1634556.3</v>
      </c>
    </row>
    <row r="23" spans="1:5" ht="18.75" x14ac:dyDescent="0.3">
      <c r="A23" s="7" t="s">
        <v>29</v>
      </c>
      <c r="B23" s="8" t="s">
        <v>30</v>
      </c>
      <c r="C23" s="10">
        <v>2694426.1</v>
      </c>
      <c r="D23" s="10">
        <v>2678783.4</v>
      </c>
      <c r="E23" s="10">
        <v>2685171.8</v>
      </c>
    </row>
    <row r="24" spans="1:5" ht="18.75" x14ac:dyDescent="0.3">
      <c r="A24" s="7" t="s">
        <v>31</v>
      </c>
      <c r="B24" s="8" t="s">
        <v>32</v>
      </c>
      <c r="C24" s="10">
        <v>212873.9</v>
      </c>
      <c r="D24" s="10">
        <v>212873.4</v>
      </c>
      <c r="E24" s="10">
        <v>212945.4</v>
      </c>
    </row>
    <row r="25" spans="1:5" ht="35.25" customHeight="1" x14ac:dyDescent="0.3">
      <c r="A25" s="7" t="s">
        <v>33</v>
      </c>
      <c r="B25" s="8" t="s">
        <v>34</v>
      </c>
      <c r="C25" s="9">
        <f>C26+C27+C28+C29</f>
        <v>859220.9</v>
      </c>
      <c r="D25" s="9">
        <f t="shared" ref="D25:E25" si="0">D26+D27+D28+D29</f>
        <v>800696.6</v>
      </c>
      <c r="E25" s="9">
        <f t="shared" si="0"/>
        <v>715772</v>
      </c>
    </row>
    <row r="26" spans="1:5" ht="93.75" x14ac:dyDescent="0.3">
      <c r="A26" s="7" t="s">
        <v>35</v>
      </c>
      <c r="B26" s="11" t="s">
        <v>36</v>
      </c>
      <c r="C26" s="10">
        <v>788891.8</v>
      </c>
      <c r="D26" s="10">
        <v>733334.1</v>
      </c>
      <c r="E26" s="10">
        <v>651225.19999999995</v>
      </c>
    </row>
    <row r="27" spans="1:5" ht="56.25" x14ac:dyDescent="0.3">
      <c r="A27" s="7" t="s">
        <v>37</v>
      </c>
      <c r="B27" s="8" t="s">
        <v>38</v>
      </c>
      <c r="C27" s="10">
        <v>1692.5</v>
      </c>
      <c r="D27" s="10">
        <v>1349.9</v>
      </c>
      <c r="E27" s="10">
        <v>588</v>
      </c>
    </row>
    <row r="28" spans="1:5" ht="37.5" x14ac:dyDescent="0.3">
      <c r="A28" s="7" t="s">
        <v>39</v>
      </c>
      <c r="B28" s="8" t="s">
        <v>40</v>
      </c>
      <c r="C28" s="10">
        <v>10717.5</v>
      </c>
      <c r="D28" s="10">
        <v>9429.5</v>
      </c>
      <c r="E28" s="10">
        <v>8680</v>
      </c>
    </row>
    <row r="29" spans="1:5" ht="93.75" x14ac:dyDescent="0.3">
      <c r="A29" s="7" t="s">
        <v>41</v>
      </c>
      <c r="B29" s="11" t="s">
        <v>42</v>
      </c>
      <c r="C29" s="10">
        <v>57919.1</v>
      </c>
      <c r="D29" s="10">
        <v>56583.1</v>
      </c>
      <c r="E29" s="10">
        <v>55278.8</v>
      </c>
    </row>
    <row r="30" spans="1:5" ht="18.75" x14ac:dyDescent="0.3">
      <c r="A30" s="7" t="s">
        <v>43</v>
      </c>
      <c r="B30" s="8" t="s">
        <v>44</v>
      </c>
      <c r="C30" s="10">
        <v>6175.7000000000007</v>
      </c>
      <c r="D30" s="10">
        <v>5875.7000000000007</v>
      </c>
      <c r="E30" s="10">
        <v>5937.5</v>
      </c>
    </row>
    <row r="31" spans="1:5" ht="37.5" customHeight="1" x14ac:dyDescent="0.3">
      <c r="A31" s="7" t="s">
        <v>45</v>
      </c>
      <c r="B31" s="8" t="s">
        <v>81</v>
      </c>
      <c r="C31" s="9">
        <f>C32+C33</f>
        <v>4559276.5</v>
      </c>
      <c r="D31" s="9">
        <f>D32+D33</f>
        <v>4728786.7</v>
      </c>
      <c r="E31" s="9">
        <f>E32+E33</f>
        <v>4898296.8000000007</v>
      </c>
    </row>
    <row r="32" spans="1:5" ht="18.75" x14ac:dyDescent="0.3">
      <c r="A32" s="7" t="s">
        <v>46</v>
      </c>
      <c r="B32" s="8" t="s">
        <v>47</v>
      </c>
      <c r="C32" s="10">
        <v>8095.4</v>
      </c>
      <c r="D32" s="10">
        <v>8095.4</v>
      </c>
      <c r="E32" s="10">
        <v>8095.4</v>
      </c>
    </row>
    <row r="33" spans="1:5" ht="18.75" x14ac:dyDescent="0.3">
      <c r="A33" s="7" t="s">
        <v>48</v>
      </c>
      <c r="B33" s="8" t="s">
        <v>49</v>
      </c>
      <c r="C33" s="10">
        <v>4551181.0999999996</v>
      </c>
      <c r="D33" s="10">
        <v>4720691.3</v>
      </c>
      <c r="E33" s="10">
        <v>4890201.4000000004</v>
      </c>
    </row>
    <row r="34" spans="1:5" ht="37.5" x14ac:dyDescent="0.3">
      <c r="A34" s="7" t="s">
        <v>50</v>
      </c>
      <c r="B34" s="8" t="s">
        <v>51</v>
      </c>
      <c r="C34" s="9">
        <f>C35+C36+C37</f>
        <v>202291.00000000003</v>
      </c>
      <c r="D34" s="9">
        <f>D35+D36+D37</f>
        <v>440142.29999999993</v>
      </c>
      <c r="E34" s="9">
        <f>E35+E36+E37</f>
        <v>203688.4</v>
      </c>
    </row>
    <row r="35" spans="1:5" ht="93.75" x14ac:dyDescent="0.3">
      <c r="A35" s="7" t="s">
        <v>52</v>
      </c>
      <c r="B35" s="11" t="s">
        <v>53</v>
      </c>
      <c r="C35" s="10">
        <v>58676.800000000003</v>
      </c>
      <c r="D35" s="10">
        <v>296528.09999999998</v>
      </c>
      <c r="E35" s="10">
        <v>60074.2</v>
      </c>
    </row>
    <row r="36" spans="1:5" ht="37.5" x14ac:dyDescent="0.3">
      <c r="A36" s="7" t="s">
        <v>54</v>
      </c>
      <c r="B36" s="8" t="s">
        <v>55</v>
      </c>
      <c r="C36" s="10">
        <v>107720.6</v>
      </c>
      <c r="D36" s="10">
        <v>107720.6</v>
      </c>
      <c r="E36" s="10">
        <v>107720.6</v>
      </c>
    </row>
    <row r="37" spans="1:5" ht="75" x14ac:dyDescent="0.3">
      <c r="A37" s="7" t="s">
        <v>56</v>
      </c>
      <c r="B37" s="8" t="s">
        <v>57</v>
      </c>
      <c r="C37" s="10">
        <v>35893.599999999999</v>
      </c>
      <c r="D37" s="10">
        <v>35893.599999999999</v>
      </c>
      <c r="E37" s="10">
        <v>35893.599999999999</v>
      </c>
    </row>
    <row r="38" spans="1:5" ht="18.75" x14ac:dyDescent="0.3">
      <c r="A38" s="7" t="s">
        <v>58</v>
      </c>
      <c r="B38" s="8" t="s">
        <v>59</v>
      </c>
      <c r="C38" s="10">
        <v>111586.3</v>
      </c>
      <c r="D38" s="10">
        <v>108310.9</v>
      </c>
      <c r="E38" s="10">
        <v>105763</v>
      </c>
    </row>
    <row r="39" spans="1:5" ht="18.75" x14ac:dyDescent="0.3">
      <c r="A39" s="7" t="s">
        <v>60</v>
      </c>
      <c r="B39" s="8" t="s">
        <v>61</v>
      </c>
      <c r="C39" s="9">
        <f>C40</f>
        <v>170124.79999999999</v>
      </c>
      <c r="D39" s="9">
        <f>D40</f>
        <v>121685.2</v>
      </c>
      <c r="E39" s="9">
        <f>E40</f>
        <v>116812.1</v>
      </c>
    </row>
    <row r="40" spans="1:5" ht="18.75" x14ac:dyDescent="0.3">
      <c r="A40" s="7" t="s">
        <v>62</v>
      </c>
      <c r="B40" s="8" t="s">
        <v>63</v>
      </c>
      <c r="C40" s="10">
        <v>170124.79999999999</v>
      </c>
      <c r="D40" s="10">
        <v>121685.2</v>
      </c>
      <c r="E40" s="10">
        <v>116812.1</v>
      </c>
    </row>
    <row r="41" spans="1:5" ht="18.75" x14ac:dyDescent="0.3">
      <c r="A41" s="7" t="s">
        <v>64</v>
      </c>
      <c r="B41" s="8" t="s">
        <v>65</v>
      </c>
      <c r="C41" s="9">
        <f>C42</f>
        <v>22580099.700000003</v>
      </c>
      <c r="D41" s="9">
        <f t="shared" ref="D41:E41" si="1">D42</f>
        <v>21244396.700000003</v>
      </c>
      <c r="E41" s="9">
        <f t="shared" si="1"/>
        <v>18103247.300000001</v>
      </c>
    </row>
    <row r="42" spans="1:5" ht="37.5" x14ac:dyDescent="0.3">
      <c r="A42" s="7" t="s">
        <v>66</v>
      </c>
      <c r="B42" s="8" t="s">
        <v>67</v>
      </c>
      <c r="C42" s="9">
        <f>C43+C44+C45+C46</f>
        <v>22580099.700000003</v>
      </c>
      <c r="D42" s="9">
        <f t="shared" ref="D42:E42" si="2">D43+D44+D45+D46</f>
        <v>21244396.700000003</v>
      </c>
      <c r="E42" s="9">
        <f t="shared" si="2"/>
        <v>18103247.300000001</v>
      </c>
    </row>
    <row r="43" spans="1:5" ht="18.75" x14ac:dyDescent="0.3">
      <c r="A43" s="7" t="s">
        <v>73</v>
      </c>
      <c r="B43" s="8" t="s">
        <v>68</v>
      </c>
      <c r="C43" s="10">
        <v>307318</v>
      </c>
      <c r="D43" s="10">
        <v>0</v>
      </c>
      <c r="E43" s="10">
        <v>0</v>
      </c>
    </row>
    <row r="44" spans="1:5" ht="37.5" x14ac:dyDescent="0.3">
      <c r="A44" s="7" t="s">
        <v>74</v>
      </c>
      <c r="B44" s="8" t="s">
        <v>69</v>
      </c>
      <c r="C44" s="10">
        <v>6836616.7999999998</v>
      </c>
      <c r="D44" s="10">
        <v>6767103.5</v>
      </c>
      <c r="E44" s="10">
        <v>4107130.4</v>
      </c>
    </row>
    <row r="45" spans="1:5" ht="18.75" x14ac:dyDescent="0.3">
      <c r="A45" s="7" t="s">
        <v>75</v>
      </c>
      <c r="B45" s="8" t="s">
        <v>70</v>
      </c>
      <c r="C45" s="10">
        <v>10371583</v>
      </c>
      <c r="D45" s="10">
        <v>10532574.1</v>
      </c>
      <c r="E45" s="10">
        <v>10625549.4</v>
      </c>
    </row>
    <row r="46" spans="1:5" ht="18.75" x14ac:dyDescent="0.3">
      <c r="A46" s="7" t="s">
        <v>76</v>
      </c>
      <c r="B46" s="8" t="s">
        <v>71</v>
      </c>
      <c r="C46" s="10">
        <v>5064581.9000000004</v>
      </c>
      <c r="D46" s="10">
        <v>3944719.1</v>
      </c>
      <c r="E46" s="10">
        <v>3370567.5</v>
      </c>
    </row>
    <row r="47" spans="1:5" ht="18.75" x14ac:dyDescent="0.3">
      <c r="A47" s="16" t="s">
        <v>72</v>
      </c>
      <c r="B47" s="16"/>
      <c r="C47" s="9">
        <f>C12+C41</f>
        <v>44240186.200000003</v>
      </c>
      <c r="D47" s="9">
        <f>D12+D41</f>
        <v>43884350.5</v>
      </c>
      <c r="E47" s="9">
        <f>E12+E41</f>
        <v>41245045.799999997</v>
      </c>
    </row>
  </sheetData>
  <mergeCells count="4">
    <mergeCell ref="A47:B47"/>
    <mergeCell ref="A6:E6"/>
    <mergeCell ref="A7:E7"/>
    <mergeCell ref="A8:E8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Юрьева Ольга Ивановна</cp:lastModifiedBy>
  <cp:lastPrinted>2019-10-17T09:32:13Z</cp:lastPrinted>
  <dcterms:created xsi:type="dcterms:W3CDTF">2018-10-16T12:27:33Z</dcterms:created>
  <dcterms:modified xsi:type="dcterms:W3CDTF">2020-10-20T07:49:12Z</dcterms:modified>
</cp:coreProperties>
</file>