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2021-22" sheetId="2" r:id="rId1"/>
  </sheets>
  <calcPr calcId="152511"/>
</workbook>
</file>

<file path=xl/calcChain.xml><?xml version="1.0" encoding="utf-8"?>
<calcChain xmlns="http://schemas.openxmlformats.org/spreadsheetml/2006/main">
  <c r="C25" i="2" l="1"/>
  <c r="D22" i="2" s="1"/>
  <c r="D25" i="2" s="1"/>
  <c r="E18" i="2"/>
  <c r="D18" i="2"/>
  <c r="E22" i="2" l="1"/>
  <c r="E25" i="2" s="1"/>
  <c r="C20" i="2" l="1"/>
  <c r="D17" i="2" s="1"/>
  <c r="E19" i="2" l="1"/>
  <c r="D19" i="2"/>
  <c r="D20" i="2" s="1"/>
  <c r="E17" i="2" s="1"/>
  <c r="E20" i="2" l="1"/>
</calcChain>
</file>

<file path=xl/sharedStrings.xml><?xml version="1.0" encoding="utf-8"?>
<sst xmlns="http://schemas.openxmlformats.org/spreadsheetml/2006/main" count="27" uniqueCount="20">
  <si>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</si>
  <si>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</si>
  <si>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</si>
  <si>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</si>
  <si>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</si>
  <si>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</si>
  <si>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</si>
  <si>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</si>
  <si>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</si>
  <si>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</si>
  <si>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</si>
  <si>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</si>
  <si>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</si>
  <si>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</si>
  <si>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2022 год</t>
  </si>
  <si>
    <t>2020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</si>
  <si>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</si>
  <si>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</si>
  <si>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2020 год и на плановый период 2021 и 2022 годов</t>
  </si>
  <si>
    <t xml:space="preserve"> от 17.12.2019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</si>
</sst>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6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4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164" fontId="7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3" zoomScaleNormal="100" zoomScaleSheetLayoutView="90" workbookViewId="0">
      <selection activeCell="N28" sqref="N28"/>
    </sheetView>
  </sheetViews>
  <sheetFormatPr defaultColWidth="9.140625" defaultRowHeight="15" x14ac:dyDescent="0.25"/>
  <cols>
    <col min="1" max="1" width="5.85546875" style="3" customWidth="1"/>
    <col min="2" max="2" width="52.42578125" style="20" customWidth="1"/>
    <col min="3" max="3" width="18.140625" style="3" customWidth="1"/>
    <col min="4" max="4" width="20.42578125" style="16" customWidth="1"/>
    <col min="5" max="5" width="19.28515625" style="16" customWidth="1"/>
    <col min="6" max="6" width="7.7109375" style="3" hidden="1" customWidth="1"/>
    <col min="7" max="8" width="0" style="3" hidden="1" customWidth="1"/>
    <col min="9" max="16384" width="9.140625" style="3"/>
  </cols>
  <sheetData>
    <row r="1" spans="1:5" ht="18.75" x14ac:dyDescent="0.3">
      <c r="D1" s="34" t="s">
        <v>16</v>
      </c>
      <c r="E1" s="34"/>
    </row>
    <row r="2" spans="1:5" ht="18.75" x14ac:dyDescent="0.3">
      <c r="D2" s="35" t="s">
        <v>4</v>
      </c>
      <c r="E2" s="35"/>
    </row>
    <row r="3" spans="1:5" ht="18.75" x14ac:dyDescent="0.3">
      <c r="D3" s="35" t="s">
        <v>5</v>
      </c>
      <c r="E3" s="35"/>
    </row>
    <row r="7" spans="1:5" ht="18.75" x14ac:dyDescent="0.3">
      <c r="A7" s="1"/>
      <c r="B7" s="1"/>
      <c r="C7" s="1"/>
      <c r="D7" s="34" t="s">
        <v>16</v>
      </c>
      <c r="E7" s="34"/>
    </row>
    <row r="8" spans="1:5" ht="18.75" x14ac:dyDescent="0.3">
      <c r="A8" s="1"/>
      <c r="B8" s="1"/>
      <c r="C8" s="1"/>
      <c r="D8" s="35" t="s">
        <v>4</v>
      </c>
      <c r="E8" s="35"/>
    </row>
    <row r="9" spans="1:5" ht="22.5" customHeight="1" x14ac:dyDescent="0.3">
      <c r="A9" s="1"/>
      <c r="B9" s="1"/>
      <c r="C9" s="1"/>
      <c r="D9" s="35" t="s">
        <v>5</v>
      </c>
      <c r="E9" s="35"/>
    </row>
    <row r="10" spans="1:5" ht="22.5" customHeight="1" x14ac:dyDescent="0.3">
      <c r="A10" s="1"/>
      <c r="B10" s="1"/>
      <c r="C10" s="1"/>
      <c r="D10" s="35" t="s">
        <v>19</v>
      </c>
      <c r="E10" s="35"/>
    </row>
    <row r="11" spans="1:5" ht="16.5" customHeight="1" x14ac:dyDescent="0.3">
      <c r="A11" s="1"/>
      <c r="B11" s="1"/>
      <c r="C11" s="1"/>
      <c r="D11" s="19"/>
      <c r="E11" s="19"/>
    </row>
    <row r="12" spans="1:5" ht="48" customHeight="1" x14ac:dyDescent="0.25">
      <c r="A12" s="29" t="s">
        <v>18</v>
      </c>
      <c r="B12" s="29"/>
      <c r="C12" s="29"/>
      <c r="D12" s="29"/>
      <c r="E12" s="29"/>
    </row>
    <row r="13" spans="1:5" ht="22.5" customHeight="1" x14ac:dyDescent="0.25">
      <c r="A13" s="2" t="s">
        <v>0</v>
      </c>
      <c r="B13" s="1"/>
      <c r="C13" s="1"/>
      <c r="D13" s="14"/>
      <c r="E13" s="18" t="s">
        <v>13</v>
      </c>
    </row>
    <row r="14" spans="1:5" ht="15.75" customHeight="1" x14ac:dyDescent="0.25">
      <c r="A14" s="30" t="s">
        <v>1</v>
      </c>
      <c r="B14" s="30" t="s">
        <v>6</v>
      </c>
      <c r="C14" s="32" t="s">
        <v>15</v>
      </c>
      <c r="D14" s="31" t="s">
        <v>7</v>
      </c>
      <c r="E14" s="27" t="s">
        <v>14</v>
      </c>
    </row>
    <row r="15" spans="1:5" ht="27" customHeight="1" x14ac:dyDescent="0.25">
      <c r="A15" s="30"/>
      <c r="B15" s="30"/>
      <c r="C15" s="33"/>
      <c r="D15" s="31"/>
      <c r="E15" s="28"/>
    </row>
    <row r="16" spans="1:5" ht="43.5" customHeight="1" x14ac:dyDescent="0.25">
      <c r="A16" s="8" t="s">
        <v>2</v>
      </c>
      <c r="B16" s="4" t="s">
        <v>3</v>
      </c>
      <c r="C16" s="4"/>
      <c r="D16" s="15"/>
      <c r="E16" s="17"/>
    </row>
    <row r="17" spans="1:5" ht="26.25" customHeight="1" x14ac:dyDescent="0.3">
      <c r="A17" s="6"/>
      <c r="B17" s="7" t="s">
        <v>9</v>
      </c>
      <c r="C17" s="24">
        <v>0</v>
      </c>
      <c r="D17" s="25">
        <f>C20</f>
        <v>0</v>
      </c>
      <c r="E17" s="22">
        <f>D20</f>
        <v>674658.473</v>
      </c>
    </row>
    <row r="18" spans="1:5" ht="30.75" customHeight="1" x14ac:dyDescent="0.3">
      <c r="A18" s="6"/>
      <c r="B18" s="5" t="s">
        <v>8</v>
      </c>
      <c r="C18" s="26">
        <v>0</v>
      </c>
      <c r="D18" s="24">
        <f>674658.473</f>
        <v>674658.473</v>
      </c>
      <c r="E18" s="22">
        <f>674658.473+674407.589</f>
        <v>1349066.0619999999</v>
      </c>
    </row>
    <row r="19" spans="1:5" ht="38.25" customHeight="1" x14ac:dyDescent="0.3">
      <c r="A19" s="6"/>
      <c r="B19" s="5" t="s">
        <v>12</v>
      </c>
      <c r="C19" s="26">
        <v>0</v>
      </c>
      <c r="D19" s="24">
        <f>D17</f>
        <v>0</v>
      </c>
      <c r="E19" s="22">
        <f>D18</f>
        <v>674658.473</v>
      </c>
    </row>
    <row r="20" spans="1:5" ht="33" customHeight="1" x14ac:dyDescent="0.3">
      <c r="A20" s="9"/>
      <c r="B20" s="7" t="s">
        <v>17</v>
      </c>
      <c r="C20" s="26">
        <f>C18</f>
        <v>0</v>
      </c>
      <c r="D20" s="24">
        <f>D17+D18-D19</f>
        <v>674658.473</v>
      </c>
      <c r="E20" s="24">
        <f>E17+E18-E19</f>
        <v>1349066.0619999999</v>
      </c>
    </row>
    <row r="21" spans="1:5" ht="58.5" customHeight="1" x14ac:dyDescent="0.3">
      <c r="A21" s="13" t="s">
        <v>11</v>
      </c>
      <c r="B21" s="12" t="s">
        <v>10</v>
      </c>
      <c r="C21" s="21"/>
      <c r="D21" s="22"/>
      <c r="E21" s="23"/>
    </row>
    <row r="22" spans="1:5" ht="24.75" customHeight="1" x14ac:dyDescent="0.3">
      <c r="A22" s="11"/>
      <c r="B22" s="7" t="s">
        <v>9</v>
      </c>
      <c r="C22" s="24">
        <v>0</v>
      </c>
      <c r="D22" s="22">
        <f>C25</f>
        <v>1637161.048</v>
      </c>
      <c r="E22" s="22">
        <f>D25</f>
        <v>2137161.048</v>
      </c>
    </row>
    <row r="23" spans="1:5" ht="34.5" customHeight="1" x14ac:dyDescent="0.3">
      <c r="A23" s="10"/>
      <c r="B23" s="5" t="s">
        <v>8</v>
      </c>
      <c r="C23" s="26">
        <v>1637161.048</v>
      </c>
      <c r="D23" s="22">
        <v>500000</v>
      </c>
      <c r="E23" s="22">
        <v>500000</v>
      </c>
    </row>
    <row r="24" spans="1:5" ht="39.75" customHeight="1" x14ac:dyDescent="0.3">
      <c r="A24" s="10"/>
      <c r="B24" s="5" t="s">
        <v>12</v>
      </c>
      <c r="C24" s="26">
        <v>0</v>
      </c>
      <c r="D24" s="22">
        <v>0</v>
      </c>
      <c r="E24" s="22">
        <v>0</v>
      </c>
    </row>
    <row r="25" spans="1:5" ht="30" customHeight="1" x14ac:dyDescent="0.3">
      <c r="A25" s="10"/>
      <c r="B25" s="7" t="s">
        <v>17</v>
      </c>
      <c r="C25" s="26">
        <f>C23</f>
        <v>1637161.048</v>
      </c>
      <c r="D25" s="24">
        <f>D22+D23</f>
        <v>2137161.048</v>
      </c>
      <c r="E25" s="24">
        <f>E22+E23</f>
        <v>2637161.048</v>
      </c>
    </row>
  </sheetData>
  <mergeCells count="13">
    <mergeCell ref="D1:E1"/>
    <mergeCell ref="D2:E2"/>
    <mergeCell ref="D3:E3"/>
    <mergeCell ref="D9:E9"/>
    <mergeCell ref="D10:E10"/>
    <mergeCell ref="D7:E7"/>
    <mergeCell ref="D8:E8"/>
    <mergeCell ref="E14:E15"/>
    <mergeCell ref="A12:E12"/>
    <mergeCell ref="A14:A15"/>
    <mergeCell ref="B14:B15"/>
    <mergeCell ref="D14:D15"/>
    <mergeCell ref="C14:C1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2020-11-24T09:06:14Z</dcterms:modified>
</cp:coreProperties>
</file>