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E51" i="7" l="1"/>
  <c r="D51" i="7"/>
  <c r="C51" i="7"/>
  <c r="E49" i="7" l="1"/>
  <c r="D49" i="7"/>
  <c r="C49" i="7"/>
  <c r="C19" i="7" l="1"/>
  <c r="C28" i="7" l="1"/>
  <c r="C38" i="7" l="1"/>
  <c r="C43" i="7" l="1"/>
  <c r="C37" i="7"/>
  <c r="C26" i="7" l="1"/>
  <c r="E19" i="7" l="1"/>
  <c r="C24" i="7" l="1"/>
  <c r="C45" i="7" l="1"/>
  <c r="C34" i="7"/>
  <c r="C33" i="7"/>
  <c r="D40" i="7"/>
  <c r="C40" i="7"/>
  <c r="C29" i="7"/>
  <c r="C27" i="7"/>
  <c r="D19" i="7"/>
  <c r="C52" i="7" l="1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<sst xmlns="http://schemas.openxmlformats.org/spreadsheetml/2006/main" count="90" uniqueCount="87">
  <si>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</si>
  <si>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</si>
  <si>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</si>
  <si>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</si>
  <si>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</si>
  <si>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</si>
  <si>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</si>
  <si>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</si>
  <si>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</si>
  <si>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</si>
  <si>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</si>
  <si>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</si>
  <si>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</si>
  <si>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</si>
  <si>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</si>
  <si>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</si>
  <si>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</si>
  <si>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</si>
  <si>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</si>
  <si>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</si>
  <si>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</si>
  <si>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</si>
  <si>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</si>
  <si>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</si>
  <si>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</si>
  <si>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</si>
  <si>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</si>
  <si>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</si>
  <si>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</si>
  <si>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</si>
  <si>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</si>
  <si>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</si>
  <si>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</si>
  <si>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</si>
  <si>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</si>
  <si>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</si>
  <si>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</si>
  <si>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</si>
  <si>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</si>
  <si>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</si>
  <si>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</si>
  <si>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</si>
  <si>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</si>
  <si>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</si>
  <si>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</si>
  <si>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</si>
  <si>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</si>
  <si>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</si>
  <si>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</si>
  <si>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</si>
  <si>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</si>
  <si>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</si>
  <si>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</si>
  <si>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</si>
  <si>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</si>
  <si>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</si>
  <si>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</si>
  <si>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</si>
  <si>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</si>
  <si>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</si>
  <si>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</si>
  <si>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</si>
  <si>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</si>
  <si>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</si>
  <si>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</si>
  <si>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</si>
  <si>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</si>
  <si>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</si>
  <si>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</si>
  <si>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</si>
  <si>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</si>
  <si>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</si>
  <si>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</si>
  <si>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</si>
  <si>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</si>
  <si>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</si>
  <si>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</si>
  <si>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</si>
  <si>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</si>
  <si>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</si>
  <si>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</si>
  <si>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</si>
  <si>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</si>
  <si>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</si>
  <si>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</si>
  <si>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</si>
  <si>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26.10.2021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</si>
</sst>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Normal="100" workbookViewId="0">
      <selection activeCell="B5" sqref="B5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23.5546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E4" s="18" t="s">
        <v>86</v>
      </c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9" t="s">
        <v>83</v>
      </c>
      <c r="E9" s="19"/>
    </row>
    <row r="10" spans="1:5" ht="18" x14ac:dyDescent="0.35">
      <c r="C10" s="1"/>
    </row>
    <row r="11" spans="1:5" ht="18.75" customHeight="1" x14ac:dyDescent="0.3">
      <c r="A11" s="20" t="s">
        <v>4</v>
      </c>
      <c r="B11" s="20"/>
      <c r="C11" s="20"/>
      <c r="D11" s="20"/>
      <c r="E11" s="20"/>
    </row>
    <row r="12" spans="1:5" ht="18.75" customHeight="1" x14ac:dyDescent="0.3">
      <c r="A12" s="20" t="s">
        <v>5</v>
      </c>
      <c r="B12" s="20"/>
      <c r="C12" s="20"/>
      <c r="D12" s="20"/>
      <c r="E12" s="20"/>
    </row>
    <row r="13" spans="1:5" ht="18.75" customHeight="1" x14ac:dyDescent="0.3">
      <c r="A13" s="20" t="s">
        <v>79</v>
      </c>
      <c r="B13" s="20"/>
      <c r="C13" s="20"/>
      <c r="D13" s="20"/>
      <c r="E13" s="20"/>
    </row>
    <row r="14" spans="1:5" x14ac:dyDescent="0.3">
      <c r="A14" s="17"/>
      <c r="B14" s="17"/>
      <c r="C14" s="17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21607833.280999999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" x14ac:dyDescent="0.35">
      <c r="A18" s="7" t="s">
        <v>10</v>
      </c>
      <c r="B18" s="8" t="s">
        <v>11</v>
      </c>
      <c r="C18" s="9">
        <f>C19</f>
        <v>11132304.152000001</v>
      </c>
      <c r="D18" s="9">
        <f>D19</f>
        <v>11113491.5</v>
      </c>
      <c r="E18" s="9">
        <f>E19</f>
        <v>11697117.100000001</v>
      </c>
    </row>
    <row r="19" spans="1:5" ht="18" x14ac:dyDescent="0.35">
      <c r="A19" s="7" t="s">
        <v>12</v>
      </c>
      <c r="B19" s="8" t="s">
        <v>13</v>
      </c>
      <c r="C19" s="10">
        <f>10031993.5+536357.8+563952.852</f>
        <v>11132304.152000001</v>
      </c>
      <c r="D19" s="10">
        <f>10594895.1+518596.4</f>
        <v>11113491.5</v>
      </c>
      <c r="E19" s="10">
        <f>11149014.3+548102.8</f>
        <v>11697117.100000001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4787158.9390000002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f>2694426.1-203376.3-176108.361</f>
        <v>2314941.4390000002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0" x14ac:dyDescent="0.35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3695748.6500000004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4494319.7-619098.635-188097.715</f>
        <v>3687123.3500000006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" x14ac:dyDescent="0.35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23305693.253000002</v>
      </c>
      <c r="D46" s="9">
        <f t="shared" ref="D46:E46" si="1">D47+D52</f>
        <v>19513391.673</v>
      </c>
      <c r="E46" s="9">
        <f t="shared" si="1"/>
        <v>16333538.484999999</v>
      </c>
    </row>
    <row r="47" spans="1:5" ht="36" x14ac:dyDescent="0.35">
      <c r="A47" s="7" t="s">
        <v>66</v>
      </c>
      <c r="B47" s="8" t="s">
        <v>67</v>
      </c>
      <c r="C47" s="9">
        <f>C48+C49+C50+C51</f>
        <v>23278978.917000003</v>
      </c>
      <c r="D47" s="9">
        <f t="shared" ref="D47:E47" si="2">D48+D49+D50+D51</f>
        <v>19513391.673</v>
      </c>
      <c r="E47" s="9">
        <f t="shared" si="2"/>
        <v>16333538.484999999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6836616.8-56959.5+4208.975-26082.3+171457.6+163071.395-242805.3-682987.7+225042.3</f>
        <v>6391562.2699999986</v>
      </c>
      <c r="D49" s="10">
        <f>6767103.5-12344.7-2850-27321.6-604918.906+647513.523-484802.3-1040731.8+225042.2</f>
        <v>5466689.9170000004</v>
      </c>
      <c r="E49" s="10">
        <f>4107130.4-15194.7-731753.062-7336.184-376700.1-1432104.5</f>
        <v>1544041.8539999998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" x14ac:dyDescent="0.35">
      <c r="A53" s="21" t="s">
        <v>72</v>
      </c>
      <c r="B53" s="21"/>
      <c r="C53" s="9">
        <f>C17+C46</f>
        <v>44913526.534000002</v>
      </c>
      <c r="D53" s="9">
        <f>D17+D46</f>
        <v>42398545.177000001</v>
      </c>
      <c r="E53" s="9">
        <f>E17+E46</f>
        <v>39963082.888999999</v>
      </c>
    </row>
    <row r="55" spans="1:5" x14ac:dyDescent="0.3">
      <c r="C55" s="15"/>
    </row>
    <row r="56" spans="1:5" x14ac:dyDescent="0.3">
      <c r="C56" s="16"/>
      <c r="D56" s="16"/>
      <c r="E56" s="16"/>
    </row>
    <row r="57" spans="1:5" x14ac:dyDescent="0.3">
      <c r="C57" s="16"/>
      <c r="D57" s="16"/>
      <c r="E57" s="16"/>
    </row>
    <row r="58" spans="1:5" x14ac:dyDescent="0.3">
      <c r="C58" s="16"/>
      <c r="D58" s="16"/>
      <c r="E58" s="16"/>
    </row>
    <row r="59" spans="1:5" x14ac:dyDescent="0.3">
      <c r="C59" s="16"/>
      <c r="D59" s="16"/>
      <c r="E59" s="16"/>
    </row>
    <row r="60" spans="1:5" x14ac:dyDescent="0.3">
      <c r="C60" s="16"/>
      <c r="D60" s="16"/>
      <c r="E60" s="16"/>
    </row>
    <row r="61" spans="1:5" x14ac:dyDescent="0.3">
      <c r="C61" s="16"/>
      <c r="D61" s="16"/>
      <c r="E61" s="16"/>
    </row>
    <row r="62" spans="1:5" x14ac:dyDescent="0.3">
      <c r="C62" s="16"/>
      <c r="D62" s="16"/>
      <c r="E62" s="16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2021-10-26T05:35:55Z</cp:lastPrinted>
  <dcterms:created xsi:type="dcterms:W3CDTF">2018-10-16T12:27:33Z</dcterms:created>
  <dcterms:modified xsi:type="dcterms:W3CDTF">2021-10-26T06:39:52Z</dcterms:modified>
</cp:coreProperties>
</file>