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. Бюджет\Бюджет 2022\Проект бюджета на 2022-2024 гг\УШЛО\"/>
    </mc:Choice>
  </mc:AlternateContent>
  <bookViews>
    <workbookView xWindow="360" yWindow="270" windowWidth="14940" windowHeight="9150"/>
  </bookViews>
  <sheets>
    <sheet name="прил.1" sheetId="7" r:id="rId1"/>
  </sheets>
  <calcPr calcId="152511"/>
</workbook>
</file>

<file path=xl/calcChain.xml><?xml version="1.0" encoding="utf-8"?>
<calcChain xmlns="http://schemas.openxmlformats.org/spreadsheetml/2006/main">
  <c r="E42" i="7" l="1"/>
  <c r="E41" i="7" s="1"/>
  <c r="D42" i="7"/>
  <c r="C42" i="7"/>
  <c r="C41" i="7" s="1"/>
  <c r="D41" i="7"/>
  <c r="E39" i="7"/>
  <c r="D39" i="7"/>
  <c r="C39" i="7"/>
  <c r="E34" i="7"/>
  <c r="D34" i="7"/>
  <c r="C34" i="7"/>
  <c r="E31" i="7"/>
  <c r="D31" i="7"/>
  <c r="C31" i="7"/>
  <c r="E24" i="7"/>
  <c r="D24" i="7"/>
  <c r="C24" i="7"/>
  <c r="E19" i="7"/>
  <c r="D19" i="7"/>
  <c r="C19" i="7"/>
  <c r="E16" i="7"/>
  <c r="D16" i="7"/>
  <c r="C16" i="7"/>
  <c r="E14" i="7"/>
  <c r="D14" i="7"/>
  <c r="C14" i="7"/>
  <c r="E12" i="7"/>
  <c r="D12" i="7"/>
  <c r="C12" i="7"/>
  <c r="D11" i="7" l="1"/>
  <c r="E11" i="7"/>
  <c r="D47" i="7"/>
  <c r="E47" i="7"/>
  <c r="C11" i="7"/>
  <c r="C47" i="7" l="1"/>
</calcChain>
</file>

<file path=xl/sharedStrings.xml><?xml version="1.0" encoding="utf-8"?>
<sst xmlns="http://schemas.openxmlformats.org/spreadsheetml/2006/main" count="85" uniqueCount="85">
  <si>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</si>
  <si>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</si>
  <si>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</si>
  <si>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</si>
  <si>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</si>
  <si>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</si>
  <si>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</si>
  <si>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</si>
  <si>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</si>
  <si>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</si>
  <si>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</si>
  <si>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</si>
  <si>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</si>
  <si>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</si>
  <si>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</si>
  <si>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</si>
  <si>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</si>
  <si>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</si>
  <si>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</si>
  <si>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</si>
  <si>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</si>
  <si>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</si>
  <si>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</si>
  <si>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</si>
  <si>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</si>
  <si>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</si>
  <si>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</si>
  <si>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</si>
  <si>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</si>
  <si>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</si>
  <si>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</si>
  <si>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</si>
  <si>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</si>
  <si>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</si>
  <si>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</si>
  <si>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</si>
  <si>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</si>
  <si>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</si>
  <si>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</si>
  <si>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</si>
  <si>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</si>
  <si>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</si>
  <si>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</si>
  <si>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</si>
  <si>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</si>
  <si>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</si>
  <si>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</si>
  <si>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</si>
  <si>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</si>
  <si>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</si>
  <si>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</si>
  <si>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</si>
  <si>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</si>
  <si>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</si>
  <si>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</si>
  <si>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</si>
  <si>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</si>
  <si>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</si>
  <si>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</si>
  <si>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</si>
  <si>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</si>
  <si>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</si>
  <si>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</si>
  <si>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</si>
  <si>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</si>
  <si>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</si>
  <si>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</si>
  <si>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</si>
  <si>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</si>
  <si>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</si>
  <si>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</si>
  <si>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</si>
  <si>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2022 год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</si>
  <si>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</si>
  <si>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</si>
  <si>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</si>
  <si>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</si>
  <si>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</si>
  <si>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</si>
  <si>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</si>
  <si>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</si>
  <si>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Код бюджетной классификации Российской Федерации</t>
  </si>
  <si>
    <t>Наименование доходов</t>
  </si>
  <si>
    <t>Всего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</si>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</sst>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0"/>
    <numFmt numFmtId="166" formatCode="?"/>
  </numFmts>
  <fonts count="6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0" applyFont="1" applyFill="1" applyAlignment="1">
      <alignment horizontal="right"/>
    </xf>
    <xf numFmtId="16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5" fontId="2" fillId="0" borderId="2" xfId="0" applyNumberFormat="1" applyFont="1" applyFill="1" applyBorder="1" applyAlignment="1" applyProtection="1">
      <alignment horizontal="right" vertical="center" wrapText="1"/>
    </xf>
    <xf numFmtId="166" fontId="2" fillId="0" borderId="2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zoomScaleNormal="100" workbookViewId="0">
      <pane ySplit="11" topLeftCell="A12" activePane="bottomLeft" state="frozen"/>
      <selection pane="bottomLeft" activeCell="B22" sqref="B22"/>
    </sheetView>
  </sheetViews>
  <sheetFormatPr defaultRowHeight="18.75" x14ac:dyDescent="0.3"/>
  <cols>
    <col min="1" max="1" width="28.42578125" style="6" customWidth="1"/>
    <col min="2" max="2" width="90.28515625" style="6" customWidth="1"/>
    <col min="3" max="3" width="20.5703125" style="6" customWidth="1"/>
    <col min="4" max="4" width="20" style="6" customWidth="1"/>
    <col min="5" max="5" width="18.28515625" style="6" customWidth="1"/>
    <col min="6" max="16384" width="9.140625" style="6"/>
  </cols>
  <sheetData>
    <row r="1" spans="1:5" x14ac:dyDescent="0.3">
      <c r="E1" s="1" t="s">
        <v>75</v>
      </c>
    </row>
    <row r="2" spans="1:5" x14ac:dyDescent="0.3">
      <c r="E2" s="1" t="s">
        <v>76</v>
      </c>
    </row>
    <row r="3" spans="1:5" x14ac:dyDescent="0.3">
      <c r="E3" s="2" t="s">
        <v>77</v>
      </c>
    </row>
    <row r="4" spans="1:5" x14ac:dyDescent="0.3">
      <c r="E4" s="3"/>
    </row>
    <row r="6" spans="1:5" x14ac:dyDescent="0.3">
      <c r="A6" s="12" t="s">
        <v>78</v>
      </c>
      <c r="B6" s="12"/>
      <c r="C6" s="12"/>
      <c r="D6" s="12"/>
      <c r="E6" s="12"/>
    </row>
    <row r="7" spans="1:5" x14ac:dyDescent="0.3">
      <c r="A7" s="12" t="s">
        <v>79</v>
      </c>
      <c r="B7" s="12"/>
      <c r="C7" s="12"/>
      <c r="D7" s="12"/>
      <c r="E7" s="12"/>
    </row>
    <row r="8" spans="1:5" x14ac:dyDescent="0.3">
      <c r="A8" s="12" t="s">
        <v>80</v>
      </c>
      <c r="B8" s="12"/>
      <c r="C8" s="12"/>
      <c r="D8" s="12"/>
      <c r="E8" s="12"/>
    </row>
    <row r="9" spans="1:5" x14ac:dyDescent="0.3">
      <c r="E9" s="5" t="s">
        <v>84</v>
      </c>
    </row>
    <row r="10" spans="1:5" ht="75" x14ac:dyDescent="0.3">
      <c r="A10" s="4" t="s">
        <v>81</v>
      </c>
      <c r="B10" s="4" t="s">
        <v>82</v>
      </c>
      <c r="C10" s="7" t="s">
        <v>72</v>
      </c>
      <c r="D10" s="7" t="s">
        <v>73</v>
      </c>
      <c r="E10" s="7" t="s">
        <v>74</v>
      </c>
    </row>
    <row r="11" spans="1:5" x14ac:dyDescent="0.3">
      <c r="A11" s="8" t="s">
        <v>0</v>
      </c>
      <c r="B11" s="9" t="s">
        <v>1</v>
      </c>
      <c r="C11" s="10">
        <f>C12+C14+C16+C19+C23+C24+C30+C31+C34+C38+C39</f>
        <v>23363589.900000006</v>
      </c>
      <c r="D11" s="10">
        <f t="shared" ref="D11:E11" si="0">D12+D14+D16+D19+D23+D24+D30+D31+D34+D38+D39</f>
        <v>24389841.199999996</v>
      </c>
      <c r="E11" s="10">
        <f t="shared" si="0"/>
        <v>24376188.200000003</v>
      </c>
    </row>
    <row r="12" spans="1:5" x14ac:dyDescent="0.3">
      <c r="A12" s="8" t="s">
        <v>2</v>
      </c>
      <c r="B12" s="9" t="s">
        <v>3</v>
      </c>
      <c r="C12" s="10">
        <f>C13</f>
        <v>12162189.199999999</v>
      </c>
      <c r="D12" s="10">
        <f t="shared" ref="D12:E12" si="1">D13</f>
        <v>12923634.5</v>
      </c>
      <c r="E12" s="10">
        <f t="shared" si="1"/>
        <v>13708685.300000001</v>
      </c>
    </row>
    <row r="13" spans="1:5" x14ac:dyDescent="0.3">
      <c r="A13" s="8" t="s">
        <v>4</v>
      </c>
      <c r="B13" s="9" t="s">
        <v>5</v>
      </c>
      <c r="C13" s="10">
        <v>12162189.199999999</v>
      </c>
      <c r="D13" s="10">
        <v>12923634.5</v>
      </c>
      <c r="E13" s="10">
        <v>13708685.300000001</v>
      </c>
    </row>
    <row r="14" spans="1:5" ht="37.5" x14ac:dyDescent="0.3">
      <c r="A14" s="8" t="s">
        <v>6</v>
      </c>
      <c r="B14" s="9" t="s">
        <v>7</v>
      </c>
      <c r="C14" s="10">
        <f>C15</f>
        <v>63209.8</v>
      </c>
      <c r="D14" s="10">
        <f t="shared" ref="D14:E14" si="2">D15</f>
        <v>65572</v>
      </c>
      <c r="E14" s="10">
        <f t="shared" si="2"/>
        <v>65398.7</v>
      </c>
    </row>
    <row r="15" spans="1:5" ht="37.5" x14ac:dyDescent="0.3">
      <c r="A15" s="8" t="s">
        <v>8</v>
      </c>
      <c r="B15" s="9" t="s">
        <v>9</v>
      </c>
      <c r="C15" s="10">
        <v>63209.8</v>
      </c>
      <c r="D15" s="10">
        <v>65572</v>
      </c>
      <c r="E15" s="10">
        <v>65398.7</v>
      </c>
    </row>
    <row r="16" spans="1:5" x14ac:dyDescent="0.3">
      <c r="A16" s="8" t="s">
        <v>10</v>
      </c>
      <c r="B16" s="9" t="s">
        <v>11</v>
      </c>
      <c r="C16" s="10">
        <f>SUM(C17:C18)</f>
        <v>194012.9</v>
      </c>
      <c r="D16" s="10">
        <f t="shared" ref="D16:E16" si="3">SUM(D17:D18)</f>
        <v>203725.5</v>
      </c>
      <c r="E16" s="10">
        <f t="shared" si="3"/>
        <v>213924.5</v>
      </c>
    </row>
    <row r="17" spans="1:5" x14ac:dyDescent="0.3">
      <c r="A17" s="8" t="s">
        <v>12</v>
      </c>
      <c r="B17" s="9" t="s">
        <v>13</v>
      </c>
      <c r="C17" s="10">
        <v>1029.0999999999999</v>
      </c>
      <c r="D17" s="10">
        <v>1070.2</v>
      </c>
      <c r="E17" s="10">
        <v>1113.0999999999999</v>
      </c>
    </row>
    <row r="18" spans="1:5" ht="37.5" x14ac:dyDescent="0.3">
      <c r="A18" s="8" t="s">
        <v>14</v>
      </c>
      <c r="B18" s="9" t="s">
        <v>15</v>
      </c>
      <c r="C18" s="10">
        <v>192983.8</v>
      </c>
      <c r="D18" s="10">
        <v>202655.3</v>
      </c>
      <c r="E18" s="10">
        <v>212811.4</v>
      </c>
    </row>
    <row r="19" spans="1:5" x14ac:dyDescent="0.3">
      <c r="A19" s="8" t="s">
        <v>16</v>
      </c>
      <c r="B19" s="9" t="s">
        <v>17</v>
      </c>
      <c r="C19" s="10">
        <f>SUM(C20:C22)</f>
        <v>5089125.1999999993</v>
      </c>
      <c r="D19" s="10">
        <f t="shared" ref="D19:E19" si="4">SUM(D20:D22)</f>
        <v>5428627.2000000002</v>
      </c>
      <c r="E19" s="10">
        <f t="shared" si="4"/>
        <v>5467225.0999999996</v>
      </c>
    </row>
    <row r="20" spans="1:5" x14ac:dyDescent="0.3">
      <c r="A20" s="8" t="s">
        <v>18</v>
      </c>
      <c r="B20" s="9" t="s">
        <v>19</v>
      </c>
      <c r="C20" s="10">
        <v>1056411.2</v>
      </c>
      <c r="D20" s="10">
        <v>1105840</v>
      </c>
      <c r="E20" s="10">
        <v>1105840</v>
      </c>
    </row>
    <row r="21" spans="1:5" x14ac:dyDescent="0.3">
      <c r="A21" s="8" t="s">
        <v>20</v>
      </c>
      <c r="B21" s="9" t="s">
        <v>21</v>
      </c>
      <c r="C21" s="10">
        <v>1645800.2</v>
      </c>
      <c r="D21" s="10">
        <v>1689880.6</v>
      </c>
      <c r="E21" s="10">
        <v>1735437.6</v>
      </c>
    </row>
    <row r="22" spans="1:5" x14ac:dyDescent="0.3">
      <c r="A22" s="8" t="s">
        <v>22</v>
      </c>
      <c r="B22" s="9" t="s">
        <v>23</v>
      </c>
      <c r="C22" s="10">
        <v>2386913.7999999998</v>
      </c>
      <c r="D22" s="10">
        <v>2632906.6</v>
      </c>
      <c r="E22" s="10">
        <v>2625947.5</v>
      </c>
    </row>
    <row r="23" spans="1:5" x14ac:dyDescent="0.3">
      <c r="A23" s="8" t="s">
        <v>24</v>
      </c>
      <c r="B23" s="9" t="s">
        <v>25</v>
      </c>
      <c r="C23" s="10">
        <v>248449.6</v>
      </c>
      <c r="D23" s="10">
        <v>248465.1</v>
      </c>
      <c r="E23" s="10">
        <v>248851.6</v>
      </c>
    </row>
    <row r="24" spans="1:5" ht="37.5" x14ac:dyDescent="0.3">
      <c r="A24" s="8" t="s">
        <v>26</v>
      </c>
      <c r="B24" s="9" t="s">
        <v>27</v>
      </c>
      <c r="C24" s="10">
        <f>SUM(C25:C29)</f>
        <v>842970.1</v>
      </c>
      <c r="D24" s="10">
        <f t="shared" ref="D24:E24" si="5">SUM(D25:D29)</f>
        <v>834939.5</v>
      </c>
      <c r="E24" s="10">
        <f t="shared" si="5"/>
        <v>686072.1</v>
      </c>
    </row>
    <row r="25" spans="1:5" ht="75" x14ac:dyDescent="0.3">
      <c r="A25" s="8" t="s">
        <v>28</v>
      </c>
      <c r="B25" s="9" t="s">
        <v>29</v>
      </c>
      <c r="C25" s="10">
        <v>416</v>
      </c>
      <c r="D25" s="10">
        <v>496</v>
      </c>
      <c r="E25" s="10">
        <v>1167</v>
      </c>
    </row>
    <row r="26" spans="1:5" ht="93.75" x14ac:dyDescent="0.3">
      <c r="A26" s="8" t="s">
        <v>30</v>
      </c>
      <c r="B26" s="11" t="s">
        <v>31</v>
      </c>
      <c r="C26" s="10">
        <v>767117.1</v>
      </c>
      <c r="D26" s="10">
        <v>752626</v>
      </c>
      <c r="E26" s="10">
        <v>604818.4</v>
      </c>
    </row>
    <row r="27" spans="1:5" ht="56.25" x14ac:dyDescent="0.3">
      <c r="A27" s="8" t="s">
        <v>32</v>
      </c>
      <c r="B27" s="9" t="s">
        <v>33</v>
      </c>
      <c r="C27" s="10">
        <v>2866.6</v>
      </c>
      <c r="D27" s="10">
        <v>2290.5</v>
      </c>
      <c r="E27" s="10">
        <v>1889.6</v>
      </c>
    </row>
    <row r="28" spans="1:5" x14ac:dyDescent="0.3">
      <c r="A28" s="8" t="s">
        <v>34</v>
      </c>
      <c r="B28" s="9" t="s">
        <v>35</v>
      </c>
      <c r="C28" s="10">
        <v>15523</v>
      </c>
      <c r="D28" s="10">
        <v>23055</v>
      </c>
      <c r="E28" s="10">
        <v>22294.5</v>
      </c>
    </row>
    <row r="29" spans="1:5" ht="93.75" x14ac:dyDescent="0.3">
      <c r="A29" s="8" t="s">
        <v>36</v>
      </c>
      <c r="B29" s="11" t="s">
        <v>37</v>
      </c>
      <c r="C29" s="10">
        <v>57047.4</v>
      </c>
      <c r="D29" s="10">
        <v>56472</v>
      </c>
      <c r="E29" s="10">
        <v>55902.6</v>
      </c>
    </row>
    <row r="30" spans="1:5" x14ac:dyDescent="0.3">
      <c r="A30" s="8" t="s">
        <v>38</v>
      </c>
      <c r="B30" s="9" t="s">
        <v>39</v>
      </c>
      <c r="C30" s="10">
        <v>7556.6</v>
      </c>
      <c r="D30" s="10">
        <v>7624.7</v>
      </c>
      <c r="E30" s="10">
        <v>7702.9</v>
      </c>
    </row>
    <row r="31" spans="1:5" ht="37.5" x14ac:dyDescent="0.3">
      <c r="A31" s="8" t="s">
        <v>40</v>
      </c>
      <c r="B31" s="9" t="s">
        <v>41</v>
      </c>
      <c r="C31" s="10">
        <f>SUM(C32:C33)</f>
        <v>4217220</v>
      </c>
      <c r="D31" s="10">
        <f t="shared" ref="D31:E31" si="6">SUM(D32:D33)</f>
        <v>4146805.7</v>
      </c>
      <c r="E31" s="10">
        <f t="shared" si="6"/>
        <v>3479759.5</v>
      </c>
    </row>
    <row r="32" spans="1:5" x14ac:dyDescent="0.3">
      <c r="A32" s="8" t="s">
        <v>42</v>
      </c>
      <c r="B32" s="9" t="s">
        <v>43</v>
      </c>
      <c r="C32" s="10">
        <v>1125.7</v>
      </c>
      <c r="D32" s="10">
        <v>1125.7</v>
      </c>
      <c r="E32" s="10">
        <v>1125.7</v>
      </c>
    </row>
    <row r="33" spans="1:5" x14ac:dyDescent="0.3">
      <c r="A33" s="8" t="s">
        <v>44</v>
      </c>
      <c r="B33" s="9" t="s">
        <v>45</v>
      </c>
      <c r="C33" s="10">
        <v>4216094.3</v>
      </c>
      <c r="D33" s="10">
        <v>4145680</v>
      </c>
      <c r="E33" s="10">
        <v>3478633.8</v>
      </c>
    </row>
    <row r="34" spans="1:5" ht="37.5" x14ac:dyDescent="0.3">
      <c r="A34" s="8" t="s">
        <v>46</v>
      </c>
      <c r="B34" s="9" t="s">
        <v>47</v>
      </c>
      <c r="C34" s="10">
        <f>SUM(C35:C37)</f>
        <v>204093.5</v>
      </c>
      <c r="D34" s="10">
        <f t="shared" ref="D34:E34" si="7">SUM(D35:D37)</f>
        <v>206419.69999999998</v>
      </c>
      <c r="E34" s="10">
        <f t="shared" si="7"/>
        <v>201605.1</v>
      </c>
    </row>
    <row r="35" spans="1:5" ht="93.75" x14ac:dyDescent="0.3">
      <c r="A35" s="8" t="s">
        <v>48</v>
      </c>
      <c r="B35" s="11" t="s">
        <v>49</v>
      </c>
      <c r="C35" s="10">
        <v>57159.8</v>
      </c>
      <c r="D35" s="10">
        <v>59486</v>
      </c>
      <c r="E35" s="10">
        <v>54671.4</v>
      </c>
    </row>
    <row r="36" spans="1:5" ht="37.5" x14ac:dyDescent="0.3">
      <c r="A36" s="8" t="s">
        <v>50</v>
      </c>
      <c r="B36" s="9" t="s">
        <v>51</v>
      </c>
      <c r="C36" s="10">
        <v>106108.8</v>
      </c>
      <c r="D36" s="10">
        <v>106108.8</v>
      </c>
      <c r="E36" s="10">
        <v>106108.8</v>
      </c>
    </row>
    <row r="37" spans="1:5" ht="75" x14ac:dyDescent="0.3">
      <c r="A37" s="8" t="s">
        <v>52</v>
      </c>
      <c r="B37" s="9" t="s">
        <v>53</v>
      </c>
      <c r="C37" s="10">
        <v>40824.9</v>
      </c>
      <c r="D37" s="10">
        <v>40824.9</v>
      </c>
      <c r="E37" s="10">
        <v>40824.9</v>
      </c>
    </row>
    <row r="38" spans="1:5" x14ac:dyDescent="0.3">
      <c r="A38" s="8" t="s">
        <v>54</v>
      </c>
      <c r="B38" s="9" t="s">
        <v>55</v>
      </c>
      <c r="C38" s="10">
        <v>190650.3</v>
      </c>
      <c r="D38" s="10">
        <v>190026.4</v>
      </c>
      <c r="E38" s="10">
        <v>189973.4</v>
      </c>
    </row>
    <row r="39" spans="1:5" x14ac:dyDescent="0.3">
      <c r="A39" s="8" t="s">
        <v>56</v>
      </c>
      <c r="B39" s="9" t="s">
        <v>57</v>
      </c>
      <c r="C39" s="10">
        <f>C40</f>
        <v>144112.70000000001</v>
      </c>
      <c r="D39" s="10">
        <f t="shared" ref="D39:E39" si="8">D40</f>
        <v>134000.9</v>
      </c>
      <c r="E39" s="10">
        <f t="shared" si="8"/>
        <v>106990</v>
      </c>
    </row>
    <row r="40" spans="1:5" x14ac:dyDescent="0.3">
      <c r="A40" s="8" t="s">
        <v>58</v>
      </c>
      <c r="B40" s="9" t="s">
        <v>59</v>
      </c>
      <c r="C40" s="10">
        <v>144112.70000000001</v>
      </c>
      <c r="D40" s="10">
        <v>134000.9</v>
      </c>
      <c r="E40" s="10">
        <v>106990</v>
      </c>
    </row>
    <row r="41" spans="1:5" x14ac:dyDescent="0.3">
      <c r="A41" s="8" t="s">
        <v>60</v>
      </c>
      <c r="B41" s="9" t="s">
        <v>61</v>
      </c>
      <c r="C41" s="10">
        <f>C42</f>
        <v>20200774.699999999</v>
      </c>
      <c r="D41" s="10">
        <f t="shared" ref="D41:E41" si="9">D42</f>
        <v>19357538.5</v>
      </c>
      <c r="E41" s="10">
        <f t="shared" si="9"/>
        <v>15167598.600000001</v>
      </c>
    </row>
    <row r="42" spans="1:5" ht="37.5" x14ac:dyDescent="0.3">
      <c r="A42" s="8" t="s">
        <v>62</v>
      </c>
      <c r="B42" s="9" t="s">
        <v>63</v>
      </c>
      <c r="C42" s="10">
        <f>SUM(C43:C46)</f>
        <v>20200774.699999999</v>
      </c>
      <c r="D42" s="10">
        <f t="shared" ref="D42:E42" si="10">SUM(D43:D46)</f>
        <v>19357538.5</v>
      </c>
      <c r="E42" s="10">
        <f t="shared" si="10"/>
        <v>15167598.600000001</v>
      </c>
    </row>
    <row r="43" spans="1:5" x14ac:dyDescent="0.3">
      <c r="A43" s="8" t="s">
        <v>64</v>
      </c>
      <c r="B43" s="9" t="s">
        <v>65</v>
      </c>
      <c r="C43" s="10">
        <v>539943.4</v>
      </c>
      <c r="D43" s="10"/>
      <c r="E43" s="10"/>
    </row>
    <row r="44" spans="1:5" ht="37.5" x14ac:dyDescent="0.3">
      <c r="A44" s="8" t="s">
        <v>66</v>
      </c>
      <c r="B44" s="9" t="s">
        <v>67</v>
      </c>
      <c r="C44" s="10">
        <v>5347598.5</v>
      </c>
      <c r="D44" s="10">
        <v>1344267</v>
      </c>
      <c r="E44" s="10">
        <v>1963822.5</v>
      </c>
    </row>
    <row r="45" spans="1:5" x14ac:dyDescent="0.3">
      <c r="A45" s="8" t="s">
        <v>68</v>
      </c>
      <c r="B45" s="9" t="s">
        <v>69</v>
      </c>
      <c r="C45" s="10">
        <v>11089250.5</v>
      </c>
      <c r="D45" s="10">
        <v>11107675.6</v>
      </c>
      <c r="E45" s="10">
        <v>11073605.4</v>
      </c>
    </row>
    <row r="46" spans="1:5" x14ac:dyDescent="0.3">
      <c r="A46" s="8" t="s">
        <v>70</v>
      </c>
      <c r="B46" s="9" t="s">
        <v>71</v>
      </c>
      <c r="C46" s="10">
        <v>3223982.3</v>
      </c>
      <c r="D46" s="10">
        <v>6905595.9000000004</v>
      </c>
      <c r="E46" s="10">
        <v>2130170.7000000002</v>
      </c>
    </row>
    <row r="47" spans="1:5" x14ac:dyDescent="0.3">
      <c r="A47" s="13" t="s">
        <v>83</v>
      </c>
      <c r="B47" s="14"/>
      <c r="C47" s="10">
        <f>C11+C41</f>
        <v>43564364.600000009</v>
      </c>
      <c r="D47" s="10">
        <f t="shared" ref="D47:E47" si="11">D11+D41</f>
        <v>43747379.699999996</v>
      </c>
      <c r="E47" s="10">
        <f t="shared" si="11"/>
        <v>39543786.800000004</v>
      </c>
    </row>
  </sheetData>
  <mergeCells count="4">
    <mergeCell ref="A6:E6"/>
    <mergeCell ref="A7:E7"/>
    <mergeCell ref="A8:E8"/>
    <mergeCell ref="A47:B47"/>
  </mergeCells>
  <pageMargins left="0.7" right="0.17" top="0.36" bottom="0.17" header="0.74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Юрьева Ольга Ивановна</cp:lastModifiedBy>
  <cp:lastPrinted>2021-10-15T11:20:51Z</cp:lastPrinted>
  <dcterms:created xsi:type="dcterms:W3CDTF">2021-10-15T09:45:43Z</dcterms:created>
  <dcterms:modified xsi:type="dcterms:W3CDTF">2021-10-15T11:20:56Z</dcterms:modified>
</cp:coreProperties>
</file>