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Лист1!$A$2:$E$20</definedName>
  </definedNames>
  <calcPr calcId="124519"/>
</workbook>
</file>

<file path=xl/calcChain.xml><?xml version="1.0" encoding="utf-8"?>
<calcChain xmlns="http://schemas.openxmlformats.org/spreadsheetml/2006/main">
  <c r="E15" i="1"/>
  <c r="E12"/>
  <c r="E13" s="1"/>
  <c r="E14" l="1"/>
</calcChain>
</file>

<file path=xl/sharedStrings.xml><?xml version="1.0" encoding="utf-8"?>
<sst xmlns="http://schemas.openxmlformats.org/spreadsheetml/2006/main" count="30" uniqueCount="27">
  <si>
    <t>КАЛЬКУЛЯЦИЯ</t>
  </si>
  <si>
    <t>ТСЦ, 2001 таб.1 п.26</t>
  </si>
  <si>
    <t>Погрузка, разргузка (1,78+2,58)*3,919</t>
  </si>
  <si>
    <t>т</t>
  </si>
  <si>
    <t>ТСЦ, 2001 таб.3.3</t>
  </si>
  <si>
    <t>Вывозка грязи, мусора смета на 27 км</t>
  </si>
  <si>
    <t>Содержание свалки</t>
  </si>
  <si>
    <t>56,38руб=1м3=0,7тн; 1 тн=80,54 руб.</t>
  </si>
  <si>
    <t>Калькуляция</t>
  </si>
  <si>
    <t>Сбор крупного мусора, разработка грунта</t>
  </si>
  <si>
    <t>Итого без НДС</t>
  </si>
  <si>
    <t>НДС 18%</t>
  </si>
  <si>
    <t>Всего стоимость вывозки 1 тн с НДС</t>
  </si>
  <si>
    <t>на ликвидацию свалок</t>
  </si>
  <si>
    <t>коэф.1,095</t>
  </si>
  <si>
    <t>Стоимость на 2009г.</t>
  </si>
  <si>
    <t>№ п/п</t>
  </si>
  <si>
    <t>Обоснование</t>
  </si>
  <si>
    <t>Наименование работ</t>
  </si>
  <si>
    <t>Ед.изм.</t>
  </si>
  <si>
    <t>Стоимость, руб.</t>
  </si>
  <si>
    <t>6916,061  т</t>
  </si>
  <si>
    <t xml:space="preserve">Приложение № _____ </t>
  </si>
  <si>
    <t>Заказчик ____________________________________________   С.В. Пивнев</t>
  </si>
  <si>
    <t>Подрядчик __________________________________ /____________________/</t>
  </si>
  <si>
    <t xml:space="preserve">Составила  инженер-сметчик  __________________________ Ю.В. Личидова </t>
  </si>
  <si>
    <t>ЛОТ № 2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</si>
</sst>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_р_.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164" fontId="1" fillId="0" borderId="0" xfId="0" applyNumberFormat="1" applyFont="1" applyBorder="1" applyAlignment="1">
      <alignment horizontal="right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1" fillId="0" borderId="0" xfId="0" applyNumberFormat="1" applyFont="1" applyAlignment="1">
      <alignment horizontal="center" vertical="center" wrapText="1"/>
    </xf>
    <xf numFmtId="165" fontId="1" fillId="0" borderId="0" xfId="0" applyNumberFormat="1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2"/>
  <sheetViews>
    <sheetView tabSelected="1" view="pageBreakPreview" zoomScale="60" workbookViewId="0">
      <selection activeCell="G18" sqref="G18"/>
    </sheetView>
  </sheetViews>
  <sheetFormatPr defaultRowHeight="15"/>
  <cols>
    <col min="1" max="1" width="5.28515625" style="2" customWidth="1"/>
    <col min="2" max="2" width="22.5703125" style="1" customWidth="1"/>
    <col min="3" max="3" width="40.85546875" style="1" customWidth="1"/>
    <col min="4" max="4" width="9.140625" style="2"/>
    <col min="5" max="5" width="12" style="2" customWidth="1"/>
    <col min="6" max="6" width="9.140625" style="2"/>
    <col min="7" max="16384" width="9.140625" style="1"/>
  </cols>
  <sheetData>
    <row r="1" spans="1:6" s="4" customFormat="1" ht="15.75">
      <c r="A1" s="23" t="s">
        <v>22</v>
      </c>
      <c r="B1" s="23"/>
      <c r="C1" s="23"/>
      <c r="D1" s="23"/>
      <c r="E1" s="23"/>
      <c r="F1" s="7"/>
    </row>
    <row r="2" spans="1:6" s="6" customFormat="1" ht="15.75">
      <c r="A2" s="18"/>
      <c r="B2" s="18"/>
      <c r="C2" s="19" t="s">
        <v>26</v>
      </c>
      <c r="D2" s="18"/>
      <c r="E2" s="18"/>
      <c r="F2" s="7"/>
    </row>
    <row r="3" spans="1:6" s="4" customFormat="1" ht="15.75">
      <c r="A3" s="7"/>
      <c r="B3" s="8"/>
      <c r="C3" s="8"/>
      <c r="D3" s="8"/>
      <c r="E3" s="8"/>
      <c r="F3" s="7"/>
    </row>
    <row r="4" spans="1:6" ht="15.75">
      <c r="A4" s="20" t="s">
        <v>0</v>
      </c>
      <c r="B4" s="20"/>
      <c r="C4" s="20"/>
      <c r="D4" s="20"/>
      <c r="E4" s="20"/>
      <c r="F4" s="20"/>
    </row>
    <row r="5" spans="1:6" ht="15.75">
      <c r="A5" s="21" t="s">
        <v>13</v>
      </c>
      <c r="B5" s="22"/>
      <c r="C5" s="22"/>
      <c r="D5" s="21"/>
      <c r="E5" s="21"/>
      <c r="F5" s="7"/>
    </row>
    <row r="6" spans="1:6" s="3" customFormat="1" ht="31.5">
      <c r="A6" s="9" t="s">
        <v>16</v>
      </c>
      <c r="B6" s="9" t="s">
        <v>17</v>
      </c>
      <c r="C6" s="9" t="s">
        <v>18</v>
      </c>
      <c r="D6" s="9" t="s">
        <v>19</v>
      </c>
      <c r="E6" s="9" t="s">
        <v>20</v>
      </c>
      <c r="F6" s="7"/>
    </row>
    <row r="7" spans="1:6" ht="15.75">
      <c r="A7" s="9">
        <v>1</v>
      </c>
      <c r="B7" s="10" t="s">
        <v>1</v>
      </c>
      <c r="C7" s="10" t="s">
        <v>2</v>
      </c>
      <c r="D7" s="9" t="s">
        <v>3</v>
      </c>
      <c r="E7" s="9">
        <v>16.850000000000001</v>
      </c>
      <c r="F7" s="7"/>
    </row>
    <row r="8" spans="1:6" ht="15.75">
      <c r="A8" s="9">
        <v>2</v>
      </c>
      <c r="B8" s="10" t="s">
        <v>4</v>
      </c>
      <c r="C8" s="10" t="s">
        <v>5</v>
      </c>
      <c r="D8" s="9"/>
      <c r="E8" s="9"/>
      <c r="F8" s="7"/>
    </row>
    <row r="9" spans="1:6" ht="15.75">
      <c r="A9" s="9">
        <v>3</v>
      </c>
      <c r="B9" s="9">
        <v>3.919</v>
      </c>
      <c r="C9" s="11">
        <v>23.37</v>
      </c>
      <c r="D9" s="9" t="s">
        <v>3</v>
      </c>
      <c r="E9" s="9">
        <v>91.59</v>
      </c>
      <c r="F9" s="7"/>
    </row>
    <row r="10" spans="1:6" ht="31.5">
      <c r="A10" s="9">
        <v>4</v>
      </c>
      <c r="B10" s="10" t="s">
        <v>7</v>
      </c>
      <c r="C10" s="10" t="s">
        <v>6</v>
      </c>
      <c r="D10" s="9" t="s">
        <v>3</v>
      </c>
      <c r="E10" s="9">
        <v>80.540000000000006</v>
      </c>
      <c r="F10" s="7"/>
    </row>
    <row r="11" spans="1:6" ht="31.5">
      <c r="A11" s="9">
        <v>5</v>
      </c>
      <c r="B11" s="10" t="s">
        <v>8</v>
      </c>
      <c r="C11" s="10" t="s">
        <v>9</v>
      </c>
      <c r="D11" s="9" t="s">
        <v>3</v>
      </c>
      <c r="E11" s="9">
        <v>29.17</v>
      </c>
      <c r="F11" s="7"/>
    </row>
    <row r="12" spans="1:6" ht="15.75">
      <c r="A12" s="9"/>
      <c r="B12" s="10"/>
      <c r="C12" s="10" t="s">
        <v>10</v>
      </c>
      <c r="D12" s="9"/>
      <c r="E12" s="9">
        <f>SUM(E7:E11)</f>
        <v>218.15000000000003</v>
      </c>
      <c r="F12" s="7"/>
    </row>
    <row r="13" spans="1:6" ht="15.75">
      <c r="A13" s="9"/>
      <c r="B13" s="10"/>
      <c r="C13" s="10" t="s">
        <v>11</v>
      </c>
      <c r="D13" s="9"/>
      <c r="E13" s="12">
        <f>E12*0.18</f>
        <v>39.267000000000003</v>
      </c>
      <c r="F13" s="7"/>
    </row>
    <row r="14" spans="1:6" ht="15.75">
      <c r="A14" s="9"/>
      <c r="B14" s="10"/>
      <c r="C14" s="10" t="s">
        <v>12</v>
      </c>
      <c r="D14" s="9"/>
      <c r="E14" s="12">
        <f>SUM(E12:E13)</f>
        <v>257.41700000000003</v>
      </c>
      <c r="F14" s="7"/>
    </row>
    <row r="15" spans="1:6" ht="15.75">
      <c r="A15" s="9"/>
      <c r="B15" s="10"/>
      <c r="C15" s="10" t="s">
        <v>14</v>
      </c>
      <c r="D15" s="9"/>
      <c r="E15" s="12">
        <f>E14*1.095</f>
        <v>281.87161500000002</v>
      </c>
      <c r="F15" s="7"/>
    </row>
    <row r="16" spans="1:6" ht="15.75">
      <c r="A16" s="9"/>
      <c r="B16" s="10"/>
      <c r="C16" s="10"/>
      <c r="D16" s="9"/>
      <c r="E16" s="9"/>
      <c r="F16" s="7"/>
    </row>
    <row r="17" spans="1:6" ht="15.75">
      <c r="A17" s="9"/>
      <c r="B17" s="10" t="s">
        <v>15</v>
      </c>
      <c r="C17" s="13" t="s">
        <v>21</v>
      </c>
      <c r="D17" s="12">
        <v>281.87</v>
      </c>
      <c r="E17" s="9">
        <v>1949430</v>
      </c>
      <c r="F17" s="7"/>
    </row>
    <row r="18" spans="1:6" s="5" customFormat="1" ht="15.75">
      <c r="A18" s="14"/>
      <c r="B18" s="15"/>
      <c r="C18" s="16"/>
      <c r="D18" s="17"/>
      <c r="E18" s="14"/>
      <c r="F18" s="7"/>
    </row>
    <row r="19" spans="1:6" s="5" customFormat="1" ht="15.75">
      <c r="A19" s="14"/>
      <c r="B19" s="15"/>
      <c r="C19" s="16"/>
      <c r="D19" s="17"/>
      <c r="E19" s="14"/>
      <c r="F19" s="7"/>
    </row>
    <row r="20" spans="1:6" s="5" customFormat="1" ht="15.75">
      <c r="A20" s="14"/>
      <c r="B20" s="15"/>
      <c r="C20" s="16"/>
      <c r="D20" s="17"/>
      <c r="E20" s="14"/>
      <c r="F20" s="7"/>
    </row>
    <row r="21" spans="1:6" s="5" customFormat="1" ht="15.75">
      <c r="A21" s="24" t="s">
        <v>25</v>
      </c>
      <c r="B21" s="21"/>
      <c r="C21" s="25"/>
      <c r="D21" s="26"/>
      <c r="E21" s="26"/>
      <c r="F21" s="8"/>
    </row>
    <row r="22" spans="1:6" ht="15.75">
      <c r="A22" s="7"/>
      <c r="B22" s="8"/>
      <c r="C22" s="8"/>
      <c r="D22" s="7"/>
      <c r="E22" s="7"/>
      <c r="F22" s="7"/>
    </row>
    <row r="23" spans="1:6" ht="15.75">
      <c r="A23" s="7"/>
      <c r="B23" s="8"/>
      <c r="C23" s="8"/>
      <c r="D23" s="7"/>
      <c r="E23" s="7"/>
      <c r="F23" s="7"/>
    </row>
    <row r="24" spans="1:6" ht="15.75">
      <c r="A24" s="7"/>
      <c r="B24" s="8"/>
      <c r="C24" s="8"/>
      <c r="D24" s="7"/>
      <c r="E24" s="7"/>
      <c r="F24" s="7"/>
    </row>
    <row r="25" spans="1:6" ht="15.75">
      <c r="A25" s="7"/>
      <c r="B25" s="8"/>
      <c r="C25" s="8"/>
      <c r="D25" s="7"/>
      <c r="E25" s="7"/>
      <c r="F25" s="7"/>
    </row>
    <row r="26" spans="1:6" ht="15.75">
      <c r="A26" s="7"/>
      <c r="B26" s="22" t="s">
        <v>23</v>
      </c>
      <c r="C26" s="22"/>
      <c r="D26" s="21"/>
      <c r="E26" s="21"/>
      <c r="F26" s="7"/>
    </row>
    <row r="27" spans="1:6" ht="15.75">
      <c r="A27" s="7"/>
      <c r="B27" s="8"/>
      <c r="C27" s="8"/>
      <c r="D27" s="7"/>
      <c r="E27" s="7"/>
      <c r="F27" s="7"/>
    </row>
    <row r="28" spans="1:6" ht="15.75">
      <c r="A28" s="7"/>
      <c r="B28" s="8"/>
      <c r="C28" s="8"/>
      <c r="D28" s="7"/>
      <c r="E28" s="7"/>
      <c r="F28" s="7"/>
    </row>
    <row r="29" spans="1:6" ht="15.75">
      <c r="A29" s="7"/>
      <c r="B29" s="8"/>
      <c r="C29" s="8"/>
      <c r="D29" s="7"/>
      <c r="E29" s="7"/>
      <c r="F29" s="7"/>
    </row>
    <row r="30" spans="1:6" ht="15.75">
      <c r="A30" s="7"/>
      <c r="B30" s="22" t="s">
        <v>24</v>
      </c>
      <c r="C30" s="22"/>
      <c r="D30" s="21"/>
      <c r="E30" s="21"/>
      <c r="F30" s="7"/>
    </row>
    <row r="31" spans="1:6" ht="15.75">
      <c r="A31" s="7"/>
      <c r="B31" s="8"/>
      <c r="C31" s="8"/>
      <c r="D31" s="7"/>
      <c r="E31" s="7"/>
      <c r="F31" s="7"/>
    </row>
    <row r="32" spans="1:6" ht="15.75">
      <c r="A32" s="7"/>
      <c r="B32" s="8"/>
      <c r="C32" s="8"/>
      <c r="D32" s="7"/>
      <c r="E32" s="7"/>
      <c r="F32" s="7"/>
    </row>
  </sheetData>
  <mergeCells count="6">
    <mergeCell ref="A4:F4"/>
    <mergeCell ref="A5:E5"/>
    <mergeCell ref="A1:E1"/>
    <mergeCell ref="B26:E26"/>
    <mergeCell ref="B30:E30"/>
    <mergeCell ref="A21:E21"/>
  </mergeCells>
  <pageMargins left="0.7" right="0.7" top="0.75" bottom="0.75" header="0.3" footer="0.3"/>
  <pageSetup paperSize="9" scale="97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2009-02-17T06:34:31Z</dcterms:modified>
</cp:coreProperties>
</file>