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G10" i="1"/>
  <c r="H10" s="1"/>
  <c r="G11"/>
  <c r="H11" s="1"/>
  <c r="G12"/>
  <c r="H12" s="1"/>
  <c r="G13"/>
  <c r="H13" s="1"/>
  <c r="G9"/>
  <c r="H9" s="1"/>
  <c r="H14" l="1"/>
</calcChain>
</file>

<file path=xl/sharedStrings.xml><?xml version="1.0" encoding="utf-8"?>
<sst xmlns="http://schemas.openxmlformats.org/spreadsheetml/2006/main" count="19" uniqueCount="19">
  <si>
    <t>Ножницы коагуляционные с эргономичной рукояткой для лапаросонической рукоятки к ультразвуковому скальпелю «Гармоник»</t>
  </si>
  <si>
    <t>№ п\п</t>
  </si>
  <si>
    <t>Наименование товара</t>
  </si>
  <si>
    <t>Инструмент хирургический сшивающий для наложения эндоскопического механического, ниточного шва</t>
  </si>
  <si>
    <t>Троакар для торокального доступа</t>
  </si>
  <si>
    <t>Итого:</t>
  </si>
  <si>
    <t>Средняя цена, руб.</t>
  </si>
  <si>
    <t>Сумма, руб.</t>
  </si>
  <si>
    <t>Кол-во</t>
  </si>
  <si>
    <t>Обоснование цены</t>
  </si>
  <si>
    <t>к Извещению о проведении запроса котировок</t>
  </si>
  <si>
    <t>Приложение № 4</t>
  </si>
  <si>
    <t>Поставщик № 1</t>
  </si>
  <si>
    <t>Поставщик № 2</t>
  </si>
  <si>
    <t>Поставщик № 3</t>
  </si>
  <si>
    <t>на инструменты хирургические (код 3311100)</t>
  </si>
  <si>
    <t xml:space="preserve">Эндоскопический хирургический сшивающий инструмент линейного шва  </t>
  </si>
  <si>
    <t xml:space="preserve">Универасальный эндоскопический сшивающий инструмент с системой механического, линейного шва </t>
  </si>
  <si>
    <t>от «07» октября 2011 года  № 0356300000611000179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</si>
</sst>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vertical="top"/>
    </xf>
    <xf numFmtId="0" fontId="1" fillId="0" borderId="1" xfId="0" applyFont="1" applyBorder="1" applyAlignment="1">
      <alignment vertical="top"/>
    </xf>
    <xf numFmtId="2" fontId="1" fillId="0" borderId="1" xfId="0" applyNumberFormat="1" applyFont="1" applyBorder="1" applyAlignment="1">
      <alignment vertical="top"/>
    </xf>
    <xf numFmtId="2" fontId="0" fillId="0" borderId="0" xfId="0" applyNumberForma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"/>
  <sheetViews>
    <sheetView tabSelected="1" workbookViewId="0">
      <selection activeCell="L8" sqref="L8"/>
    </sheetView>
  </sheetViews>
  <sheetFormatPr defaultRowHeight="15"/>
  <cols>
    <col min="1" max="1" width="6.7109375" bestFit="1" customWidth="1"/>
    <col min="2" max="2" width="46.5703125" customWidth="1"/>
    <col min="3" max="3" width="7.28515625" bestFit="1" customWidth="1"/>
    <col min="5" max="5" width="10.140625" bestFit="1" customWidth="1"/>
    <col min="6" max="6" width="12.42578125" customWidth="1"/>
    <col min="8" max="9" width="9.5703125" bestFit="1" customWidth="1"/>
  </cols>
  <sheetData>
    <row r="1" spans="1:8">
      <c r="H1" s="11" t="s">
        <v>11</v>
      </c>
    </row>
    <row r="2" spans="1:8">
      <c r="H2" s="11" t="s">
        <v>10</v>
      </c>
    </row>
    <row r="3" spans="1:8">
      <c r="H3" s="11" t="s">
        <v>18</v>
      </c>
    </row>
    <row r="4" spans="1:8">
      <c r="H4" s="11"/>
    </row>
    <row r="5" spans="1:8">
      <c r="A5" s="12" t="s">
        <v>9</v>
      </c>
      <c r="B5" s="12"/>
      <c r="C5" s="12"/>
      <c r="D5" s="12"/>
      <c r="E5" s="12"/>
      <c r="F5" s="12"/>
      <c r="G5" s="12"/>
      <c r="H5" s="12"/>
    </row>
    <row r="6" spans="1:8">
      <c r="A6" s="12" t="s">
        <v>15</v>
      </c>
      <c r="B6" s="12"/>
      <c r="C6" s="12"/>
      <c r="D6" s="12"/>
      <c r="E6" s="12"/>
      <c r="F6" s="12"/>
      <c r="G6" s="12"/>
      <c r="H6" s="12"/>
    </row>
    <row r="8" spans="1:8" ht="45">
      <c r="A8" s="2" t="s">
        <v>1</v>
      </c>
      <c r="B8" s="2" t="s">
        <v>2</v>
      </c>
      <c r="C8" s="2" t="s">
        <v>8</v>
      </c>
      <c r="D8" s="6" t="s">
        <v>12</v>
      </c>
      <c r="E8" s="6" t="s">
        <v>13</v>
      </c>
      <c r="F8" s="6" t="s">
        <v>14</v>
      </c>
      <c r="G8" s="6" t="s">
        <v>6</v>
      </c>
      <c r="H8" s="6" t="s">
        <v>7</v>
      </c>
    </row>
    <row r="9" spans="1:8" ht="45">
      <c r="A9" s="3">
        <v>1</v>
      </c>
      <c r="B9" s="2" t="s">
        <v>0</v>
      </c>
      <c r="C9" s="6">
        <v>12</v>
      </c>
      <c r="D9" s="5">
        <v>27547</v>
      </c>
      <c r="E9" s="5">
        <v>27654</v>
      </c>
      <c r="F9" s="5">
        <v>27300</v>
      </c>
      <c r="G9" s="7">
        <f>(D9+E9+F9)/3</f>
        <v>27500.333333333332</v>
      </c>
      <c r="H9" s="7">
        <f>C9*G9</f>
        <v>330004</v>
      </c>
    </row>
    <row r="10" spans="1:8" ht="30">
      <c r="A10" s="3">
        <v>2</v>
      </c>
      <c r="B10" s="2" t="s">
        <v>16</v>
      </c>
      <c r="C10" s="6">
        <v>3</v>
      </c>
      <c r="D10" s="5">
        <v>13600</v>
      </c>
      <c r="E10" s="5">
        <v>14640</v>
      </c>
      <c r="F10" s="5">
        <v>13650</v>
      </c>
      <c r="G10" s="7">
        <f t="shared" ref="G10:G13" si="0">(D10+E10+F10)/3</f>
        <v>13963.333333333334</v>
      </c>
      <c r="H10" s="7">
        <f t="shared" ref="H10:H13" si="1">C10*G10</f>
        <v>41890</v>
      </c>
    </row>
    <row r="11" spans="1:8" ht="45">
      <c r="A11" s="3">
        <v>3</v>
      </c>
      <c r="B11" s="2" t="s">
        <v>17</v>
      </c>
      <c r="C11" s="6">
        <v>3</v>
      </c>
      <c r="D11" s="5">
        <v>8226</v>
      </c>
      <c r="E11" s="5">
        <v>8290</v>
      </c>
      <c r="F11" s="5">
        <v>8270</v>
      </c>
      <c r="G11" s="7">
        <f t="shared" si="0"/>
        <v>8262</v>
      </c>
      <c r="H11" s="7">
        <f t="shared" si="1"/>
        <v>24786</v>
      </c>
    </row>
    <row r="12" spans="1:8" ht="45">
      <c r="A12" s="3">
        <v>4</v>
      </c>
      <c r="B12" s="2" t="s">
        <v>3</v>
      </c>
      <c r="C12" s="6">
        <v>3</v>
      </c>
      <c r="D12" s="5">
        <v>8287</v>
      </c>
      <c r="E12" s="5">
        <v>8412</v>
      </c>
      <c r="F12" s="5">
        <v>8246</v>
      </c>
      <c r="G12" s="7">
        <f t="shared" si="0"/>
        <v>8315</v>
      </c>
      <c r="H12" s="7">
        <f t="shared" si="1"/>
        <v>24945</v>
      </c>
    </row>
    <row r="13" spans="1:8">
      <c r="A13" s="3">
        <v>5</v>
      </c>
      <c r="B13" s="2" t="s">
        <v>4</v>
      </c>
      <c r="C13" s="6">
        <v>3</v>
      </c>
      <c r="D13" s="5">
        <v>2286</v>
      </c>
      <c r="E13" s="5">
        <v>2421</v>
      </c>
      <c r="F13" s="5">
        <v>2280</v>
      </c>
      <c r="G13" s="7">
        <f t="shared" si="0"/>
        <v>2329</v>
      </c>
      <c r="H13" s="7">
        <f t="shared" si="1"/>
        <v>6987</v>
      </c>
    </row>
    <row r="14" spans="1:8">
      <c r="A14" s="3"/>
      <c r="B14" s="4" t="s">
        <v>5</v>
      </c>
      <c r="C14" s="4"/>
      <c r="D14" s="8"/>
      <c r="E14" s="8"/>
      <c r="F14" s="8"/>
      <c r="G14" s="8"/>
      <c r="H14" s="9">
        <f>SUM(H9:H13)</f>
        <v>428612</v>
      </c>
    </row>
    <row r="15" spans="1:8">
      <c r="B15" s="1"/>
      <c r="C15" s="1"/>
      <c r="H15" s="10"/>
    </row>
    <row r="16" spans="1:8">
      <c r="B16" s="1"/>
      <c r="C16" s="1"/>
    </row>
    <row r="17" spans="2:3">
      <c r="B17" s="1"/>
      <c r="C17" s="1"/>
    </row>
    <row r="18" spans="2:3">
      <c r="B18" s="1"/>
      <c r="C18" s="1"/>
    </row>
    <row r="19" spans="2:3">
      <c r="B19" s="1"/>
      <c r="C19" s="1"/>
    </row>
    <row r="20" spans="2:3">
      <c r="B20" s="1"/>
      <c r="C20" s="1"/>
    </row>
    <row r="21" spans="2:3">
      <c r="B21" s="1"/>
      <c r="C21" s="1"/>
    </row>
    <row r="22" spans="2:3">
      <c r="B22" s="1"/>
      <c r="C22" s="1"/>
    </row>
    <row r="23" spans="2:3">
      <c r="B23" s="1"/>
      <c r="C23" s="1"/>
    </row>
    <row r="24" spans="2:3">
      <c r="B24" s="1"/>
      <c r="C24" s="1"/>
    </row>
    <row r="25" spans="2:3">
      <c r="B25" s="1"/>
      <c r="C25" s="1"/>
    </row>
  </sheetData>
  <mergeCells count="2">
    <mergeCell ref="A5:H5"/>
    <mergeCell ref="A6:H6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2011-10-07T08:15:02Z</dcterms:modified>
</cp:coreProperties>
</file>