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showSheetTabs="0" xWindow="0" yWindow="0" windowWidth="9300" windowHeight="4755" tabRatio="0"/>
  </bookViews>
  <sheets>
    <sheet name="Sheet1" sheetId="1" r:id="rId1"/>
  </sheets>
  <calcPr calcId="124519" refMode="R1C1"/>
</workbook>
</file>

<file path=xl/calcChain.xml><?xml version="1.0" encoding="utf-8"?>
<calcChain xmlns="http://schemas.openxmlformats.org/spreadsheetml/2006/main">
  <c r="C73" i="1"/>
  <c r="C67"/>
  <c r="C51"/>
  <c r="C41"/>
  <c r="C33"/>
  <c r="C29"/>
  <c r="C26"/>
  <c r="C23"/>
  <c r="C13"/>
  <c r="C8"/>
</calcChain>
</file>

<file path=xl/sharedStrings.xml><?xml version="1.0" encoding="utf-8"?>
<sst xmlns="http://schemas.openxmlformats.org/spreadsheetml/2006/main" count="145" uniqueCount="106">
  <si>
    <t>ИССЛЕДОВАНИЯ</t>
  </si>
  <si>
    <t>БИОХИМИЧЕСКИЕ ИССЛЕДОВАНИЯ КРОВИ (4)</t>
  </si>
  <si>
    <t>Липопротеины и маркеры атеросклероза (4.5)</t>
  </si>
  <si>
    <t>Триглицериды</t>
  </si>
  <si>
    <t>Холестерин</t>
  </si>
  <si>
    <t>Холестерин ЛПВП</t>
  </si>
  <si>
    <t>Холестерин ЛПНП</t>
  </si>
  <si>
    <t>Обмен белков (4.2)</t>
  </si>
  <si>
    <t>Альбумин</t>
  </si>
  <si>
    <t>Белковые фракции</t>
  </si>
  <si>
    <t>Креатинин крови</t>
  </si>
  <si>
    <t>Мочевая кислота</t>
  </si>
  <si>
    <t>Мочевина</t>
  </si>
  <si>
    <t>Общий белок</t>
  </si>
  <si>
    <t>Обмен железа (4.8)</t>
  </si>
  <si>
    <t>Железо</t>
  </si>
  <si>
    <t>ОЖСС (железосвязывающая способность)</t>
  </si>
  <si>
    <t>Обмен пигментов (4.6)</t>
  </si>
  <si>
    <t>Билирубин общий</t>
  </si>
  <si>
    <t>Билирубин прямой</t>
  </si>
  <si>
    <t>Обмен углеводов (4.4)</t>
  </si>
  <si>
    <t>Глюкоза</t>
  </si>
  <si>
    <t>Глюкоза (капиллярная кровь)</t>
  </si>
  <si>
    <t>Специфические белки (4.3)</t>
  </si>
  <si>
    <t>Антистрептолизин О</t>
  </si>
  <si>
    <t>Ревмофактор</t>
  </si>
  <si>
    <t>С-реактивный белок</t>
  </si>
  <si>
    <t>Ферменты (4.1)</t>
  </si>
  <si>
    <t>АЛТ</t>
  </si>
  <si>
    <t>Альфа-амилаза</t>
  </si>
  <si>
    <t>АСТ</t>
  </si>
  <si>
    <t>ГГТ(Гамма-глутамилтрансфераз)</t>
  </si>
  <si>
    <t>Креатинкиназа</t>
  </si>
  <si>
    <t>ЛДГ</t>
  </si>
  <si>
    <t>Щелочная фосфатаза</t>
  </si>
  <si>
    <t>Электролиты и микроэлементы (4.7)</t>
  </si>
  <si>
    <t>Калий</t>
  </si>
  <si>
    <t>Калий-Натрий-Кальций ионизированный</t>
  </si>
  <si>
    <t>Магний</t>
  </si>
  <si>
    <t>Натрий</t>
  </si>
  <si>
    <t>Фосфор неорганический</t>
  </si>
  <si>
    <t>Хлориды</t>
  </si>
  <si>
    <t>БИОХИМИЧЕСКИЕ ИССЛЕДОВАНИЯ МОЧИ (5)</t>
  </si>
  <si>
    <t>Глюкоза мочи</t>
  </si>
  <si>
    <t>Проба Реберга</t>
  </si>
  <si>
    <t>ГЕМАТОЛОГИЯ (1)</t>
  </si>
  <si>
    <t>Базофильная зернистость</t>
  </si>
  <si>
    <t>Клинич. анализ крови с лейкоцит. формулой, вкл СОЭ</t>
  </si>
  <si>
    <t>Клинический анализ крови без лейкоформулы,вкл.СОЭ</t>
  </si>
  <si>
    <t>Клинический анализ крови без лейкоформулы,вкл.СОЭ(капил.кровь)</t>
  </si>
  <si>
    <t>Клинический анализ крови с лейкоцитарной формулой,вкл.СОЭ(капиляр.кровь)</t>
  </si>
  <si>
    <t>Ретикулоциты</t>
  </si>
  <si>
    <t>Свертываемость</t>
  </si>
  <si>
    <t>ГЕМОСТАЗ (3)</t>
  </si>
  <si>
    <t>Время свертывания крови по Сухареву</t>
  </si>
  <si>
    <t>МНО+ Протромбин</t>
  </si>
  <si>
    <t>ИЗОСЕРОЛОГИЯ (2)</t>
  </si>
  <si>
    <t>Группа крови+ Резус-фактор</t>
  </si>
  <si>
    <t>КОАГУЛОГРАММА</t>
  </si>
  <si>
    <t>Коагулограмма</t>
  </si>
  <si>
    <t>ОБЩЕКЛИНИЧЕСКИЕ ИССЛЕДОВАНИЯ (6)</t>
  </si>
  <si>
    <t>Le-клетки</t>
  </si>
  <si>
    <t>Анализ мочи по Зимницкому</t>
  </si>
  <si>
    <t>Анализ мочи по Нечипоренко</t>
  </si>
  <si>
    <t>Исследование спинно-мозговая жидкость(ликвор)</t>
  </si>
  <si>
    <t>Общий анализ мочи</t>
  </si>
  <si>
    <t>Онкоцитология</t>
  </si>
  <si>
    <t>Итого:</t>
  </si>
  <si>
    <t>Наменование теста/услуги</t>
  </si>
  <si>
    <t>Материал</t>
  </si>
  <si>
    <t>сыв.</t>
  </si>
  <si>
    <t>моча</t>
  </si>
  <si>
    <t>кровь с ЭДТА</t>
  </si>
  <si>
    <t>капилярная кровь</t>
  </si>
  <si>
    <t>кровь с цитратом</t>
  </si>
  <si>
    <t>утренняя моча</t>
  </si>
  <si>
    <t>Потребность на год</t>
  </si>
  <si>
    <t>ТЕХНИЧЕСКОЕ  ЗАДАНИЕ</t>
  </si>
  <si>
    <t>1. Объем оказываем услуг:</t>
  </si>
  <si>
    <t>на выполнение медицинских услуг по проведению лабораторных исследований</t>
  </si>
  <si>
    <t>2. Обязанности Исполнителя:</t>
  </si>
  <si>
    <t>2. Обеспечить бесперебойное выполнение группы экстренных (cito!)  анализов в круглосуточном режиме, с выдачей результатов исследований в режиме cito! на бумажных носителях для ряда лечебных отделений стационара, требующих экстренных результатов по роду своей специфики. Перечень анализов, требующих экстренного изготовления и их объем согласовывается с Заказчиком после заключения договора. При осуществлении медицинской деятельности, являющейся предметом договора, на территории МУЗ «ГКБ №1» №1 –  исполнитель обязан получить лицензию на данный вид деятельности.</t>
  </si>
  <si>
    <t>3. Оказывать медицинские услуги по проведению лабораторных исследований в объемах, предусмотренных договором. В случае необходимости предусматривается возможность привлечения к исполнению условий договора соисполнителей с обязательным предварительным согласованием с Заказчиком. Все оказываемые услуги должны соответствовать требованиям действующего законодательства, действующим ГОСТам и санитарным нормам.</t>
  </si>
  <si>
    <t>4. Использовать для исследований автоматические анализаторы и единую лабораторную информационную систему;</t>
  </si>
  <si>
    <t>5. Иметь дублированный комплект приборов и оборудования для бесперебойного проведения исследований;</t>
  </si>
  <si>
    <t>6. Хранить образцы крови, поступившего от Заказчика в течение 3 суток и возможностью повторного выполнения исследований из данного материала;</t>
  </si>
  <si>
    <t>7. Вести  персонифицированную базу данных результатов исследований с хранением данных не менее 2 лет;</t>
  </si>
  <si>
    <t xml:space="preserve">8. Предоставлять заказчику для сбора биоматериала  расходные материалы в необходимом количестве (одноразовые вакуумные системы для забора крови, миниветы, пробирки, стекла, контейнеры для забора другого биологического материала); </t>
  </si>
  <si>
    <t>9. Предоставлять заказчику бланки для назначений с перечнем исследований, согласно Техническому заданию;</t>
  </si>
  <si>
    <t xml:space="preserve">10. Осуществлять  прием забранного биоматериала по реестру передачи (с указанием Ф.И.О. пациента, даты забора, количества проб)  с использованием термоконтейнеров для каждого вида биоматериала, и первичную регистрацию биоматериала;  </t>
  </si>
  <si>
    <t>11. Обязуется осуществлять выполнение  группы экстренных анализов круглосуточно, включая выходные и праздничные дни, с выдачей  результатов не позднее  60 минут от момента поступления биологического материала Исполнителю;  а по отдельным видам исследований время выдачи результата устанавливается индивидуально .</t>
  </si>
  <si>
    <t xml:space="preserve">- обеспечить осуществление забора биологического материала  по адресу: г. Пермь, ул. Никулина, д. 10 (стационар). </t>
  </si>
  <si>
    <t>12. В плановом порядке:</t>
  </si>
  <si>
    <t xml:space="preserve">- обеспечить  осуществление  забора биологического материала  по адресам: г. Пермь, ул. Никулина,10, ул. Лукоянова 31, ул. Лукоянова,33. </t>
  </si>
  <si>
    <t>- забор материала для проведения плановых анализов производить ежедневно (за исключением праздничных и воскресных дней) не менее двух раз в сутки, время забора согласовывается с заказчиком.</t>
  </si>
  <si>
    <t>Выдачу плановых результатов исследований производить в сроки, установленные согласно методикам выполнения соответствующих исследований.</t>
  </si>
  <si>
    <t>13. Обязан обеспечить забор крови из пальца отдельным группам пациентов (по назначению врача) в палате у постели.</t>
  </si>
  <si>
    <t>14. Время забора материала для проведения плановых анализов с 8-00 до 10-00 час в рабочие дни; экстренных – круглосуточно  без выходных дней.</t>
  </si>
  <si>
    <t>15. Забор биологического материала для плановых и экстренных биохимических, коагулологических, серологических,  а также плановых общеклинических анализов осуществляется силами Заказчика;</t>
  </si>
  <si>
    <t>16. Забор биологического материала для экстренных общеклинических  анализов осуществляется силами Исполнителя, при этом услуги оказываются с использованием лабораторной посуды Исполнителя.</t>
  </si>
  <si>
    <t>17. Транспортировку биоматериала осуществлять транспортом Исполнителя с использованием  контейнеров и термоконтейнеров (при необходимости).</t>
  </si>
  <si>
    <t>18. Выдачу результатов производить в едином стандартном машинописном бланке на русском языке; при необходимости (по согласованию): по факсу, по телефону, по электронной почте.</t>
  </si>
  <si>
    <t xml:space="preserve">19. При необходимости продублировать Заказчику результаты ранее проведенных исследований –  в течение 24 часов с момента запроса в течение всего срока хранения базы данных согласно п. 5.    </t>
  </si>
  <si>
    <t>20. В течение суток принимать необходимые меры к устранению недостатков по качеству предоставляемых услуг.</t>
  </si>
  <si>
    <t>21. Выполнять в полном объеме свои обязательства, предусмотренные договором. Результаты исследований предоставлять по адресам: г. Пермь, ул.Никулина,10 (стационар).</t>
  </si>
  <si>
    <t xml:space="preserve">1. Приступить к обязанностям по исполнению договора с "05" декабря 2011 года. </t>
  </si>
</sst>
</file>

<file path=xl/styles.xml><?xml version="1.0" encoding="utf-8"?>
<styleSheet xmlns="http://schemas.openxmlformats.org/spreadsheetml/2006/main">
  <fonts count="18"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rgb="FF00FF0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FFFF"/>
      <name val="Arial"/>
      <family val="2"/>
      <charset val="204"/>
    </font>
    <font>
      <b/>
      <sz val="10"/>
      <color rgb="FF000080"/>
      <name val="Arial"/>
      <family val="2"/>
      <charset val="204"/>
    </font>
    <font>
      <b/>
      <sz val="10"/>
      <color rgb="FF286676"/>
      <name val="Arial"/>
      <family val="2"/>
      <charset val="204"/>
    </font>
    <font>
      <b/>
      <sz val="8"/>
      <color rgb="FF286676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0"/>
      <color rgb="FF00FF00"/>
      <name val="Arial"/>
      <family val="2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horizontal="left"/>
    </xf>
  </cellStyleXfs>
  <cellXfs count="33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Alignment="1"/>
    <xf numFmtId="0" fontId="4" fillId="0" borderId="0" xfId="0" applyFont="1" applyAlignment="1"/>
    <xf numFmtId="0" fontId="7" fillId="0" borderId="1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right" vertical="top" wrapText="1"/>
    </xf>
    <xf numFmtId="0" fontId="9" fillId="0" borderId="2" xfId="0" applyFont="1" applyBorder="1" applyAlignment="1">
      <alignment horizontal="right" vertical="top" wrapText="1"/>
    </xf>
    <xf numFmtId="0" fontId="8" fillId="0" borderId="2" xfId="0" applyFont="1" applyBorder="1" applyAlignment="1">
      <alignment horizontal="right" vertical="top" wrapText="1"/>
    </xf>
    <xf numFmtId="0" fontId="10" fillId="0" borderId="2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12" fillId="0" borderId="2" xfId="0" applyFont="1" applyBorder="1" applyAlignment="1">
      <alignment vertical="top" wrapText="1"/>
    </xf>
    <xf numFmtId="0" fontId="11" fillId="0" borderId="2" xfId="0" applyFont="1" applyBorder="1" applyAlignment="1">
      <alignment horizontal="right" vertical="top" wrapText="1"/>
    </xf>
    <xf numFmtId="0" fontId="12" fillId="0" borderId="2" xfId="0" applyFont="1" applyBorder="1" applyAlignment="1">
      <alignment horizontal="right" vertical="top" wrapText="1"/>
    </xf>
    <xf numFmtId="0" fontId="7" fillId="0" borderId="3" xfId="0" applyFont="1" applyBorder="1" applyAlignment="1">
      <alignment vertical="top" wrapText="1"/>
    </xf>
    <xf numFmtId="0" fontId="7" fillId="0" borderId="3" xfId="0" applyFont="1" applyBorder="1" applyAlignment="1">
      <alignment horizontal="right" vertical="top" wrapText="1"/>
    </xf>
    <xf numFmtId="0" fontId="8" fillId="0" borderId="0" xfId="0" applyFont="1" applyAlignment="1">
      <alignment horizontal="right" vertical="top" wrapText="1"/>
    </xf>
    <xf numFmtId="0" fontId="14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right" vertical="top" wrapText="1"/>
    </xf>
    <xf numFmtId="0" fontId="15" fillId="0" borderId="2" xfId="0" applyFont="1" applyBorder="1" applyAlignment="1">
      <alignment horizontal="right" vertical="top" wrapText="1"/>
    </xf>
    <xf numFmtId="0" fontId="16" fillId="0" borderId="2" xfId="0" applyFont="1" applyBorder="1" applyAlignment="1">
      <alignment horizontal="right" vertical="top" wrapText="1"/>
    </xf>
    <xf numFmtId="0" fontId="6" fillId="0" borderId="0" xfId="0" applyFont="1" applyAlignment="1">
      <alignment horizontal="justify" vertical="top" wrapText="1"/>
    </xf>
    <xf numFmtId="0" fontId="13" fillId="0" borderId="0" xfId="0" applyFont="1" applyAlignment="1">
      <alignment vertical="top" wrapText="1"/>
    </xf>
    <xf numFmtId="0" fontId="1" fillId="0" borderId="0" xfId="0" applyFont="1" applyAlignment="1">
      <alignment horizontal="center"/>
    </xf>
    <xf numFmtId="0" fontId="17" fillId="0" borderId="0" xfId="0" applyFont="1" applyAlignment="1">
      <alignment horizontal="justify" vertical="top" wrapText="1"/>
    </xf>
    <xf numFmtId="0" fontId="17" fillId="0" borderId="0" xfId="0" applyNumberFormat="1" applyFont="1" applyAlignment="1">
      <alignment horizontal="justify" vertical="top" wrapText="1"/>
    </xf>
    <xf numFmtId="0" fontId="0" fillId="0" borderId="0" xfId="0" applyFont="1" applyAlignment="1">
      <alignment horizontal="justify" vertical="top" wrapText="1"/>
    </xf>
    <xf numFmtId="0" fontId="0" fillId="0" borderId="0" xfId="0" applyNumberFormat="1" applyFont="1" applyAlignment="1">
      <alignment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808000"/>
      <rgbColor rgb="00000080"/>
      <rgbColor rgb="00800080"/>
      <rgbColor rgb="00008080"/>
      <rgbColor rgb="00808080"/>
      <rgbColor rgb="00C0C0C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CFFF"/>
      <rgbColor rgb="0069FFFF"/>
      <rgbColor rgb="00E0FFE0"/>
      <rgbColor rgb="00DD9CB3"/>
      <rgbColor rgb="00B38FEE"/>
      <rgbColor rgb="002A6FF9"/>
      <rgbColor rgb="003FB8CD"/>
      <rgbColor rgb="00488436"/>
      <rgbColor rgb="00958C41"/>
      <rgbColor rgb="008E5E42"/>
      <rgbColor rgb="00A0627A"/>
      <rgbColor rgb="00624FAC"/>
      <rgbColor rgb="001D2FBE"/>
      <rgbColor rgb="00286676"/>
      <rgbColor rgb="00004500"/>
      <rgbColor rgb="00453E01"/>
      <rgbColor rgb="006A2813"/>
      <rgbColor rgb="0085396A"/>
      <rgbColor rgb="004A3285"/>
      <rgbColor rgb="00C0DCC0"/>
      <rgbColor rgb="00A6CAF0"/>
      <rgbColor rgb="00800000"/>
      <rgbColor rgb="00008000"/>
      <rgbColor rgb="00000080"/>
      <rgbColor rgb="00808000"/>
      <rgbColor rgb="00800080"/>
      <rgbColor rgb="00008080"/>
      <rgbColor rgb="00808080"/>
      <rgbColor rgb="00FFFBF0"/>
      <rgbColor rgb="00A0A0A4"/>
      <rgbColor rgb="00313900"/>
      <rgbColor rgb="00D9853E"/>
    </indexedColors>
    <mruColors>
      <color rgb="FF00FF00"/>
      <color rgb="FF193D69"/>
      <color rgb="FF1D4779"/>
      <color rgb="FF245794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01"/>
  <sheetViews>
    <sheetView tabSelected="1" topLeftCell="A59" workbookViewId="0">
      <selection activeCell="G72" sqref="G72"/>
    </sheetView>
  </sheetViews>
  <sheetFormatPr defaultColWidth="10.33203125" defaultRowHeight="12.75"/>
  <cols>
    <col min="1" max="1" width="52.5" style="2" customWidth="1"/>
    <col min="2" max="2" width="14.33203125" style="2" customWidth="1"/>
    <col min="3" max="16384" width="10.33203125" style="2"/>
  </cols>
  <sheetData>
    <row r="1" spans="1:5">
      <c r="A1" s="26" t="s">
        <v>77</v>
      </c>
      <c r="B1" s="26"/>
      <c r="C1" s="26"/>
    </row>
    <row r="2" spans="1:5" ht="32.25" customHeight="1">
      <c r="A2" s="26" t="s">
        <v>79</v>
      </c>
      <c r="B2" s="26"/>
      <c r="C2" s="26"/>
    </row>
    <row r="3" spans="1:5">
      <c r="A3" s="26" t="s">
        <v>78</v>
      </c>
      <c r="B3" s="26"/>
      <c r="C3" s="26"/>
    </row>
    <row r="4" spans="1:5" s="1" customFormat="1" ht="13.5" thickBot="1">
      <c r="A4"/>
      <c r="B4"/>
      <c r="C4"/>
    </row>
    <row r="5" spans="1:5" s="3" customFormat="1" ht="39" thickBot="1">
      <c r="A5" s="5" t="s">
        <v>68</v>
      </c>
      <c r="B5" s="5" t="s">
        <v>69</v>
      </c>
      <c r="C5" s="5" t="s">
        <v>76</v>
      </c>
    </row>
    <row r="6" spans="1:5" s="4" customFormat="1" ht="13.5" thickBot="1">
      <c r="A6" s="6" t="s">
        <v>0</v>
      </c>
      <c r="B6" s="7"/>
      <c r="C6" s="7"/>
    </row>
    <row r="7" spans="1:5" ht="11.25" customHeight="1" thickBot="1">
      <c r="A7" s="8" t="s">
        <v>1</v>
      </c>
      <c r="B7" s="9"/>
      <c r="C7" s="9">
        <v>48931</v>
      </c>
    </row>
    <row r="8" spans="1:5" ht="15.75" customHeight="1" thickBot="1">
      <c r="A8" s="20" t="s">
        <v>2</v>
      </c>
      <c r="B8" s="10"/>
      <c r="C8" s="21">
        <f>C12+C11+C10+C9</f>
        <v>2462</v>
      </c>
    </row>
    <row r="9" spans="1:5" ht="13.5" thickBot="1">
      <c r="A9" s="12" t="s">
        <v>3</v>
      </c>
      <c r="B9" s="12" t="s">
        <v>70</v>
      </c>
      <c r="C9" s="11">
        <v>305</v>
      </c>
    </row>
    <row r="10" spans="1:5" ht="13.5" thickBot="1">
      <c r="A10" s="12" t="s">
        <v>4</v>
      </c>
      <c r="B10" s="12" t="s">
        <v>70</v>
      </c>
      <c r="C10" s="11">
        <v>1370</v>
      </c>
    </row>
    <row r="11" spans="1:5" s="4" customFormat="1" ht="13.5" thickBot="1">
      <c r="A11" s="12" t="s">
        <v>5</v>
      </c>
      <c r="B11" s="12" t="s">
        <v>70</v>
      </c>
      <c r="C11" s="11">
        <v>383</v>
      </c>
      <c r="E11" s="2"/>
    </row>
    <row r="12" spans="1:5" ht="13.5" thickBot="1">
      <c r="A12" s="12" t="s">
        <v>6</v>
      </c>
      <c r="B12" s="12" t="s">
        <v>70</v>
      </c>
      <c r="C12" s="11">
        <v>404</v>
      </c>
    </row>
    <row r="13" spans="1:5" ht="11.25" customHeight="1" thickBot="1">
      <c r="A13" s="20" t="s">
        <v>7</v>
      </c>
      <c r="B13" s="22"/>
      <c r="C13" s="21">
        <f>C14+C15+C16+C17+C18+C19</f>
        <v>15752</v>
      </c>
    </row>
    <row r="14" spans="1:5" ht="13.5" thickBot="1">
      <c r="A14" s="12" t="s">
        <v>8</v>
      </c>
      <c r="B14" s="12" t="s">
        <v>70</v>
      </c>
      <c r="C14" s="11">
        <v>1527</v>
      </c>
    </row>
    <row r="15" spans="1:5" ht="11.25" customHeight="1" thickBot="1">
      <c r="A15" s="12" t="s">
        <v>9</v>
      </c>
      <c r="B15" s="12" t="s">
        <v>70</v>
      </c>
      <c r="C15" s="11">
        <v>72</v>
      </c>
    </row>
    <row r="16" spans="1:5" ht="11.25" customHeight="1" thickBot="1">
      <c r="A16" s="12" t="s">
        <v>10</v>
      </c>
      <c r="B16" s="12" t="s">
        <v>70</v>
      </c>
      <c r="C16" s="11">
        <v>4707</v>
      </c>
    </row>
    <row r="17" spans="1:5" ht="11.25" customHeight="1" thickBot="1">
      <c r="A17" s="12" t="s">
        <v>11</v>
      </c>
      <c r="B17" s="12" t="s">
        <v>70</v>
      </c>
      <c r="C17" s="11">
        <v>573</v>
      </c>
    </row>
    <row r="18" spans="1:5" s="4" customFormat="1" ht="13.5" thickBot="1">
      <c r="A18" s="12" t="s">
        <v>12</v>
      </c>
      <c r="B18" s="12" t="s">
        <v>70</v>
      </c>
      <c r="C18" s="11">
        <v>4029</v>
      </c>
      <c r="E18" s="2"/>
    </row>
    <row r="19" spans="1:5" ht="11.25" customHeight="1" thickBot="1">
      <c r="A19" s="12" t="s">
        <v>13</v>
      </c>
      <c r="B19" s="12" t="s">
        <v>70</v>
      </c>
      <c r="C19" s="11">
        <v>4844</v>
      </c>
    </row>
    <row r="20" spans="1:5" ht="11.25" customHeight="1" thickBot="1">
      <c r="A20" s="20" t="s">
        <v>14</v>
      </c>
      <c r="B20" s="22"/>
      <c r="C20" s="21">
        <v>35</v>
      </c>
    </row>
    <row r="21" spans="1:5" s="4" customFormat="1" ht="13.5" thickBot="1">
      <c r="A21" s="12" t="s">
        <v>15</v>
      </c>
      <c r="B21" s="12" t="s">
        <v>70</v>
      </c>
      <c r="C21" s="11">
        <v>30</v>
      </c>
      <c r="E21" s="2"/>
    </row>
    <row r="22" spans="1:5" ht="11.25" customHeight="1" thickBot="1">
      <c r="A22" s="12" t="s">
        <v>16</v>
      </c>
      <c r="B22" s="12" t="s">
        <v>70</v>
      </c>
      <c r="C22" s="11">
        <v>5</v>
      </c>
    </row>
    <row r="23" spans="1:5" ht="11.25" customHeight="1" thickBot="1">
      <c r="A23" s="20" t="s">
        <v>17</v>
      </c>
      <c r="B23" s="22"/>
      <c r="C23" s="21">
        <f>C24+C25</f>
        <v>5711</v>
      </c>
    </row>
    <row r="24" spans="1:5" s="4" customFormat="1" ht="13.5" thickBot="1">
      <c r="A24" s="12" t="s">
        <v>18</v>
      </c>
      <c r="B24" s="12" t="s">
        <v>70</v>
      </c>
      <c r="C24" s="11">
        <v>5046</v>
      </c>
      <c r="E24" s="2"/>
    </row>
    <row r="25" spans="1:5" ht="11.25" customHeight="1" thickBot="1">
      <c r="A25" s="12" t="s">
        <v>19</v>
      </c>
      <c r="B25" s="12" t="s">
        <v>70</v>
      </c>
      <c r="C25" s="11">
        <v>665</v>
      </c>
    </row>
    <row r="26" spans="1:5" ht="11.25" customHeight="1" thickBot="1">
      <c r="A26" s="20" t="s">
        <v>20</v>
      </c>
      <c r="B26" s="22"/>
      <c r="C26" s="21">
        <f>C27+C28</f>
        <v>9019</v>
      </c>
    </row>
    <row r="27" spans="1:5" s="4" customFormat="1" ht="13.5" thickBot="1">
      <c r="A27" s="12" t="s">
        <v>21</v>
      </c>
      <c r="B27" s="12" t="s">
        <v>70</v>
      </c>
      <c r="C27" s="11">
        <v>6101</v>
      </c>
      <c r="E27" s="2"/>
    </row>
    <row r="28" spans="1:5" ht="11.25" customHeight="1" thickBot="1">
      <c r="A28" s="12" t="s">
        <v>22</v>
      </c>
      <c r="B28" s="12" t="s">
        <v>70</v>
      </c>
      <c r="C28" s="11">
        <v>2918</v>
      </c>
    </row>
    <row r="29" spans="1:5" ht="11.25" customHeight="1" thickBot="1">
      <c r="A29" s="20" t="s">
        <v>23</v>
      </c>
      <c r="B29" s="22"/>
      <c r="C29" s="21">
        <f>C30+C31+C32</f>
        <v>285</v>
      </c>
    </row>
    <row r="30" spans="1:5" ht="11.25" customHeight="1" thickBot="1">
      <c r="A30" s="12" t="s">
        <v>24</v>
      </c>
      <c r="B30" s="12" t="s">
        <v>70</v>
      </c>
      <c r="C30" s="11">
        <v>19</v>
      </c>
    </row>
    <row r="31" spans="1:5" ht="11.25" customHeight="1" thickBot="1">
      <c r="A31" s="12" t="s">
        <v>25</v>
      </c>
      <c r="B31" s="12" t="s">
        <v>70</v>
      </c>
      <c r="C31" s="11">
        <v>110</v>
      </c>
    </row>
    <row r="32" spans="1:5" ht="11.25" customHeight="1" thickBot="1">
      <c r="A32" s="12" t="s">
        <v>26</v>
      </c>
      <c r="B32" s="12" t="s">
        <v>70</v>
      </c>
      <c r="C32" s="11">
        <v>156</v>
      </c>
    </row>
    <row r="33" spans="1:5" ht="11.25" customHeight="1" thickBot="1">
      <c r="A33" s="20" t="s">
        <v>27</v>
      </c>
      <c r="B33" s="22"/>
      <c r="C33" s="21">
        <f>C34+C35+C36+C37+C38+C39+C40</f>
        <v>13949</v>
      </c>
    </row>
    <row r="34" spans="1:5" ht="11.25" customHeight="1" thickBot="1">
      <c r="A34" s="12" t="s">
        <v>28</v>
      </c>
      <c r="B34" s="12" t="s">
        <v>70</v>
      </c>
      <c r="C34" s="11">
        <v>5598</v>
      </c>
    </row>
    <row r="35" spans="1:5" ht="11.25" customHeight="1" thickBot="1">
      <c r="A35" s="12" t="s">
        <v>29</v>
      </c>
      <c r="B35" s="12" t="s">
        <v>70</v>
      </c>
      <c r="C35" s="11">
        <v>1256</v>
      </c>
    </row>
    <row r="36" spans="1:5" ht="11.25" customHeight="1" thickBot="1">
      <c r="A36" s="12" t="s">
        <v>30</v>
      </c>
      <c r="B36" s="12" t="s">
        <v>70</v>
      </c>
      <c r="C36" s="11">
        <v>5523</v>
      </c>
    </row>
    <row r="37" spans="1:5" ht="11.25" customHeight="1" thickBot="1">
      <c r="A37" s="12" t="s">
        <v>31</v>
      </c>
      <c r="B37" s="12" t="s">
        <v>70</v>
      </c>
      <c r="C37" s="11">
        <v>15</v>
      </c>
    </row>
    <row r="38" spans="1:5" ht="11.25" customHeight="1" thickBot="1">
      <c r="A38" s="12" t="s">
        <v>32</v>
      </c>
      <c r="B38" s="12" t="s">
        <v>70</v>
      </c>
      <c r="C38" s="11">
        <v>149</v>
      </c>
    </row>
    <row r="39" spans="1:5" s="4" customFormat="1" ht="13.5" thickBot="1">
      <c r="A39" s="12" t="s">
        <v>33</v>
      </c>
      <c r="B39" s="12" t="s">
        <v>70</v>
      </c>
      <c r="C39" s="11">
        <v>23</v>
      </c>
      <c r="E39" s="2"/>
    </row>
    <row r="40" spans="1:5" ht="11.25" customHeight="1" thickBot="1">
      <c r="A40" s="12" t="s">
        <v>34</v>
      </c>
      <c r="B40" s="12" t="s">
        <v>70</v>
      </c>
      <c r="C40" s="11">
        <v>1385</v>
      </c>
    </row>
    <row r="41" spans="1:5" ht="11.25" customHeight="1" thickBot="1">
      <c r="A41" s="20" t="s">
        <v>35</v>
      </c>
      <c r="B41" s="22"/>
      <c r="C41" s="21">
        <f>C42+C43+C44+C45+C46+C47</f>
        <v>1718</v>
      </c>
    </row>
    <row r="42" spans="1:5" ht="11.25" customHeight="1" thickBot="1">
      <c r="A42" s="12" t="s">
        <v>36</v>
      </c>
      <c r="B42" s="12" t="s">
        <v>70</v>
      </c>
      <c r="C42" s="11">
        <v>338</v>
      </c>
    </row>
    <row r="43" spans="1:5" ht="11.25" customHeight="1" thickBot="1">
      <c r="A43" s="12" t="s">
        <v>37</v>
      </c>
      <c r="B43" s="12" t="s">
        <v>70</v>
      </c>
      <c r="C43" s="11">
        <v>974</v>
      </c>
    </row>
    <row r="44" spans="1:5" ht="11.25" customHeight="1" thickBot="1">
      <c r="A44" s="12" t="s">
        <v>38</v>
      </c>
      <c r="B44" s="12" t="s">
        <v>70</v>
      </c>
      <c r="C44" s="11">
        <v>12</v>
      </c>
    </row>
    <row r="45" spans="1:5" ht="11.25" customHeight="1" thickBot="1">
      <c r="A45" s="12" t="s">
        <v>39</v>
      </c>
      <c r="B45" s="12" t="s">
        <v>70</v>
      </c>
      <c r="C45" s="11">
        <v>321</v>
      </c>
    </row>
    <row r="46" spans="1:5" s="3" customFormat="1" ht="13.5" thickBot="1">
      <c r="A46" s="12" t="s">
        <v>40</v>
      </c>
      <c r="B46" s="12" t="s">
        <v>70</v>
      </c>
      <c r="C46" s="11">
        <v>5</v>
      </c>
      <c r="E46" s="2"/>
    </row>
    <row r="47" spans="1:5" s="4" customFormat="1" ht="13.5" thickBot="1">
      <c r="A47" s="12" t="s">
        <v>41</v>
      </c>
      <c r="B47" s="12" t="s">
        <v>70</v>
      </c>
      <c r="C47" s="11">
        <v>68</v>
      </c>
      <c r="E47" s="2"/>
    </row>
    <row r="48" spans="1:5" s="4" customFormat="1" ht="13.5" thickBot="1">
      <c r="A48" s="8" t="s">
        <v>42</v>
      </c>
      <c r="B48" s="9"/>
      <c r="C48" s="23">
        <v>6</v>
      </c>
      <c r="E48" s="2"/>
    </row>
    <row r="49" spans="1:5" s="4" customFormat="1" ht="13.5" thickBot="1">
      <c r="A49" s="13" t="s">
        <v>43</v>
      </c>
      <c r="B49" s="13" t="s">
        <v>71</v>
      </c>
      <c r="C49" s="11">
        <v>3</v>
      </c>
      <c r="E49" s="2"/>
    </row>
    <row r="50" spans="1:5" s="4" customFormat="1" ht="13.5" thickBot="1">
      <c r="A50" s="13" t="s">
        <v>44</v>
      </c>
      <c r="B50" s="13" t="s">
        <v>71</v>
      </c>
      <c r="C50" s="11">
        <v>3</v>
      </c>
      <c r="E50" s="2"/>
    </row>
    <row r="51" spans="1:5" s="4" customFormat="1" ht="13.5" thickBot="1">
      <c r="A51" s="8" t="s">
        <v>45</v>
      </c>
      <c r="B51" s="9"/>
      <c r="C51" s="23">
        <f>C52+C53+C54+C55+C56+C57+C58+C59</f>
        <v>12937</v>
      </c>
      <c r="E51" s="2"/>
    </row>
    <row r="52" spans="1:5" s="4" customFormat="1" ht="13.5" thickBot="1">
      <c r="A52" s="13" t="s">
        <v>46</v>
      </c>
      <c r="B52" s="14" t="s">
        <v>72</v>
      </c>
      <c r="C52" s="11">
        <v>92</v>
      </c>
      <c r="E52" s="2"/>
    </row>
    <row r="53" spans="1:5" s="4" customFormat="1" ht="26.25" thickBot="1">
      <c r="A53" s="13" t="s">
        <v>47</v>
      </c>
      <c r="B53" s="14" t="s">
        <v>72</v>
      </c>
      <c r="C53" s="11">
        <v>11</v>
      </c>
      <c r="E53" s="2"/>
    </row>
    <row r="54" spans="1:5" s="4" customFormat="1" ht="26.25" thickBot="1">
      <c r="A54" s="13" t="s">
        <v>48</v>
      </c>
      <c r="B54" s="14" t="s">
        <v>72</v>
      </c>
      <c r="C54" s="11">
        <v>3</v>
      </c>
      <c r="E54" s="2"/>
    </row>
    <row r="55" spans="1:5" s="4" customFormat="1" ht="26.25" thickBot="1">
      <c r="A55" s="13" t="s">
        <v>49</v>
      </c>
      <c r="B55" s="14" t="s">
        <v>72</v>
      </c>
      <c r="C55" s="11">
        <v>908</v>
      </c>
      <c r="E55" s="2"/>
    </row>
    <row r="56" spans="1:5" s="4" customFormat="1" ht="26.25" thickBot="1">
      <c r="A56" s="13" t="s">
        <v>50</v>
      </c>
      <c r="B56" s="14" t="s">
        <v>72</v>
      </c>
      <c r="C56" s="11">
        <v>11565</v>
      </c>
      <c r="E56" s="2"/>
    </row>
    <row r="57" spans="1:5" s="4" customFormat="1" ht="13.5" thickBot="1">
      <c r="A57" s="13" t="s">
        <v>51</v>
      </c>
      <c r="B57" s="15"/>
      <c r="C57" s="11">
        <v>125</v>
      </c>
      <c r="E57" s="2"/>
    </row>
    <row r="58" spans="1:5" s="3" customFormat="1" ht="13.5" thickBot="1">
      <c r="A58" s="13" t="s">
        <v>52</v>
      </c>
      <c r="B58" s="15"/>
      <c r="C58" s="11">
        <v>231</v>
      </c>
      <c r="E58" s="2"/>
    </row>
    <row r="59" spans="1:5" s="4" customFormat="1" ht="13.5" thickBot="1">
      <c r="A59" s="13" t="s">
        <v>61</v>
      </c>
      <c r="B59" s="15"/>
      <c r="C59" s="11">
        <v>2</v>
      </c>
      <c r="E59" s="2"/>
    </row>
    <row r="60" spans="1:5" s="4" customFormat="1" ht="13.5" thickBot="1">
      <c r="A60" s="8" t="s">
        <v>53</v>
      </c>
      <c r="B60" s="9"/>
      <c r="C60" s="23">
        <v>11</v>
      </c>
      <c r="E60" s="2"/>
    </row>
    <row r="61" spans="1:5" s="4" customFormat="1" ht="23.25" thickBot="1">
      <c r="A61" s="13" t="s">
        <v>54</v>
      </c>
      <c r="B61" s="14" t="s">
        <v>73</v>
      </c>
      <c r="C61" s="11">
        <v>3</v>
      </c>
      <c r="E61" s="2"/>
    </row>
    <row r="62" spans="1:5" s="4" customFormat="1" ht="23.25" thickBot="1">
      <c r="A62" s="13" t="s">
        <v>55</v>
      </c>
      <c r="B62" s="14" t="s">
        <v>74</v>
      </c>
      <c r="C62" s="11">
        <v>8</v>
      </c>
      <c r="E62" s="2"/>
    </row>
    <row r="63" spans="1:5" s="3" customFormat="1" ht="13.5" thickBot="1">
      <c r="A63" s="8" t="s">
        <v>58</v>
      </c>
      <c r="B63" s="9"/>
      <c r="C63" s="23">
        <v>2055</v>
      </c>
      <c r="E63" s="2"/>
    </row>
    <row r="64" spans="1:5" s="4" customFormat="1" ht="13.5" thickBot="1">
      <c r="A64" s="13" t="s">
        <v>59</v>
      </c>
      <c r="B64" s="15"/>
      <c r="C64" s="11">
        <v>2055</v>
      </c>
      <c r="E64" s="2"/>
    </row>
    <row r="65" spans="1:5" s="3" customFormat="1" ht="13.5" thickBot="1">
      <c r="A65" s="8" t="s">
        <v>56</v>
      </c>
      <c r="B65" s="9"/>
      <c r="C65" s="23">
        <v>138</v>
      </c>
      <c r="E65" s="2"/>
    </row>
    <row r="66" spans="1:5" s="4" customFormat="1" ht="13.5" thickBot="1">
      <c r="A66" s="13" t="s">
        <v>57</v>
      </c>
      <c r="B66" s="14" t="s">
        <v>72</v>
      </c>
      <c r="C66" s="11">
        <v>138</v>
      </c>
      <c r="E66" s="2"/>
    </row>
    <row r="67" spans="1:5" s="4" customFormat="1" ht="13.5" thickBot="1">
      <c r="A67" s="8" t="s">
        <v>60</v>
      </c>
      <c r="B67" s="9"/>
      <c r="C67" s="23">
        <f>C68+C69+C70+C71+C72</f>
        <v>10498</v>
      </c>
      <c r="E67" s="2"/>
    </row>
    <row r="68" spans="1:5" s="4" customFormat="1" ht="13.5" thickBot="1">
      <c r="A68" s="13" t="s">
        <v>62</v>
      </c>
      <c r="B68" s="14" t="s">
        <v>71</v>
      </c>
      <c r="C68" s="11">
        <v>12</v>
      </c>
      <c r="E68" s="2"/>
    </row>
    <row r="69" spans="1:5" s="4" customFormat="1" ht="13.5" thickBot="1">
      <c r="A69" s="13" t="s">
        <v>63</v>
      </c>
      <c r="B69" s="14" t="s">
        <v>71</v>
      </c>
      <c r="C69" s="11">
        <v>213</v>
      </c>
      <c r="E69" s="2"/>
    </row>
    <row r="70" spans="1:5" s="4" customFormat="1" ht="26.25" thickBot="1">
      <c r="A70" s="13" t="s">
        <v>64</v>
      </c>
      <c r="B70" s="16"/>
      <c r="C70" s="11">
        <v>395</v>
      </c>
      <c r="E70" s="2"/>
    </row>
    <row r="71" spans="1:5" s="3" customFormat="1" ht="23.25" thickBot="1">
      <c r="A71" s="13" t="s">
        <v>65</v>
      </c>
      <c r="B71" s="14" t="s">
        <v>75</v>
      </c>
      <c r="C71" s="11">
        <v>8133</v>
      </c>
      <c r="E71" s="2"/>
    </row>
    <row r="72" spans="1:5" s="4" customFormat="1" ht="13.5" thickBot="1">
      <c r="A72" s="13" t="s">
        <v>66</v>
      </c>
      <c r="B72" s="15"/>
      <c r="C72" s="11">
        <v>1745</v>
      </c>
      <c r="E72" s="2"/>
    </row>
    <row r="73" spans="1:5" ht="13.5" thickBot="1">
      <c r="A73" s="17" t="s">
        <v>67</v>
      </c>
      <c r="B73" s="18"/>
      <c r="C73" s="11">
        <f>C67+C65+C63+C60+C51+C48+C7</f>
        <v>74576</v>
      </c>
    </row>
    <row r="74" spans="1:5">
      <c r="A74" s="19"/>
      <c r="B74" s="19"/>
      <c r="C74" s="19"/>
    </row>
    <row r="75" spans="1:5" ht="15.75" customHeight="1">
      <c r="A75" s="24" t="s">
        <v>80</v>
      </c>
      <c r="B75" s="24"/>
      <c r="C75" s="24"/>
    </row>
    <row r="76" spans="1:5" ht="13.5" customHeight="1">
      <c r="A76" s="25"/>
      <c r="B76" s="25"/>
      <c r="C76" s="25"/>
    </row>
    <row r="77" spans="1:5">
      <c r="A77" s="27" t="s">
        <v>105</v>
      </c>
      <c r="B77" s="27"/>
      <c r="C77" s="27"/>
    </row>
    <row r="78" spans="1:5" ht="78" customHeight="1">
      <c r="A78" s="28" t="s">
        <v>81</v>
      </c>
      <c r="B78" s="29"/>
      <c r="C78" s="29"/>
    </row>
    <row r="79" spans="1:5" ht="72.75" customHeight="1">
      <c r="A79" s="30" t="s">
        <v>82</v>
      </c>
      <c r="B79" s="31"/>
      <c r="C79" s="31"/>
    </row>
    <row r="80" spans="1:5" ht="26.25" customHeight="1">
      <c r="A80" s="31" t="s">
        <v>83</v>
      </c>
      <c r="B80" s="31"/>
      <c r="C80" s="31"/>
    </row>
    <row r="81" spans="1:3" ht="23.25" customHeight="1">
      <c r="A81" s="31" t="s">
        <v>84</v>
      </c>
      <c r="B81" s="31"/>
      <c r="C81" s="31"/>
    </row>
    <row r="82" spans="1:3" ht="27.75" customHeight="1">
      <c r="A82" s="31" t="s">
        <v>85</v>
      </c>
      <c r="B82" s="31"/>
      <c r="C82" s="31"/>
    </row>
    <row r="83" spans="1:3" ht="31.5" customHeight="1">
      <c r="A83" s="31" t="s">
        <v>86</v>
      </c>
      <c r="B83" s="31"/>
      <c r="C83" s="31"/>
    </row>
    <row r="84" spans="1:3" ht="46.5" customHeight="1">
      <c r="A84" s="31" t="s">
        <v>87</v>
      </c>
      <c r="B84" s="31"/>
      <c r="C84" s="31"/>
    </row>
    <row r="85" spans="1:3" ht="28.5" customHeight="1">
      <c r="A85" s="31" t="s">
        <v>88</v>
      </c>
      <c r="B85" s="31"/>
      <c r="C85" s="31"/>
    </row>
    <row r="86" spans="1:3" ht="39.75" customHeight="1">
      <c r="A86" s="31" t="s">
        <v>89</v>
      </c>
      <c r="B86" s="31"/>
      <c r="C86" s="31"/>
    </row>
    <row r="87" spans="1:3" ht="52.5" customHeight="1">
      <c r="A87" s="30" t="s">
        <v>90</v>
      </c>
      <c r="B87" s="31"/>
      <c r="C87" s="31"/>
    </row>
    <row r="88" spans="1:3" ht="33.75" customHeight="1">
      <c r="A88" s="31" t="s">
        <v>91</v>
      </c>
      <c r="B88" s="31"/>
      <c r="C88" s="31"/>
    </row>
    <row r="89" spans="1:3" ht="18.75" customHeight="1">
      <c r="A89" s="32" t="s">
        <v>92</v>
      </c>
      <c r="B89" s="32"/>
      <c r="C89" s="32"/>
    </row>
    <row r="90" spans="1:3" ht="27.75" customHeight="1">
      <c r="A90" s="31" t="s">
        <v>93</v>
      </c>
      <c r="B90" s="31"/>
      <c r="C90" s="31"/>
    </row>
    <row r="91" spans="1:3" ht="36" customHeight="1">
      <c r="A91" s="31" t="s">
        <v>94</v>
      </c>
      <c r="B91" s="31"/>
      <c r="C91" s="31"/>
    </row>
    <row r="92" spans="1:3" ht="27" customHeight="1">
      <c r="A92" s="31" t="s">
        <v>95</v>
      </c>
      <c r="B92" s="31"/>
      <c r="C92" s="31"/>
    </row>
    <row r="93" spans="1:3" ht="27.75" customHeight="1">
      <c r="A93" s="31" t="s">
        <v>96</v>
      </c>
      <c r="B93" s="31"/>
      <c r="C93" s="31"/>
    </row>
    <row r="94" spans="1:3" ht="27" customHeight="1">
      <c r="A94" s="31" t="s">
        <v>97</v>
      </c>
      <c r="B94" s="31"/>
      <c r="C94" s="31"/>
    </row>
    <row r="95" spans="1:3" ht="36" customHeight="1">
      <c r="A95" s="31" t="s">
        <v>98</v>
      </c>
      <c r="B95" s="31"/>
      <c r="C95" s="31"/>
    </row>
    <row r="96" spans="1:3" ht="34.5" customHeight="1">
      <c r="A96" s="31" t="s">
        <v>99</v>
      </c>
      <c r="B96" s="31"/>
      <c r="C96" s="31"/>
    </row>
    <row r="97" spans="1:3" ht="27.75" customHeight="1">
      <c r="A97" s="31" t="s">
        <v>100</v>
      </c>
      <c r="B97" s="31"/>
      <c r="C97" s="31"/>
    </row>
    <row r="98" spans="1:3" ht="36.75" customHeight="1">
      <c r="A98" s="31" t="s">
        <v>101</v>
      </c>
      <c r="B98" s="31"/>
      <c r="C98" s="31"/>
    </row>
    <row r="99" spans="1:3" ht="36.75" customHeight="1">
      <c r="A99" s="31" t="s">
        <v>102</v>
      </c>
      <c r="B99" s="31"/>
      <c r="C99" s="31"/>
    </row>
    <row r="100" spans="1:3" ht="29.25" customHeight="1">
      <c r="A100" s="31" t="s">
        <v>103</v>
      </c>
      <c r="B100" s="31"/>
      <c r="C100" s="31"/>
    </row>
    <row r="101" spans="1:3" ht="33.75" customHeight="1">
      <c r="A101" s="31" t="s">
        <v>104</v>
      </c>
      <c r="B101" s="31"/>
      <c r="C101" s="31"/>
    </row>
  </sheetData>
  <mergeCells count="27">
    <mergeCell ref="A100:C100"/>
    <mergeCell ref="A101:C101"/>
    <mergeCell ref="A88:C88"/>
    <mergeCell ref="A77:C77"/>
    <mergeCell ref="A78:C78"/>
    <mergeCell ref="A79:C79"/>
    <mergeCell ref="A80:C80"/>
    <mergeCell ref="A81:C81"/>
    <mergeCell ref="A86:C86"/>
    <mergeCell ref="A82:C82"/>
    <mergeCell ref="A83:C83"/>
    <mergeCell ref="A84:C84"/>
    <mergeCell ref="A98:C98"/>
    <mergeCell ref="A99:C99"/>
    <mergeCell ref="A90:C90"/>
    <mergeCell ref="A92:C92"/>
    <mergeCell ref="A93:C93"/>
    <mergeCell ref="A94:C94"/>
    <mergeCell ref="A96:C96"/>
    <mergeCell ref="A91:C91"/>
    <mergeCell ref="A95:C95"/>
    <mergeCell ref="A97:C97"/>
    <mergeCell ref="A1:C1"/>
    <mergeCell ref="A2:C2"/>
    <mergeCell ref="A3:C3"/>
    <mergeCell ref="A85:C85"/>
    <mergeCell ref="A87:C87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grichina</cp:lastModifiedBy>
  <cp:lastPrinted>2011-10-03T06:07:54Z</cp:lastPrinted>
  <dcterms:created xsi:type="dcterms:W3CDTF">2011-09-12T09:41:44Z</dcterms:created>
  <dcterms:modified xsi:type="dcterms:W3CDTF">2011-10-06T07:29:05Z</dcterms:modified>
</cp:coreProperties>
</file>