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G13" i="1"/>
  <c r="G10"/>
  <c r="F10"/>
  <c r="C12"/>
  <c r="C11"/>
  <c r="C10"/>
  <c r="F11"/>
  <c r="F12"/>
  <c r="G11" l="1"/>
  <c r="G12"/>
</calcChain>
</file>

<file path=xl/sharedStrings.xml><?xml version="1.0" encoding="utf-8"?>
<sst xmlns="http://schemas.openxmlformats.org/spreadsheetml/2006/main" count="17" uniqueCount="17">
  <si>
    <t>№ п\п</t>
  </si>
  <si>
    <t>Наименование товара</t>
  </si>
  <si>
    <t>Итого:</t>
  </si>
  <si>
    <t>Сумма, руб.</t>
  </si>
  <si>
    <t>Обоснование цены</t>
  </si>
  <si>
    <t>к Извещению о проведении запроса котировок</t>
  </si>
  <si>
    <t>Приложение № 4</t>
  </si>
  <si>
    <t>Поставщик № 1</t>
  </si>
  <si>
    <t>Поставщик № 2</t>
  </si>
  <si>
    <t>Цена, руб.</t>
  </si>
  <si>
    <t>Кол-во, шт.</t>
  </si>
  <si>
    <t>Цены поставщиков, руб.</t>
  </si>
  <si>
    <t xml:space="preserve">на мягкий инвентарь </t>
  </si>
  <si>
    <t>от «08» ноября 2011 года  № 0356300000611000201</t>
  </si>
  <si>
    <t>Халат хирургический</t>
  </si>
  <si>
    <t>Костюм мужской медицинский</t>
  </si>
  <si>
    <t>Костюм медицинский женский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</si>
</sst>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2" fontId="0" fillId="0" borderId="0" xfId="0" applyNumberFormat="1"/>
    <xf numFmtId="0" fontId="2" fillId="0" borderId="0" xfId="0" applyFont="1" applyAlignment="1">
      <alignment horizontal="right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2" fontId="4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7;&#1093;&#1085;&#1080;&#1095;&#1077;&#1089;&#1082;&#1086;&#1077;%20&#1079;&#1072;&#1076;&#1072;&#1085;&#1080;&#107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З"/>
    </sheetNames>
    <sheetDataSet>
      <sheetData sheetId="0">
        <row r="12">
          <cell r="G12">
            <v>100</v>
          </cell>
        </row>
        <row r="13">
          <cell r="G13">
            <v>123</v>
          </cell>
        </row>
        <row r="14">
          <cell r="G14">
            <v>100</v>
          </cell>
        </row>
        <row r="15">
          <cell r="G15">
            <v>50</v>
          </cell>
        </row>
        <row r="16">
          <cell r="G16">
            <v>65</v>
          </cell>
        </row>
        <row r="17">
          <cell r="G17">
            <v>50</v>
          </cell>
        </row>
        <row r="18">
          <cell r="G18">
            <v>16</v>
          </cell>
        </row>
        <row r="19">
          <cell r="G19">
            <v>50</v>
          </cell>
        </row>
        <row r="20">
          <cell r="G20">
            <v>50</v>
          </cell>
        </row>
        <row r="21">
          <cell r="G21">
            <v>50</v>
          </cell>
        </row>
        <row r="22">
          <cell r="G22">
            <v>50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4"/>
  <sheetViews>
    <sheetView tabSelected="1" workbookViewId="0">
      <selection activeCell="G20" sqref="G20"/>
    </sheetView>
  </sheetViews>
  <sheetFormatPr defaultRowHeight="15"/>
  <cols>
    <col min="1" max="1" width="4.85546875" customWidth="1"/>
    <col min="2" max="2" width="33.140625" customWidth="1"/>
    <col min="3" max="3" width="7.28515625" bestFit="1" customWidth="1"/>
    <col min="4" max="4" width="10.140625" customWidth="1"/>
    <col min="5" max="5" width="10.140625" bestFit="1" customWidth="1"/>
    <col min="7" max="8" width="9.5703125" bestFit="1" customWidth="1"/>
  </cols>
  <sheetData>
    <row r="1" spans="1:7">
      <c r="G1" s="5" t="s">
        <v>6</v>
      </c>
    </row>
    <row r="2" spans="1:7">
      <c r="G2" s="5" t="s">
        <v>5</v>
      </c>
    </row>
    <row r="3" spans="1:7">
      <c r="G3" s="5" t="s">
        <v>13</v>
      </c>
    </row>
    <row r="4" spans="1:7">
      <c r="G4" s="5"/>
    </row>
    <row r="5" spans="1:7">
      <c r="A5" s="11" t="s">
        <v>4</v>
      </c>
      <c r="B5" s="11"/>
      <c r="C5" s="11"/>
      <c r="D5" s="11"/>
      <c r="E5" s="11"/>
      <c r="F5" s="11"/>
      <c r="G5" s="11"/>
    </row>
    <row r="6" spans="1:7">
      <c r="A6" s="11" t="s">
        <v>12</v>
      </c>
      <c r="B6" s="11"/>
      <c r="C6" s="11"/>
      <c r="D6" s="11"/>
      <c r="E6" s="11"/>
      <c r="F6" s="11"/>
      <c r="G6" s="11"/>
    </row>
    <row r="8" spans="1:7">
      <c r="A8" s="12" t="s">
        <v>0</v>
      </c>
      <c r="B8" s="12" t="s">
        <v>1</v>
      </c>
      <c r="C8" s="12" t="s">
        <v>10</v>
      </c>
      <c r="D8" s="14" t="s">
        <v>11</v>
      </c>
      <c r="E8" s="15"/>
      <c r="F8" s="12" t="s">
        <v>9</v>
      </c>
      <c r="G8" s="12" t="s">
        <v>3</v>
      </c>
    </row>
    <row r="9" spans="1:7" ht="25.5">
      <c r="A9" s="13"/>
      <c r="B9" s="13"/>
      <c r="C9" s="13"/>
      <c r="D9" s="8" t="s">
        <v>7</v>
      </c>
      <c r="E9" s="8" t="s">
        <v>8</v>
      </c>
      <c r="F9" s="13"/>
      <c r="G9" s="13"/>
    </row>
    <row r="10" spans="1:7">
      <c r="A10" s="2">
        <v>1</v>
      </c>
      <c r="B10" s="6" t="s">
        <v>14</v>
      </c>
      <c r="C10" s="7">
        <f>[1]ТЗ!$G$12+[1]ТЗ!$G$13+[1]ТЗ!$G$14</f>
        <v>323</v>
      </c>
      <c r="D10" s="9">
        <v>280</v>
      </c>
      <c r="E10" s="9">
        <v>290</v>
      </c>
      <c r="F10" s="9">
        <f>D10</f>
        <v>280</v>
      </c>
      <c r="G10" s="9">
        <f>C10*F10</f>
        <v>90440</v>
      </c>
    </row>
    <row r="11" spans="1:7">
      <c r="A11" s="2">
        <v>2</v>
      </c>
      <c r="B11" s="6" t="s">
        <v>15</v>
      </c>
      <c r="C11" s="7">
        <f>[1]ТЗ!$G$15+[1]ТЗ!$G$16+[1]ТЗ!$G$17</f>
        <v>165</v>
      </c>
      <c r="D11" s="9">
        <v>420</v>
      </c>
      <c r="E11" s="9">
        <v>470</v>
      </c>
      <c r="F11" s="9">
        <f t="shared" ref="F11:F12" si="0">D11</f>
        <v>420</v>
      </c>
      <c r="G11" s="9">
        <f>C11*F11</f>
        <v>69300</v>
      </c>
    </row>
    <row r="12" spans="1:7">
      <c r="A12" s="2">
        <v>3</v>
      </c>
      <c r="B12" s="6" t="s">
        <v>16</v>
      </c>
      <c r="C12" s="7">
        <f>[1]ТЗ!$G$18+[1]ТЗ!$G$19+[1]ТЗ!$G$20+[1]ТЗ!$G$21+[1]ТЗ!$G$22</f>
        <v>216</v>
      </c>
      <c r="D12" s="9">
        <v>585</v>
      </c>
      <c r="E12" s="9">
        <v>600</v>
      </c>
      <c r="F12" s="9">
        <f t="shared" si="0"/>
        <v>585</v>
      </c>
      <c r="G12" s="9">
        <f>C12*F12</f>
        <v>126360</v>
      </c>
    </row>
    <row r="13" spans="1:7">
      <c r="A13" s="2"/>
      <c r="B13" s="3" t="s">
        <v>2</v>
      </c>
      <c r="C13" s="3"/>
      <c r="D13" s="9"/>
      <c r="E13" s="9"/>
      <c r="F13" s="9"/>
      <c r="G13" s="10">
        <f>SUM(G10:G12)</f>
        <v>286100</v>
      </c>
    </row>
    <row r="14" spans="1:7">
      <c r="B14" s="1"/>
      <c r="C14" s="1"/>
      <c r="G14" s="4"/>
    </row>
    <row r="15" spans="1:7">
      <c r="B15" s="1"/>
      <c r="C15" s="1"/>
    </row>
    <row r="16" spans="1:7">
      <c r="B16" s="1"/>
      <c r="C16" s="1"/>
    </row>
    <row r="17" spans="2:3">
      <c r="B17" s="1"/>
      <c r="C17" s="1"/>
    </row>
    <row r="18" spans="2:3">
      <c r="B18" s="1"/>
      <c r="C18" s="1"/>
    </row>
    <row r="19" spans="2:3">
      <c r="B19" s="1"/>
      <c r="C19" s="1"/>
    </row>
    <row r="20" spans="2:3">
      <c r="B20" s="1"/>
      <c r="C20" s="1"/>
    </row>
    <row r="21" spans="2:3">
      <c r="B21" s="1"/>
      <c r="C21" s="1"/>
    </row>
    <row r="22" spans="2:3">
      <c r="B22" s="1"/>
      <c r="C22" s="1"/>
    </row>
    <row r="23" spans="2:3">
      <c r="B23" s="1"/>
      <c r="C23" s="1"/>
    </row>
    <row r="24" spans="2:3">
      <c r="B24" s="1"/>
      <c r="C24" s="1"/>
    </row>
  </sheetData>
  <mergeCells count="8">
    <mergeCell ref="A5:G5"/>
    <mergeCell ref="A6:G6"/>
    <mergeCell ref="A8:A9"/>
    <mergeCell ref="B8:B9"/>
    <mergeCell ref="C8:C9"/>
    <mergeCell ref="D8:E8"/>
    <mergeCell ref="F8:F9"/>
    <mergeCell ref="G8:G9"/>
  </mergeCells>
  <pageMargins left="0.78740157480314965" right="0.39370078740157483" top="0.55118110236220474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2011-11-08T06:59:49Z</dcterms:modified>
</cp:coreProperties>
</file>