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F11" i="2"/>
  <c r="G11" s="1"/>
  <c r="F12"/>
  <c r="G12" s="1"/>
  <c r="F13"/>
  <c r="G13" s="1"/>
  <c r="F14"/>
  <c r="G14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23"/>
  <c r="G23" s="1"/>
  <c r="F24"/>
  <c r="G24" s="1"/>
  <c r="F25"/>
  <c r="G25" s="1"/>
  <c r="F10"/>
  <c r="G10" s="1"/>
  <c r="G26" l="1"/>
</calcChain>
</file>

<file path=xl/sharedStrings.xml><?xml version="1.0" encoding="utf-8"?>
<sst xmlns="http://schemas.openxmlformats.org/spreadsheetml/2006/main" count="45" uniqueCount="33">
  <si>
    <t>Средняя цена, руб.</t>
  </si>
  <si>
    <t>Натменование товара</t>
  </si>
  <si>
    <t>на медицинские расходные материалы</t>
  </si>
  <si>
    <t xml:space="preserve">к документации об открытом </t>
  </si>
  <si>
    <t>аукционе в электронной форме</t>
  </si>
  <si>
    <t xml:space="preserve">Обоснование начальной (максимальной) цены </t>
  </si>
  <si>
    <t xml:space="preserve">Приложение № 3 </t>
  </si>
  <si>
    <t>Поставщик № 1</t>
  </si>
  <si>
    <t>Поставщик № 2</t>
  </si>
  <si>
    <t>шт.</t>
  </si>
  <si>
    <t xml:space="preserve">Катетер урологический женский </t>
  </si>
  <si>
    <t xml:space="preserve">Электроды  для длительного  мониторирования </t>
  </si>
  <si>
    <t>Набор для катетеризации центральных вен</t>
  </si>
  <si>
    <t xml:space="preserve">Натронная известь  </t>
  </si>
  <si>
    <t>Устройство для сбора трахеобронхиального секрета</t>
  </si>
  <si>
    <t xml:space="preserve">Лезвие одноразовое хирургическое  </t>
  </si>
  <si>
    <t>Катетер Фолея 2-х ходовой</t>
  </si>
  <si>
    <t>Эндобронхиальная трубка для раздельной интубации бронхов</t>
  </si>
  <si>
    <t xml:space="preserve">Зонд дуоденальный  </t>
  </si>
  <si>
    <t xml:space="preserve">Игла для спинномозговой пункции </t>
  </si>
  <si>
    <t>Игла для регионарной анестезии</t>
  </si>
  <si>
    <t>Устройство для дренирования ран 250 мл</t>
  </si>
  <si>
    <t>Устройство для дренирования ран 500 мл</t>
  </si>
  <si>
    <t>Жгут венозный</t>
  </si>
  <si>
    <t>Итого</t>
  </si>
  <si>
    <t xml:space="preserve">Игла инъекционная </t>
  </si>
  <si>
    <t>Единица измерения</t>
  </si>
  <si>
    <t>Количество</t>
  </si>
  <si>
    <t xml:space="preserve">Цены поставщиков </t>
  </si>
  <si>
    <t>Сумма, руб.</t>
  </si>
  <si>
    <t>канистра</t>
  </si>
  <si>
    <t>упак</t>
  </si>
  <si>
    <t>набор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</si>
</sst>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63"/>
      <name val="Arial Cyr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9"/>
      <color indexed="63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4" fillId="0" borderId="0" xfId="0" applyFont="1" applyAlignment="1">
      <alignment horizontal="right"/>
    </xf>
    <xf numFmtId="0" fontId="5" fillId="0" borderId="2" xfId="1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/>
    <xf numFmtId="0" fontId="6" fillId="0" borderId="1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horizontal="right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0" fontId="5" fillId="0" borderId="6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5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>
      <selection activeCell="A31" sqref="A31"/>
    </sheetView>
  </sheetViews>
  <sheetFormatPr defaultRowHeight="12.75"/>
  <cols>
    <col min="1" max="1" width="35.7109375" customWidth="1"/>
    <col min="2" max="2" width="10.7109375" customWidth="1"/>
    <col min="3" max="3" width="9.85546875" customWidth="1"/>
    <col min="4" max="4" width="10.85546875" customWidth="1"/>
    <col min="5" max="5" width="13.140625" customWidth="1"/>
    <col min="6" max="6" width="11.85546875" customWidth="1"/>
    <col min="7" max="7" width="11.28515625" customWidth="1"/>
  </cols>
  <sheetData>
    <row r="1" spans="1:7" ht="15">
      <c r="G1" s="1" t="s">
        <v>6</v>
      </c>
    </row>
    <row r="2" spans="1:7" ht="15">
      <c r="G2" s="1" t="s">
        <v>3</v>
      </c>
    </row>
    <row r="3" spans="1:7" ht="15">
      <c r="G3" s="1" t="s">
        <v>4</v>
      </c>
    </row>
    <row r="5" spans="1:7">
      <c r="A5" s="19" t="s">
        <v>5</v>
      </c>
      <c r="B5" s="19"/>
      <c r="C5" s="19"/>
      <c r="D5" s="19"/>
      <c r="E5" s="19"/>
      <c r="F5" s="19"/>
      <c r="G5" s="19"/>
    </row>
    <row r="6" spans="1:7">
      <c r="A6" s="19" t="s">
        <v>2</v>
      </c>
      <c r="B6" s="19"/>
      <c r="C6" s="19"/>
      <c r="D6" s="19"/>
      <c r="E6" s="19"/>
      <c r="F6" s="19"/>
      <c r="G6" s="19"/>
    </row>
    <row r="8" spans="1:7" ht="12.75" customHeight="1">
      <c r="A8" s="22" t="s">
        <v>1</v>
      </c>
      <c r="B8" s="22" t="s">
        <v>26</v>
      </c>
      <c r="C8" s="22" t="s">
        <v>27</v>
      </c>
      <c r="D8" s="24" t="s">
        <v>28</v>
      </c>
      <c r="E8" s="25"/>
      <c r="F8" s="26" t="s">
        <v>0</v>
      </c>
      <c r="G8" s="20" t="s">
        <v>29</v>
      </c>
    </row>
    <row r="9" spans="1:7" ht="42.75" customHeight="1">
      <c r="A9" s="23"/>
      <c r="B9" s="23"/>
      <c r="C9" s="23"/>
      <c r="D9" s="2" t="s">
        <v>7</v>
      </c>
      <c r="E9" s="18" t="s">
        <v>8</v>
      </c>
      <c r="F9" s="27"/>
      <c r="G9" s="21"/>
    </row>
    <row r="10" spans="1:7">
      <c r="A10" s="3" t="s">
        <v>25</v>
      </c>
      <c r="B10" s="12" t="s">
        <v>9</v>
      </c>
      <c r="C10" s="4">
        <v>2500</v>
      </c>
      <c r="D10" s="11">
        <v>2.46</v>
      </c>
      <c r="E10" s="15">
        <v>2.11</v>
      </c>
      <c r="F10" s="16">
        <f>(D10+E10)/2</f>
        <v>2.2850000000000001</v>
      </c>
      <c r="G10" s="16">
        <f>C10*F10</f>
        <v>5712.5</v>
      </c>
    </row>
    <row r="11" spans="1:7">
      <c r="A11" s="3" t="s">
        <v>25</v>
      </c>
      <c r="B11" s="12" t="s">
        <v>9</v>
      </c>
      <c r="C11" s="4">
        <v>200</v>
      </c>
      <c r="D11" s="16">
        <v>25</v>
      </c>
      <c r="E11" s="15">
        <v>28</v>
      </c>
      <c r="F11" s="16">
        <f>(D11+E11)/2</f>
        <v>26.5</v>
      </c>
      <c r="G11" s="16">
        <f>C11*F11</f>
        <v>5300</v>
      </c>
    </row>
    <row r="12" spans="1:7">
      <c r="A12" s="3" t="s">
        <v>10</v>
      </c>
      <c r="B12" s="12" t="s">
        <v>9</v>
      </c>
      <c r="C12" s="4">
        <v>150</v>
      </c>
      <c r="D12" s="11">
        <v>10.46</v>
      </c>
      <c r="E12" s="16">
        <v>12</v>
      </c>
      <c r="F12" s="11">
        <f>(D12+E12)/2</f>
        <v>11.23</v>
      </c>
      <c r="G12" s="16">
        <f t="shared" ref="G12:G25" si="0">C12*F12</f>
        <v>1684.5</v>
      </c>
    </row>
    <row r="13" spans="1:7" ht="25.5">
      <c r="A13" s="5" t="s">
        <v>11</v>
      </c>
      <c r="B13" s="12" t="s">
        <v>31</v>
      </c>
      <c r="C13" s="4">
        <v>5000</v>
      </c>
      <c r="D13" s="16">
        <v>5.28</v>
      </c>
      <c r="E13" s="16">
        <v>6</v>
      </c>
      <c r="F13" s="16">
        <f t="shared" ref="F13:F25" si="1">(D13+E13)/2</f>
        <v>5.6400000000000006</v>
      </c>
      <c r="G13" s="16">
        <f t="shared" si="0"/>
        <v>28200.000000000004</v>
      </c>
    </row>
    <row r="14" spans="1:7" ht="14.25" customHeight="1">
      <c r="A14" s="6" t="s">
        <v>12</v>
      </c>
      <c r="B14" s="12" t="s">
        <v>32</v>
      </c>
      <c r="C14" s="4">
        <v>400</v>
      </c>
      <c r="D14" s="16">
        <v>492.8</v>
      </c>
      <c r="E14" s="16">
        <v>400</v>
      </c>
      <c r="F14" s="16">
        <f t="shared" si="1"/>
        <v>446.4</v>
      </c>
      <c r="G14" s="16">
        <f t="shared" si="0"/>
        <v>178560</v>
      </c>
    </row>
    <row r="15" spans="1:7">
      <c r="A15" s="3" t="s">
        <v>13</v>
      </c>
      <c r="B15" s="12" t="s">
        <v>30</v>
      </c>
      <c r="C15" s="4">
        <v>10</v>
      </c>
      <c r="D15" s="16">
        <v>4400</v>
      </c>
      <c r="E15" s="16">
        <v>4500</v>
      </c>
      <c r="F15" s="16">
        <f t="shared" si="1"/>
        <v>4450</v>
      </c>
      <c r="G15" s="16">
        <f t="shared" si="0"/>
        <v>44500</v>
      </c>
    </row>
    <row r="16" spans="1:7" ht="25.5">
      <c r="A16" s="7" t="s">
        <v>14</v>
      </c>
      <c r="B16" s="12" t="s">
        <v>9</v>
      </c>
      <c r="C16" s="4">
        <v>100</v>
      </c>
      <c r="D16" s="16">
        <v>102.08</v>
      </c>
      <c r="E16" s="16">
        <v>100</v>
      </c>
      <c r="F16" s="16">
        <f t="shared" si="1"/>
        <v>101.03999999999999</v>
      </c>
      <c r="G16" s="16">
        <f t="shared" si="0"/>
        <v>10104</v>
      </c>
    </row>
    <row r="17" spans="1:7">
      <c r="A17" s="5" t="s">
        <v>15</v>
      </c>
      <c r="B17" s="12" t="s">
        <v>9</v>
      </c>
      <c r="C17" s="4">
        <v>1000</v>
      </c>
      <c r="D17" s="16">
        <v>9.07</v>
      </c>
      <c r="E17" s="16">
        <v>5.6</v>
      </c>
      <c r="F17" s="16">
        <f t="shared" si="1"/>
        <v>7.335</v>
      </c>
      <c r="G17" s="16">
        <f t="shared" si="0"/>
        <v>7335</v>
      </c>
    </row>
    <row r="18" spans="1:7">
      <c r="A18" s="7" t="s">
        <v>16</v>
      </c>
      <c r="B18" s="12" t="s">
        <v>9</v>
      </c>
      <c r="C18" s="4">
        <v>50</v>
      </c>
      <c r="D18" s="16">
        <v>35.200000000000003</v>
      </c>
      <c r="E18" s="16">
        <v>28</v>
      </c>
      <c r="F18" s="16">
        <f t="shared" si="1"/>
        <v>31.6</v>
      </c>
      <c r="G18" s="16">
        <f t="shared" si="0"/>
        <v>1580</v>
      </c>
    </row>
    <row r="19" spans="1:7" ht="25.5">
      <c r="A19" s="7" t="s">
        <v>17</v>
      </c>
      <c r="B19" s="12" t="s">
        <v>9</v>
      </c>
      <c r="C19" s="4">
        <v>12</v>
      </c>
      <c r="D19" s="16">
        <v>2024</v>
      </c>
      <c r="E19" s="16">
        <v>2500</v>
      </c>
      <c r="F19" s="16">
        <f t="shared" si="1"/>
        <v>2262</v>
      </c>
      <c r="G19" s="16">
        <f t="shared" si="0"/>
        <v>27144</v>
      </c>
    </row>
    <row r="20" spans="1:7">
      <c r="A20" s="7" t="s">
        <v>18</v>
      </c>
      <c r="B20" s="12" t="s">
        <v>9</v>
      </c>
      <c r="C20" s="4">
        <v>150</v>
      </c>
      <c r="D20" s="16">
        <v>70.400000000000006</v>
      </c>
      <c r="E20" s="16">
        <v>65.23</v>
      </c>
      <c r="F20" s="16">
        <f t="shared" si="1"/>
        <v>67.814999999999998</v>
      </c>
      <c r="G20" s="16">
        <f t="shared" si="0"/>
        <v>10172.25</v>
      </c>
    </row>
    <row r="21" spans="1:7">
      <c r="A21" s="7" t="s">
        <v>19</v>
      </c>
      <c r="B21" s="12"/>
      <c r="C21" s="4">
        <v>550</v>
      </c>
      <c r="D21" s="16">
        <v>292.60000000000002</v>
      </c>
      <c r="E21" s="16">
        <v>250</v>
      </c>
      <c r="F21" s="16">
        <f t="shared" si="1"/>
        <v>271.3</v>
      </c>
      <c r="G21" s="16">
        <f t="shared" si="0"/>
        <v>149215</v>
      </c>
    </row>
    <row r="22" spans="1:7">
      <c r="A22" s="7" t="s">
        <v>20</v>
      </c>
      <c r="B22" s="12" t="s">
        <v>9</v>
      </c>
      <c r="C22" s="4">
        <v>5</v>
      </c>
      <c r="D22" s="16">
        <v>528</v>
      </c>
      <c r="E22" s="16">
        <v>500</v>
      </c>
      <c r="F22" s="16">
        <f t="shared" si="1"/>
        <v>514</v>
      </c>
      <c r="G22" s="16">
        <f t="shared" si="0"/>
        <v>2570</v>
      </c>
    </row>
    <row r="23" spans="1:7">
      <c r="A23" s="7" t="s">
        <v>21</v>
      </c>
      <c r="B23" s="12" t="s">
        <v>9</v>
      </c>
      <c r="C23" s="4">
        <v>100</v>
      </c>
      <c r="D23" s="16">
        <v>149.6</v>
      </c>
      <c r="E23" s="16">
        <v>100</v>
      </c>
      <c r="F23" s="16">
        <f t="shared" si="1"/>
        <v>124.8</v>
      </c>
      <c r="G23" s="16">
        <f t="shared" si="0"/>
        <v>12480</v>
      </c>
    </row>
    <row r="24" spans="1:7">
      <c r="A24" s="7" t="s">
        <v>22</v>
      </c>
      <c r="B24" s="12" t="s">
        <v>9</v>
      </c>
      <c r="C24" s="4">
        <v>100</v>
      </c>
      <c r="D24" s="16">
        <v>200.64</v>
      </c>
      <c r="E24" s="16">
        <v>180</v>
      </c>
      <c r="F24" s="16">
        <f t="shared" si="1"/>
        <v>190.32</v>
      </c>
      <c r="G24" s="16">
        <f t="shared" si="0"/>
        <v>19032</v>
      </c>
    </row>
    <row r="25" spans="1:7">
      <c r="A25" s="8" t="s">
        <v>23</v>
      </c>
      <c r="B25" s="13" t="s">
        <v>9</v>
      </c>
      <c r="C25" s="10">
        <v>100</v>
      </c>
      <c r="D25" s="16">
        <v>105.6</v>
      </c>
      <c r="E25" s="16">
        <v>170.1</v>
      </c>
      <c r="F25" s="16">
        <f t="shared" si="1"/>
        <v>137.85</v>
      </c>
      <c r="G25" s="16">
        <f t="shared" si="0"/>
        <v>13785</v>
      </c>
    </row>
    <row r="26" spans="1:7">
      <c r="A26" s="9" t="s">
        <v>24</v>
      </c>
      <c r="B26" s="14"/>
      <c r="C26" s="4"/>
      <c r="D26" s="11"/>
      <c r="E26" s="11"/>
      <c r="F26" s="11"/>
      <c r="G26" s="17">
        <f>SUM(G10:G25)</f>
        <v>517374.25</v>
      </c>
    </row>
  </sheetData>
  <mergeCells count="8">
    <mergeCell ref="A5:G5"/>
    <mergeCell ref="A6:G6"/>
    <mergeCell ref="G8:G9"/>
    <mergeCell ref="A8:A9"/>
    <mergeCell ref="B8:B9"/>
    <mergeCell ref="C8:C9"/>
    <mergeCell ref="D8:E8"/>
    <mergeCell ref="F8:F9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olgapeo</cp:lastModifiedBy>
  <cp:lastPrinted>2011-11-10T08:43:56Z</cp:lastPrinted>
  <dcterms:created xsi:type="dcterms:W3CDTF">2011-08-12T05:29:57Z</dcterms:created>
  <dcterms:modified xsi:type="dcterms:W3CDTF">2011-11-10T08:43:58Z</dcterms:modified>
</cp:coreProperties>
</file>