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1"/>
  <c r="I12" l="1"/>
  <c r="I13"/>
  <c r="I14"/>
  <c r="I15"/>
  <c r="I16"/>
  <c r="I17"/>
  <c r="I18"/>
  <c r="I11"/>
  <c r="I19" l="1"/>
</calcChain>
</file>

<file path=xl/sharedStrings.xml><?xml version="1.0" encoding="utf-8"?>
<sst xmlns="http://schemas.openxmlformats.org/spreadsheetml/2006/main" count="32" uniqueCount="19">
  <si>
    <t>Средняя цена, руб.</t>
  </si>
  <si>
    <t>Натменование товара</t>
  </si>
  <si>
    <t xml:space="preserve">к документации об открытом </t>
  </si>
  <si>
    <t>аукционе в электронной форме</t>
  </si>
  <si>
    <t xml:space="preserve">Обоснование начальной (максимальной) цены </t>
  </si>
  <si>
    <t xml:space="preserve">Приложение № 3 </t>
  </si>
  <si>
    <t>Поставщик № 1</t>
  </si>
  <si>
    <t>Поставщик № 2</t>
  </si>
  <si>
    <t>шт.</t>
  </si>
  <si>
    <t>Единица измерения</t>
  </si>
  <si>
    <t>Количество</t>
  </si>
  <si>
    <t xml:space="preserve">Цены поставщиков </t>
  </si>
  <si>
    <t>Сумма, руб.</t>
  </si>
  <si>
    <t>на запасные части к инструментам хирургическим</t>
  </si>
  <si>
    <t>Поставщик № 3</t>
  </si>
  <si>
    <t xml:space="preserve">Кассеты для зарядки систем механического шва </t>
  </si>
  <si>
    <t xml:space="preserve">Кассета к хирургическому эндоскопическому аппарату для наложения механического непрерывного, ниточного шва </t>
  </si>
  <si>
    <t>Итого:</t>
  </si>
  <si>
    <t>№ п\п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</si>
</sst>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63"/>
      <name val="Arial Cyr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9"/>
      <color indexed="63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4" fillId="0" borderId="0" xfId="0" applyFont="1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3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K12" sqref="K12"/>
    </sheetView>
  </sheetViews>
  <sheetFormatPr defaultRowHeight="12.75"/>
  <cols>
    <col min="1" max="1" width="6.140625" bestFit="1" customWidth="1"/>
    <col min="2" max="2" width="35.7109375" customWidth="1"/>
    <col min="3" max="3" width="6.85546875" customWidth="1"/>
    <col min="4" max="4" width="8.42578125" customWidth="1"/>
    <col min="5" max="5" width="10.7109375" customWidth="1"/>
    <col min="6" max="6" width="11" customWidth="1"/>
    <col min="7" max="7" width="10.28515625" customWidth="1"/>
    <col min="8" max="8" width="9" customWidth="1"/>
    <col min="9" max="9" width="9.7109375" customWidth="1"/>
  </cols>
  <sheetData>
    <row r="1" spans="1:9" ht="15">
      <c r="I1" s="1" t="s">
        <v>5</v>
      </c>
    </row>
    <row r="2" spans="1:9" ht="15">
      <c r="I2" s="1" t="s">
        <v>2</v>
      </c>
    </row>
    <row r="3" spans="1:9" ht="15">
      <c r="I3" s="1" t="s">
        <v>3</v>
      </c>
    </row>
    <row r="5" spans="1:9">
      <c r="B5" s="5" t="s">
        <v>4</v>
      </c>
      <c r="C5" s="5"/>
      <c r="D5" s="5"/>
      <c r="E5" s="5"/>
      <c r="F5" s="5"/>
      <c r="G5" s="5"/>
      <c r="H5" s="5"/>
      <c r="I5" s="5"/>
    </row>
    <row r="6" spans="1:9">
      <c r="B6" s="5" t="s">
        <v>13</v>
      </c>
      <c r="C6" s="5"/>
      <c r="D6" s="5"/>
      <c r="E6" s="5"/>
      <c r="F6" s="5"/>
      <c r="G6" s="5"/>
      <c r="H6" s="5"/>
      <c r="I6" s="5"/>
    </row>
    <row r="8" spans="1:9" ht="12.75" customHeight="1">
      <c r="A8" s="8" t="s">
        <v>18</v>
      </c>
      <c r="B8" s="8" t="s">
        <v>1</v>
      </c>
      <c r="C8" s="8" t="s">
        <v>9</v>
      </c>
      <c r="D8" s="8" t="s">
        <v>10</v>
      </c>
      <c r="E8" s="12" t="s">
        <v>11</v>
      </c>
      <c r="F8" s="12"/>
      <c r="G8" s="12"/>
      <c r="H8" s="10" t="s">
        <v>0</v>
      </c>
      <c r="I8" s="6" t="s">
        <v>12</v>
      </c>
    </row>
    <row r="9" spans="1:9" ht="42.75" customHeight="1">
      <c r="A9" s="9"/>
      <c r="B9" s="9"/>
      <c r="C9" s="9"/>
      <c r="D9" s="9"/>
      <c r="E9" s="2" t="s">
        <v>6</v>
      </c>
      <c r="F9" s="3" t="s">
        <v>7</v>
      </c>
      <c r="G9" s="3" t="s">
        <v>14</v>
      </c>
      <c r="H9" s="11"/>
      <c r="I9" s="7"/>
    </row>
    <row r="10" spans="1:9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25.5">
      <c r="A11" s="19">
        <v>1</v>
      </c>
      <c r="B11" s="16" t="s">
        <v>15</v>
      </c>
      <c r="C11" s="13" t="s">
        <v>8</v>
      </c>
      <c r="D11" s="13">
        <v>6</v>
      </c>
      <c r="E11" s="13">
        <v>8680</v>
      </c>
      <c r="F11" s="13">
        <v>8560</v>
      </c>
      <c r="G11" s="13">
        <v>8200</v>
      </c>
      <c r="H11" s="14">
        <f>(E11+F11+G11)/3</f>
        <v>8480</v>
      </c>
      <c r="I11" s="14">
        <f>D11*H11</f>
        <v>50880</v>
      </c>
    </row>
    <row r="12" spans="1:9" ht="25.5">
      <c r="A12" s="19">
        <v>2</v>
      </c>
      <c r="B12" s="16" t="s">
        <v>15</v>
      </c>
      <c r="C12" s="13" t="s">
        <v>8</v>
      </c>
      <c r="D12" s="13">
        <v>18</v>
      </c>
      <c r="E12" s="13">
        <v>8054</v>
      </c>
      <c r="F12" s="13">
        <v>8180</v>
      </c>
      <c r="G12" s="13">
        <v>8128</v>
      </c>
      <c r="H12" s="14">
        <f t="shared" ref="H12:H18" si="0">(E12+F12+G12)/3</f>
        <v>8120.666666666667</v>
      </c>
      <c r="I12" s="14">
        <f>D12*H12</f>
        <v>146172</v>
      </c>
    </row>
    <row r="13" spans="1:9" ht="25.5">
      <c r="A13" s="19">
        <v>3</v>
      </c>
      <c r="B13" s="16" t="s">
        <v>15</v>
      </c>
      <c r="C13" s="13" t="s">
        <v>8</v>
      </c>
      <c r="D13" s="13">
        <v>6</v>
      </c>
      <c r="E13" s="13">
        <v>4668</v>
      </c>
      <c r="F13" s="13">
        <v>4711</v>
      </c>
      <c r="G13" s="13">
        <v>4823</v>
      </c>
      <c r="H13" s="14">
        <f t="shared" si="0"/>
        <v>4734</v>
      </c>
      <c r="I13" s="14">
        <f t="shared" ref="I13:I18" si="1">D13*H13</f>
        <v>28404</v>
      </c>
    </row>
    <row r="14" spans="1:9" ht="25.5">
      <c r="A14" s="19">
        <v>4</v>
      </c>
      <c r="B14" s="16" t="s">
        <v>15</v>
      </c>
      <c r="C14" s="13" t="s">
        <v>8</v>
      </c>
      <c r="D14" s="13">
        <v>12</v>
      </c>
      <c r="E14" s="13">
        <v>5670</v>
      </c>
      <c r="F14" s="13">
        <v>5900</v>
      </c>
      <c r="G14" s="13">
        <v>5772</v>
      </c>
      <c r="H14" s="14">
        <f t="shared" si="0"/>
        <v>5780.666666666667</v>
      </c>
      <c r="I14" s="14">
        <f t="shared" si="1"/>
        <v>69368</v>
      </c>
    </row>
    <row r="15" spans="1:9" ht="14.25" customHeight="1">
      <c r="A15" s="19">
        <v>5</v>
      </c>
      <c r="B15" s="16" t="s">
        <v>15</v>
      </c>
      <c r="C15" s="13" t="s">
        <v>8</v>
      </c>
      <c r="D15" s="13">
        <v>24</v>
      </c>
      <c r="E15" s="13">
        <v>5922</v>
      </c>
      <c r="F15" s="13">
        <v>6112</v>
      </c>
      <c r="G15" s="13">
        <v>5918</v>
      </c>
      <c r="H15" s="14">
        <f t="shared" si="0"/>
        <v>5984</v>
      </c>
      <c r="I15" s="14">
        <f t="shared" si="1"/>
        <v>143616</v>
      </c>
    </row>
    <row r="16" spans="1:9" ht="25.5">
      <c r="A16" s="19">
        <v>6</v>
      </c>
      <c r="B16" s="16" t="s">
        <v>15</v>
      </c>
      <c r="C16" s="13" t="s">
        <v>8</v>
      </c>
      <c r="D16" s="13">
        <v>12</v>
      </c>
      <c r="E16" s="13">
        <v>7741</v>
      </c>
      <c r="F16" s="13">
        <v>7895</v>
      </c>
      <c r="G16" s="13">
        <v>7725</v>
      </c>
      <c r="H16" s="14">
        <f t="shared" si="0"/>
        <v>7787</v>
      </c>
      <c r="I16" s="14">
        <f t="shared" si="1"/>
        <v>93444</v>
      </c>
    </row>
    <row r="17" spans="1:9" ht="25.5">
      <c r="A17" s="19">
        <v>7</v>
      </c>
      <c r="B17" s="16" t="s">
        <v>15</v>
      </c>
      <c r="C17" s="13" t="s">
        <v>8</v>
      </c>
      <c r="D17" s="13">
        <v>12</v>
      </c>
      <c r="E17" s="13">
        <v>7992</v>
      </c>
      <c r="F17" s="13">
        <v>8198</v>
      </c>
      <c r="G17" s="13">
        <v>8011</v>
      </c>
      <c r="H17" s="14">
        <f t="shared" si="0"/>
        <v>8067</v>
      </c>
      <c r="I17" s="14">
        <f t="shared" si="1"/>
        <v>96804</v>
      </c>
    </row>
    <row r="18" spans="1:9" ht="51">
      <c r="A18" s="19">
        <v>8</v>
      </c>
      <c r="B18" s="16" t="s">
        <v>16</v>
      </c>
      <c r="C18" s="13" t="s">
        <v>8</v>
      </c>
      <c r="D18" s="13">
        <v>12</v>
      </c>
      <c r="E18" s="13">
        <v>1012</v>
      </c>
      <c r="F18" s="13">
        <v>1112</v>
      </c>
      <c r="G18" s="13">
        <v>1003</v>
      </c>
      <c r="H18" s="14">
        <f t="shared" si="0"/>
        <v>1042.3333333333333</v>
      </c>
      <c r="I18" s="14">
        <f t="shared" si="1"/>
        <v>12508</v>
      </c>
    </row>
    <row r="19" spans="1:9">
      <c r="A19" s="18"/>
      <c r="B19" s="17" t="s">
        <v>17</v>
      </c>
      <c r="C19" s="13"/>
      <c r="D19" s="13"/>
      <c r="E19" s="13"/>
      <c r="F19" s="13"/>
      <c r="G19" s="13"/>
      <c r="H19" s="14"/>
      <c r="I19" s="15">
        <f>SUM(I11:I18)</f>
        <v>641196</v>
      </c>
    </row>
  </sheetData>
  <mergeCells count="9">
    <mergeCell ref="A8:A9"/>
    <mergeCell ref="B5:I5"/>
    <mergeCell ref="B6:I6"/>
    <mergeCell ref="I8:I9"/>
    <mergeCell ref="B8:B9"/>
    <mergeCell ref="C8:C9"/>
    <mergeCell ref="D8:D9"/>
    <mergeCell ref="H8:H9"/>
    <mergeCell ref="E8:G8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2011-11-24T04:09:14Z</cp:lastPrinted>
  <dcterms:created xsi:type="dcterms:W3CDTF">2011-08-12T05:29:57Z</dcterms:created>
  <dcterms:modified xsi:type="dcterms:W3CDTF">2011-11-24T04:20:05Z</dcterms:modified>
</cp:coreProperties>
</file>