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K14" i="1"/>
  <c r="J14"/>
  <c r="K10"/>
  <c r="K11"/>
  <c r="K12"/>
  <c r="K13"/>
  <c r="K9"/>
  <c r="J10"/>
  <c r="J11"/>
  <c r="J12"/>
  <c r="J13"/>
  <c r="J9"/>
  <c r="H9"/>
  <c r="I9"/>
  <c r="H10"/>
  <c r="I10"/>
  <c r="H11"/>
  <c r="I11"/>
  <c r="H12"/>
  <c r="I12"/>
  <c r="I13"/>
  <c r="I14"/>
</calcChain>
</file>

<file path=xl/sharedStrings.xml><?xml version="1.0" encoding="utf-8"?>
<sst xmlns="http://schemas.openxmlformats.org/spreadsheetml/2006/main" count="24" uniqueCount="23">
  <si>
    <t xml:space="preserve">наименование </t>
  </si>
  <si>
    <t>кол-во</t>
  </si>
  <si>
    <t>ИТОГО</t>
  </si>
  <si>
    <t>Обоснование начальной (максимальной) цены договора</t>
  </si>
  <si>
    <t>поставщик № 1</t>
  </si>
  <si>
    <t>поставщик № 2</t>
  </si>
  <si>
    <t>сумма, руб.</t>
  </si>
  <si>
    <t xml:space="preserve"> к Извещению о проведении запроса котировок цен</t>
  </si>
  <si>
    <t>Приложение №4</t>
  </si>
  <si>
    <t>поставщик № 3</t>
  </si>
  <si>
    <t>средняя цена, руб.</t>
  </si>
  <si>
    <t xml:space="preserve"> рентген пленка Agfa 18х24/100</t>
  </si>
  <si>
    <t xml:space="preserve"> рентген пленка Agfa 24х30/100</t>
  </si>
  <si>
    <t xml:space="preserve"> рентген пленка Agfa 35х43/100</t>
  </si>
  <si>
    <t xml:space="preserve"> рентген пленка DRYSTAR 5000В 35х43/100</t>
  </si>
  <si>
    <t xml:space="preserve"> рентген пленка DRYSTAR 5000В 20,3х25,4/100</t>
  </si>
  <si>
    <t>№ 0356300000611000232 от 02.12.2011 г.</t>
  </si>
  <si>
    <t>в т.ч.</t>
  </si>
  <si>
    <t>ОМС</t>
  </si>
  <si>
    <t>ПД</t>
  </si>
  <si>
    <t>сумма по ОМС, руб.</t>
  </si>
  <si>
    <t>сумма по ПД, руб.</t>
  </si>
  <si>
    <t>Цены поставщиков</t>
  </si>
</sst>
</file>

<file path=xl/styles.xml><?xml version="1.0" encoding="utf-8"?>
<styleSheet xmlns="http://schemas.openxmlformats.org/spreadsheetml/2006/main">
  <numFmts count="1">
    <numFmt numFmtId="168" formatCode="#,##0.00_р_."/>
  </numFmts>
  <fonts count="4"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2" fillId="0" borderId="0" xfId="0" applyNumberFormat="1" applyFont="1"/>
    <xf numFmtId="168" fontId="2" fillId="0" borderId="1" xfId="0" applyNumberFormat="1" applyFont="1" applyBorder="1" applyAlignment="1">
      <alignment horizontal="center"/>
    </xf>
    <xf numFmtId="168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M11" sqref="M11"/>
    </sheetView>
  </sheetViews>
  <sheetFormatPr defaultRowHeight="12.75"/>
  <cols>
    <col min="1" max="1" width="21.28515625" customWidth="1"/>
    <col min="2" max="2" width="7.85546875" customWidth="1"/>
    <col min="3" max="3" width="7" customWidth="1"/>
    <col min="4" max="4" width="6.42578125" customWidth="1"/>
    <col min="5" max="5" width="13.5703125" customWidth="1"/>
    <col min="6" max="6" width="14.42578125" customWidth="1"/>
    <col min="7" max="7" width="14.5703125" customWidth="1"/>
    <col min="8" max="8" width="14" customWidth="1"/>
    <col min="9" max="9" width="13.5703125" customWidth="1"/>
    <col min="10" max="11" width="12.7109375" customWidth="1"/>
  </cols>
  <sheetData>
    <row r="1" spans="1:11">
      <c r="F1" s="17" t="s">
        <v>8</v>
      </c>
      <c r="G1" s="17"/>
      <c r="H1" s="17"/>
      <c r="I1" s="17"/>
      <c r="J1" s="17"/>
      <c r="K1" s="17"/>
    </row>
    <row r="2" spans="1:11">
      <c r="F2" s="17" t="s">
        <v>7</v>
      </c>
      <c r="G2" s="17"/>
      <c r="H2" s="17"/>
      <c r="I2" s="17"/>
      <c r="J2" s="17"/>
      <c r="K2" s="17"/>
    </row>
    <row r="3" spans="1:11">
      <c r="F3" s="17" t="s">
        <v>16</v>
      </c>
      <c r="G3" s="17"/>
      <c r="H3" s="17"/>
      <c r="I3" s="17"/>
      <c r="J3" s="17"/>
      <c r="K3" s="17"/>
    </row>
    <row r="4" spans="1:11" ht="15">
      <c r="A4" s="2"/>
      <c r="B4" s="2"/>
      <c r="C4" s="2"/>
      <c r="D4" s="2"/>
      <c r="E4" s="2"/>
      <c r="F4" s="2"/>
      <c r="G4" s="2"/>
      <c r="H4" s="2"/>
      <c r="I4" s="2"/>
    </row>
    <row r="5" spans="1:11" ht="15">
      <c r="A5" s="16" t="s">
        <v>3</v>
      </c>
      <c r="B5" s="16"/>
      <c r="C5" s="16"/>
      <c r="D5" s="16"/>
      <c r="E5" s="16"/>
      <c r="F5" s="16"/>
      <c r="G5" s="16"/>
      <c r="H5" s="16"/>
      <c r="I5" s="16"/>
      <c r="J5" s="11"/>
      <c r="K5" s="11"/>
    </row>
    <row r="6" spans="1:11" ht="15">
      <c r="A6" s="10"/>
      <c r="B6" s="10"/>
      <c r="C6" s="10"/>
      <c r="D6" s="10"/>
      <c r="E6" s="10"/>
      <c r="F6" s="10"/>
      <c r="G6" s="10"/>
      <c r="H6" s="10"/>
      <c r="I6" s="10"/>
      <c r="J6" s="11"/>
      <c r="K6" s="11"/>
    </row>
    <row r="7" spans="1:11" ht="15">
      <c r="A7" s="15" t="s">
        <v>0</v>
      </c>
      <c r="B7" s="15" t="s">
        <v>1</v>
      </c>
      <c r="C7" s="15" t="s">
        <v>17</v>
      </c>
      <c r="D7" s="15"/>
      <c r="E7" s="15" t="s">
        <v>22</v>
      </c>
      <c r="F7" s="15"/>
      <c r="G7" s="15"/>
      <c r="H7" s="15" t="s">
        <v>10</v>
      </c>
      <c r="I7" s="15" t="s">
        <v>6</v>
      </c>
      <c r="J7" s="15" t="s">
        <v>17</v>
      </c>
      <c r="K7" s="15"/>
    </row>
    <row r="8" spans="1:11" ht="38.25" customHeight="1">
      <c r="A8" s="15"/>
      <c r="B8" s="15"/>
      <c r="C8" s="12" t="s">
        <v>18</v>
      </c>
      <c r="D8" s="12" t="s">
        <v>19</v>
      </c>
      <c r="E8" s="12" t="s">
        <v>4</v>
      </c>
      <c r="F8" s="12" t="s">
        <v>5</v>
      </c>
      <c r="G8" s="12" t="s">
        <v>9</v>
      </c>
      <c r="H8" s="15"/>
      <c r="I8" s="15"/>
      <c r="J8" s="12" t="s">
        <v>20</v>
      </c>
      <c r="K8" s="12" t="s">
        <v>21</v>
      </c>
    </row>
    <row r="9" spans="1:11" ht="33" customHeight="1">
      <c r="A9" s="4" t="s">
        <v>11</v>
      </c>
      <c r="B9" s="5">
        <v>5</v>
      </c>
      <c r="C9" s="5">
        <v>5</v>
      </c>
      <c r="D9" s="5"/>
      <c r="E9" s="8">
        <v>1569</v>
      </c>
      <c r="F9" s="8">
        <v>1539</v>
      </c>
      <c r="G9" s="8">
        <v>1509</v>
      </c>
      <c r="H9" s="9">
        <f>(E9+F9+G9)/3</f>
        <v>1539</v>
      </c>
      <c r="I9" s="9">
        <f>H9*B9</f>
        <v>7695</v>
      </c>
      <c r="J9" s="9">
        <f>H9*C9</f>
        <v>7695</v>
      </c>
      <c r="K9" s="9">
        <f>H9*D9</f>
        <v>0</v>
      </c>
    </row>
    <row r="10" spans="1:11" ht="33" customHeight="1">
      <c r="A10" s="4" t="s">
        <v>12</v>
      </c>
      <c r="B10" s="5">
        <v>10</v>
      </c>
      <c r="C10" s="5">
        <v>10</v>
      </c>
      <c r="D10" s="5"/>
      <c r="E10" s="8">
        <v>2295</v>
      </c>
      <c r="F10" s="8">
        <v>2251</v>
      </c>
      <c r="G10" s="8">
        <v>2207</v>
      </c>
      <c r="H10" s="9">
        <f>(E10+F10+G10)/3</f>
        <v>2251</v>
      </c>
      <c r="I10" s="9">
        <f>H10*B10</f>
        <v>22510</v>
      </c>
      <c r="J10" s="9">
        <f>H10*C10</f>
        <v>22510</v>
      </c>
      <c r="K10" s="9">
        <f>H10*D10</f>
        <v>0</v>
      </c>
    </row>
    <row r="11" spans="1:11" ht="30.75" customHeight="1">
      <c r="A11" s="4" t="s">
        <v>13</v>
      </c>
      <c r="B11" s="5">
        <v>15</v>
      </c>
      <c r="C11" s="5">
        <v>15</v>
      </c>
      <c r="D11" s="5"/>
      <c r="E11" s="8">
        <v>4900</v>
      </c>
      <c r="F11" s="8">
        <v>4806</v>
      </c>
      <c r="G11" s="8">
        <v>4712</v>
      </c>
      <c r="H11" s="9">
        <f>(E11+F11+G11)/3</f>
        <v>4806</v>
      </c>
      <c r="I11" s="9">
        <f>H11*B11</f>
        <v>72090</v>
      </c>
      <c r="J11" s="9">
        <f>H11*C11</f>
        <v>72090</v>
      </c>
      <c r="K11" s="9">
        <f>H11*D11</f>
        <v>0</v>
      </c>
    </row>
    <row r="12" spans="1:11" ht="46.5" customHeight="1">
      <c r="A12" s="4" t="s">
        <v>14</v>
      </c>
      <c r="B12" s="5">
        <v>10</v>
      </c>
      <c r="C12" s="5">
        <v>5</v>
      </c>
      <c r="D12" s="5">
        <v>5</v>
      </c>
      <c r="E12" s="8">
        <v>14768</v>
      </c>
      <c r="F12" s="8">
        <v>14484</v>
      </c>
      <c r="G12" s="8">
        <v>14200</v>
      </c>
      <c r="H12" s="9">
        <f>(E12+F12+G12)/3</f>
        <v>14484</v>
      </c>
      <c r="I12" s="9">
        <f>H12*B12</f>
        <v>144840</v>
      </c>
      <c r="J12" s="9">
        <f>H12*C12</f>
        <v>72420</v>
      </c>
      <c r="K12" s="9">
        <f>H12*D12</f>
        <v>72420</v>
      </c>
    </row>
    <row r="13" spans="1:11" ht="45.75" customHeight="1">
      <c r="A13" s="4" t="s">
        <v>15</v>
      </c>
      <c r="B13" s="6">
        <v>5</v>
      </c>
      <c r="C13" s="6">
        <v>3</v>
      </c>
      <c r="D13" s="6">
        <v>2</v>
      </c>
      <c r="E13" s="9">
        <v>6073</v>
      </c>
      <c r="F13" s="9">
        <v>5956</v>
      </c>
      <c r="G13" s="9">
        <v>5840</v>
      </c>
      <c r="H13" s="9">
        <v>5956</v>
      </c>
      <c r="I13" s="9">
        <f>H13*B13</f>
        <v>29780</v>
      </c>
      <c r="J13" s="9">
        <f>H13*C13</f>
        <v>17868</v>
      </c>
      <c r="K13" s="9">
        <f>H13*D13</f>
        <v>11912</v>
      </c>
    </row>
    <row r="14" spans="1:11" ht="17.25" customHeight="1">
      <c r="A14" s="13" t="s">
        <v>2</v>
      </c>
      <c r="B14" s="3"/>
      <c r="C14" s="3"/>
      <c r="D14" s="3"/>
      <c r="E14" s="14"/>
      <c r="F14" s="14"/>
      <c r="G14" s="14"/>
      <c r="H14" s="14"/>
      <c r="I14" s="14">
        <f>SUM(I9:I13)</f>
        <v>276915</v>
      </c>
      <c r="J14" s="14">
        <f>SUM(J9:J13)</f>
        <v>192583</v>
      </c>
      <c r="K14" s="14">
        <f>SUM(K9:K13)</f>
        <v>84332</v>
      </c>
    </row>
    <row r="15" spans="1:11" ht="15.75">
      <c r="A15" s="2"/>
      <c r="B15" s="2"/>
      <c r="C15" s="2"/>
      <c r="D15" s="2"/>
      <c r="E15" s="2"/>
      <c r="F15" s="2"/>
      <c r="G15" s="2"/>
      <c r="H15" s="7"/>
      <c r="I15" s="7"/>
      <c r="J15" s="1"/>
      <c r="K15" s="1"/>
    </row>
    <row r="16" spans="1:11" ht="15.75">
      <c r="A16" s="2"/>
      <c r="B16" s="2"/>
      <c r="C16" s="2"/>
      <c r="D16" s="2"/>
      <c r="E16" s="2"/>
      <c r="F16" s="2"/>
      <c r="G16" s="2"/>
      <c r="H16" s="2"/>
      <c r="I16" s="7"/>
      <c r="J16" s="1"/>
      <c r="K16" s="1"/>
    </row>
    <row r="17" spans="1:11" ht="15.75">
      <c r="A17" s="2"/>
      <c r="B17" s="2"/>
      <c r="C17" s="2"/>
      <c r="D17" s="2"/>
      <c r="E17" s="2"/>
      <c r="F17" s="2"/>
      <c r="G17" s="2"/>
      <c r="H17" s="2"/>
      <c r="I17" s="2"/>
      <c r="J17" s="1"/>
      <c r="K17" s="1"/>
    </row>
  </sheetData>
  <mergeCells count="11">
    <mergeCell ref="A5:I5"/>
    <mergeCell ref="F1:K1"/>
    <mergeCell ref="F2:K2"/>
    <mergeCell ref="F3:K3"/>
    <mergeCell ref="C7:D7"/>
    <mergeCell ref="J7:K7"/>
    <mergeCell ref="A7:A8"/>
    <mergeCell ref="B7:B8"/>
    <mergeCell ref="E7:G7"/>
    <mergeCell ref="H7:H8"/>
    <mergeCell ref="I7:I8"/>
  </mergeCells>
  <phoneticPr fontId="0" type="noConversion"/>
  <pageMargins left="0.75" right="0.75" top="1" bottom="1" header="0.5" footer="0.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mtslek</cp:lastModifiedBy>
  <cp:lastPrinted>2011-12-02T04:19:54Z</cp:lastPrinted>
  <dcterms:created xsi:type="dcterms:W3CDTF">2011-08-12T05:29:57Z</dcterms:created>
  <dcterms:modified xsi:type="dcterms:W3CDTF">2011-12-02T04:20:32Z</dcterms:modified>
</cp:coreProperties>
</file>