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3" i="1"/>
  <c r="H43" s="1"/>
  <c r="G32"/>
  <c r="G29"/>
  <c r="G27"/>
  <c r="G25"/>
  <c r="G23"/>
  <c r="G21"/>
  <c r="G20"/>
  <c r="G19"/>
  <c r="G18"/>
  <c r="G42"/>
  <c r="G41"/>
  <c r="G40"/>
  <c r="G39"/>
  <c r="G38"/>
  <c r="G37"/>
  <c r="H37" s="1"/>
  <c r="G36"/>
  <c r="G35"/>
  <c r="G34"/>
  <c r="G33"/>
  <c r="G31"/>
  <c r="G30"/>
  <c r="G28"/>
  <c r="G26"/>
  <c r="G24"/>
  <c r="G22"/>
  <c r="G17"/>
  <c r="H17" s="1"/>
  <c r="G16"/>
  <c r="G15"/>
  <c r="H15" s="1"/>
  <c r="G14"/>
  <c r="G13"/>
  <c r="H13" s="1"/>
  <c r="G12"/>
  <c r="G11"/>
  <c r="H11" s="1"/>
  <c r="G10"/>
  <c r="G9"/>
  <c r="G8"/>
  <c r="H8"/>
  <c r="H42"/>
  <c r="H41"/>
  <c r="H40"/>
  <c r="H39"/>
  <c r="H38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6"/>
  <c r="H14"/>
  <c r="H12"/>
  <c r="H10"/>
  <c r="H9"/>
  <c r="H44" l="1"/>
</calcChain>
</file>

<file path=xl/sharedStrings.xml><?xml version="1.0" encoding="utf-8"?>
<sst xmlns="http://schemas.openxmlformats.org/spreadsheetml/2006/main" count="86" uniqueCount="54">
  <si>
    <t>кол-во</t>
  </si>
  <si>
    <t>Обоснование начальной (максимальной) цены договора</t>
  </si>
  <si>
    <t>Приложение №4</t>
  </si>
  <si>
    <t xml:space="preserve"> к Извещению о проведении запроса котировок цен</t>
  </si>
  <si>
    <t>№ п\п</t>
  </si>
  <si>
    <t>Набор для определения активности α-амилазы (субстрат CNP-олигосахарид)</t>
  </si>
  <si>
    <t>Аланинаминотрансфераза, кинетический метод по рекомендации IFCC , без активации пиридоксальфосфатом для количественного определения активности АЛТ в сыворотке и плазме крови</t>
  </si>
  <si>
    <t>Аспартатаминотрансфераза, кинетический метод по рекомендации IFCC , без активации пиридоксальфосфатом для количественного определения активности АСТ в сыворотке и плазме крови</t>
  </si>
  <si>
    <t>Креатинкиназа МВ-фракция, кинетический  метод с иммунным ингибированием  для количественного определения активности креатинкиназы МВ в сыворотке и плазме крови</t>
  </si>
  <si>
    <t>Контрольный материал для рутинного контроля качества в  клинической биохимии на основе сыворотки человека с аттестованными значениями в области нормы</t>
  </si>
  <si>
    <t>Контрольный материал для рутинного контроля качества в  клинической биохимии на основе сыворотки человека с аттестованными значениями в области патологии</t>
  </si>
  <si>
    <t>Калибровочный набор для анализаторов клеток крови</t>
  </si>
  <si>
    <t>Диагностические тест-полоски для полуколичественного определения уровня глюкозы в капилярной крови человека</t>
  </si>
  <si>
    <t>Билирубин прямой, колометрический  метод с использованием 3,5-дихлорфенил-диазоний-тетрафлюоробората (DPD) для количественного определения концентрации прямого билирубина в сыворотке и плазме крови</t>
  </si>
  <si>
    <t>Общий белок,  биуретовый метод для количественного определения концентрации общего белка в сыворотке и плазме крови</t>
  </si>
  <si>
    <t>Альбумин,  метод с использованием бромкрезолового зеленого для количественного определения концентрации альбумина в сыворотке и плазме крови</t>
  </si>
  <si>
    <t>Креатинин, кинетический  метод по Яффе без депротеинизации для количественного определения концентрации креатинина в сыворотке, плазме крови и моче</t>
  </si>
  <si>
    <t>Креатинин, кинетический  метод по Яффе для количественного определения концентрации креатинина в сыворотке, плазме крови и моче</t>
  </si>
  <si>
    <t>Мочевина, кинетический  метод с использованием глутаматдегидрогеназы для количественного определения концентрации мочевины в сыворотке, плазме крови и моче</t>
  </si>
  <si>
    <t>Магний,  метод с использованием ксилидилового голубого для количественного определения концентрации магния в сыворотке, плазме крови и моче</t>
  </si>
  <si>
    <t>Пакет с растворами для анализатора электролитов EasyLyte Na/K (Medica, США)</t>
  </si>
  <si>
    <t>Набор ежедневной очистки для анализатора электролитов EasyLyte Na/K (Medica, США)</t>
  </si>
  <si>
    <t>Набор реагентов для определения активированного парциального (частичного) тромбопластинового времени свертывания в плазме венозной крови</t>
  </si>
  <si>
    <t>Протромбиновое время, набор реагентов для определения протромбинового времени свертывания в плазме и венозной крови</t>
  </si>
  <si>
    <t>Тромбин человека 500 ед.NIH, контроль на свертывающую активность</t>
  </si>
  <si>
    <t>Набор реагентов для определения растворимых фибрин-мономерных комплексов  в плазме венозной крови</t>
  </si>
  <si>
    <t>Набор реагентов для определения  ХIIa-калликреин-зависимого, спонтанного и индуцированного эуглобулинового фибринолиза</t>
  </si>
  <si>
    <t>Патологическая плазма, набор для контроля качества анализов при исследовании системы гемостаза</t>
  </si>
  <si>
    <t>Референтная нормальная пулированная плазма (РНП-плазма)</t>
  </si>
  <si>
    <t>Трис-буфер, набор для исследования системы гемостаза</t>
  </si>
  <si>
    <t>Набор реагентов для иммуноферментного определения тиреотропного гормона.</t>
  </si>
  <si>
    <t xml:space="preserve">Тест-полоски для анализатора мочи Clinitek Satus </t>
  </si>
  <si>
    <t>Диагностические тест-полоски для полуколичественного определения глюкозы в моче человека.</t>
  </si>
  <si>
    <t>Диагностические тест-полоски для полуколичественного определения крови, кетонов, глюкозы, белка, рН в моче человека.</t>
  </si>
  <si>
    <t>Набор реагентов по Циль-Нильсону для дифференциально-диагностической окраски  микроорганизмов</t>
  </si>
  <si>
    <t xml:space="preserve">Реагент для срочной очистки автоматических  анализаторов </t>
  </si>
  <si>
    <t>набор</t>
  </si>
  <si>
    <t>ед. измерения</t>
  </si>
  <si>
    <t>Источник информации</t>
  </si>
  <si>
    <t>Начальная (макс. цена  контракта, руб.)</t>
  </si>
  <si>
    <t>Коммерческое предложение №1</t>
  </si>
  <si>
    <t>Коммерческое предложение №2</t>
  </si>
  <si>
    <t>уп</t>
  </si>
  <si>
    <t>Глюкоза, ферментативный колометрический  модифицированный метод (без депротеинизации) для количественного определения концентрации глюкозы  в сыворотке и плазме крови 1л</t>
  </si>
  <si>
    <t>Набор реагентов для количественного определения глюкозы  и лактата на анализаторе Super GL Ambulance</t>
  </si>
  <si>
    <t>Набор реагентов для качественного и полуколичественного определения содержания С-реактивного белка в сыворотке крови</t>
  </si>
  <si>
    <t xml:space="preserve">набор </t>
  </si>
  <si>
    <t>штук</t>
  </si>
  <si>
    <t>флакон</t>
  </si>
  <si>
    <t>Наименование товара</t>
  </si>
  <si>
    <t>Итого:</t>
  </si>
  <si>
    <t>Креатинкиназа, кинетический модифицированный стандартный метод по рекомендации ECCLS и IFCC  для количественного определения активности креатинкиназы в сыворотке и плазме крови</t>
  </si>
  <si>
    <t>Цена, руб.</t>
  </si>
  <si>
    <t>№ 0356300000611000237  от 09.12.2011 г.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</si>
</sst>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2" fontId="3" fillId="0" borderId="5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1" fillId="0" borderId="0" xfId="0" applyFont="1" applyBorder="1" applyAlignment="1"/>
    <xf numFmtId="0" fontId="2" fillId="0" borderId="1" xfId="0" applyFont="1" applyBorder="1"/>
    <xf numFmtId="2" fontId="2" fillId="0" borderId="1" xfId="0" applyNumberFormat="1" applyFont="1" applyBorder="1"/>
    <xf numFmtId="2" fontId="3" fillId="0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workbookViewId="0">
      <selection activeCell="I7" sqref="I7"/>
    </sheetView>
  </sheetViews>
  <sheetFormatPr defaultRowHeight="12.75"/>
  <cols>
    <col min="1" max="1" width="3.7109375" customWidth="1"/>
    <col min="2" max="2" width="63.5703125" customWidth="1"/>
    <col min="3" max="3" width="9.7109375" customWidth="1"/>
    <col min="4" max="4" width="6.28515625" bestFit="1" customWidth="1"/>
    <col min="5" max="5" width="13" customWidth="1"/>
    <col min="6" max="6" width="13.28515625" customWidth="1"/>
    <col min="7" max="7" width="9.28515625" customWidth="1"/>
    <col min="8" max="8" width="12" customWidth="1"/>
    <col min="9" max="9" width="16.140625" customWidth="1"/>
  </cols>
  <sheetData>
    <row r="1" spans="1:10">
      <c r="G1" s="1"/>
      <c r="H1" s="1" t="s">
        <v>2</v>
      </c>
      <c r="J1" s="1"/>
    </row>
    <row r="2" spans="1:10">
      <c r="G2" s="1"/>
      <c r="H2" s="1" t="s">
        <v>3</v>
      </c>
      <c r="J2" s="1"/>
    </row>
    <row r="3" spans="1:10">
      <c r="G3" s="1"/>
      <c r="H3" s="1" t="s">
        <v>53</v>
      </c>
      <c r="J3" s="1"/>
    </row>
    <row r="5" spans="1:10" ht="15.75">
      <c r="A5" s="18" t="s">
        <v>1</v>
      </c>
      <c r="B5" s="18"/>
      <c r="C5" s="18"/>
      <c r="D5" s="18"/>
      <c r="E5" s="18"/>
      <c r="F5" s="18"/>
      <c r="G5" s="18"/>
      <c r="H5" s="18"/>
      <c r="I5" s="9"/>
    </row>
    <row r="6" spans="1:10">
      <c r="A6" s="19" t="s">
        <v>4</v>
      </c>
      <c r="B6" s="21" t="s">
        <v>49</v>
      </c>
      <c r="C6" s="19" t="s">
        <v>37</v>
      </c>
      <c r="D6" s="21" t="s">
        <v>0</v>
      </c>
      <c r="E6" s="15" t="s">
        <v>38</v>
      </c>
      <c r="F6" s="16"/>
      <c r="G6" s="17" t="s">
        <v>52</v>
      </c>
      <c r="H6" s="17" t="s">
        <v>39</v>
      </c>
    </row>
    <row r="7" spans="1:10" ht="38.25">
      <c r="A7" s="20"/>
      <c r="B7" s="22"/>
      <c r="C7" s="20"/>
      <c r="D7" s="22"/>
      <c r="E7" s="2" t="s">
        <v>40</v>
      </c>
      <c r="F7" s="3" t="s">
        <v>41</v>
      </c>
      <c r="G7" s="17"/>
      <c r="H7" s="17"/>
    </row>
    <row r="8" spans="1:10">
      <c r="A8" s="14">
        <v>1</v>
      </c>
      <c r="B8" s="13" t="s">
        <v>5</v>
      </c>
      <c r="C8" s="4" t="s">
        <v>36</v>
      </c>
      <c r="D8" s="4">
        <v>7</v>
      </c>
      <c r="E8" s="5">
        <v>2175</v>
      </c>
      <c r="F8" s="12">
        <v>2173</v>
      </c>
      <c r="G8" s="5">
        <f>F8</f>
        <v>2173</v>
      </c>
      <c r="H8" s="5">
        <f>D8*G8</f>
        <v>15211</v>
      </c>
    </row>
    <row r="9" spans="1:10" ht="38.25">
      <c r="A9" s="14">
        <v>2</v>
      </c>
      <c r="B9" s="8" t="s">
        <v>6</v>
      </c>
      <c r="C9" s="4" t="s">
        <v>36</v>
      </c>
      <c r="D9" s="4">
        <v>2</v>
      </c>
      <c r="E9" s="5">
        <v>2700</v>
      </c>
      <c r="F9" s="6">
        <v>2698</v>
      </c>
      <c r="G9" s="5">
        <f>F9</f>
        <v>2698</v>
      </c>
      <c r="H9" s="5">
        <f t="shared" ref="H9:H43" si="0">D9*G9</f>
        <v>5396</v>
      </c>
    </row>
    <row r="10" spans="1:10" ht="38.25">
      <c r="A10" s="14">
        <v>3</v>
      </c>
      <c r="B10" s="8" t="s">
        <v>7</v>
      </c>
      <c r="C10" s="4" t="s">
        <v>36</v>
      </c>
      <c r="D10" s="4">
        <v>2</v>
      </c>
      <c r="E10" s="5">
        <v>2700</v>
      </c>
      <c r="F10" s="6">
        <v>2698</v>
      </c>
      <c r="G10" s="5">
        <f>F10</f>
        <v>2698</v>
      </c>
      <c r="H10" s="5">
        <f t="shared" si="0"/>
        <v>5396</v>
      </c>
    </row>
    <row r="11" spans="1:10" ht="38.25">
      <c r="A11" s="14">
        <v>4</v>
      </c>
      <c r="B11" s="8" t="s">
        <v>51</v>
      </c>
      <c r="C11" s="4" t="s">
        <v>36</v>
      </c>
      <c r="D11" s="4">
        <v>5</v>
      </c>
      <c r="E11" s="5">
        <v>2390</v>
      </c>
      <c r="F11" s="6">
        <v>3005</v>
      </c>
      <c r="G11" s="5">
        <f>E11</f>
        <v>2390</v>
      </c>
      <c r="H11" s="5">
        <f t="shared" si="0"/>
        <v>11950</v>
      </c>
    </row>
    <row r="12" spans="1:10" ht="38.25">
      <c r="A12" s="14">
        <v>5</v>
      </c>
      <c r="B12" s="8" t="s">
        <v>8</v>
      </c>
      <c r="C12" s="4" t="s">
        <v>36</v>
      </c>
      <c r="D12" s="4">
        <v>3</v>
      </c>
      <c r="E12" s="5">
        <v>5505</v>
      </c>
      <c r="F12" s="6">
        <v>5550</v>
      </c>
      <c r="G12" s="5">
        <f>E12</f>
        <v>5505</v>
      </c>
      <c r="H12" s="5">
        <f t="shared" si="0"/>
        <v>16515</v>
      </c>
    </row>
    <row r="13" spans="1:10" ht="38.25">
      <c r="A13" s="14">
        <v>6</v>
      </c>
      <c r="B13" s="8" t="s">
        <v>9</v>
      </c>
      <c r="C13" s="4" t="s">
        <v>36</v>
      </c>
      <c r="D13" s="4">
        <v>3</v>
      </c>
      <c r="E13" s="5">
        <v>4051</v>
      </c>
      <c r="F13" s="6">
        <v>4062</v>
      </c>
      <c r="G13" s="5">
        <f>E13</f>
        <v>4051</v>
      </c>
      <c r="H13" s="5">
        <f t="shared" si="0"/>
        <v>12153</v>
      </c>
    </row>
    <row r="14" spans="1:10" ht="38.25">
      <c r="A14" s="14">
        <v>7</v>
      </c>
      <c r="B14" s="8" t="s">
        <v>10</v>
      </c>
      <c r="C14" s="4" t="s">
        <v>36</v>
      </c>
      <c r="D14" s="4">
        <v>2</v>
      </c>
      <c r="E14" s="5">
        <v>4555</v>
      </c>
      <c r="F14" s="6">
        <v>4500</v>
      </c>
      <c r="G14" s="5">
        <f>F14</f>
        <v>4500</v>
      </c>
      <c r="H14" s="5">
        <f t="shared" si="0"/>
        <v>9000</v>
      </c>
    </row>
    <row r="15" spans="1:10">
      <c r="A15" s="14">
        <v>8</v>
      </c>
      <c r="B15" s="8" t="s">
        <v>11</v>
      </c>
      <c r="C15" s="4" t="s">
        <v>36</v>
      </c>
      <c r="D15" s="4">
        <v>1</v>
      </c>
      <c r="E15" s="5">
        <v>3534</v>
      </c>
      <c r="F15" s="6">
        <v>3530</v>
      </c>
      <c r="G15" s="5">
        <f>F15</f>
        <v>3530</v>
      </c>
      <c r="H15" s="5">
        <f t="shared" si="0"/>
        <v>3530</v>
      </c>
    </row>
    <row r="16" spans="1:10" ht="25.5">
      <c r="A16" s="14">
        <v>9</v>
      </c>
      <c r="B16" s="8" t="s">
        <v>12</v>
      </c>
      <c r="C16" s="4" t="s">
        <v>42</v>
      </c>
      <c r="D16" s="4">
        <v>12</v>
      </c>
      <c r="E16" s="5">
        <v>829</v>
      </c>
      <c r="F16" s="6">
        <v>830</v>
      </c>
      <c r="G16" s="5">
        <f>E16</f>
        <v>829</v>
      </c>
      <c r="H16" s="5">
        <f t="shared" si="0"/>
        <v>9948</v>
      </c>
    </row>
    <row r="17" spans="1:8" ht="38.25">
      <c r="A17" s="14">
        <v>10</v>
      </c>
      <c r="B17" s="8" t="s">
        <v>43</v>
      </c>
      <c r="C17" s="4" t="s">
        <v>36</v>
      </c>
      <c r="D17" s="4">
        <v>1</v>
      </c>
      <c r="E17" s="5">
        <v>1965</v>
      </c>
      <c r="F17" s="6">
        <v>1696</v>
      </c>
      <c r="G17" s="5">
        <f>E17</f>
        <v>1965</v>
      </c>
      <c r="H17" s="5">
        <f t="shared" si="0"/>
        <v>1965</v>
      </c>
    </row>
    <row r="18" spans="1:8" ht="25.5">
      <c r="A18" s="14">
        <v>11</v>
      </c>
      <c r="B18" s="8" t="s">
        <v>44</v>
      </c>
      <c r="C18" s="4" t="s">
        <v>42</v>
      </c>
      <c r="D18" s="4">
        <v>2</v>
      </c>
      <c r="E18" s="5">
        <v>4294</v>
      </c>
      <c r="F18" s="6">
        <v>4293</v>
      </c>
      <c r="G18" s="5">
        <f>F18</f>
        <v>4293</v>
      </c>
      <c r="H18" s="5">
        <f t="shared" si="0"/>
        <v>8586</v>
      </c>
    </row>
    <row r="19" spans="1:8" ht="39.75" customHeight="1">
      <c r="A19" s="14">
        <v>12</v>
      </c>
      <c r="B19" s="13" t="s">
        <v>13</v>
      </c>
      <c r="C19" s="4" t="s">
        <v>36</v>
      </c>
      <c r="D19" s="4">
        <v>2</v>
      </c>
      <c r="E19" s="5">
        <v>2551</v>
      </c>
      <c r="F19" s="6">
        <v>2550</v>
      </c>
      <c r="G19" s="5">
        <f>F19</f>
        <v>2550</v>
      </c>
      <c r="H19" s="5">
        <f t="shared" si="0"/>
        <v>5100</v>
      </c>
    </row>
    <row r="20" spans="1:8" ht="25.5">
      <c r="A20" s="14">
        <v>13</v>
      </c>
      <c r="B20" s="8" t="s">
        <v>14</v>
      </c>
      <c r="C20" s="4" t="s">
        <v>36</v>
      </c>
      <c r="D20" s="4">
        <v>1</v>
      </c>
      <c r="E20" s="5">
        <v>1605</v>
      </c>
      <c r="F20" s="6">
        <v>1607</v>
      </c>
      <c r="G20" s="5">
        <f>E20</f>
        <v>1605</v>
      </c>
      <c r="H20" s="5">
        <f t="shared" si="0"/>
        <v>1605</v>
      </c>
    </row>
    <row r="21" spans="1:8" ht="38.25">
      <c r="A21" s="14">
        <v>14</v>
      </c>
      <c r="B21" s="8" t="s">
        <v>15</v>
      </c>
      <c r="C21" s="4" t="s">
        <v>36</v>
      </c>
      <c r="D21" s="4">
        <v>1</v>
      </c>
      <c r="E21" s="5">
        <v>1435</v>
      </c>
      <c r="F21" s="6">
        <v>1432</v>
      </c>
      <c r="G21" s="5">
        <f>F21</f>
        <v>1432</v>
      </c>
      <c r="H21" s="5">
        <f t="shared" si="0"/>
        <v>1432</v>
      </c>
    </row>
    <row r="22" spans="1:8" ht="25.5">
      <c r="A22" s="14">
        <v>15</v>
      </c>
      <c r="B22" s="13" t="s">
        <v>45</v>
      </c>
      <c r="C22" s="4" t="s">
        <v>42</v>
      </c>
      <c r="D22" s="4">
        <v>10</v>
      </c>
      <c r="E22" s="5">
        <v>315</v>
      </c>
      <c r="F22" s="6">
        <v>400</v>
      </c>
      <c r="G22" s="5">
        <f>E22</f>
        <v>315</v>
      </c>
      <c r="H22" s="5">
        <f t="shared" si="0"/>
        <v>3150</v>
      </c>
    </row>
    <row r="23" spans="1:8" ht="38.25">
      <c r="A23" s="14">
        <v>16</v>
      </c>
      <c r="B23" s="13" t="s">
        <v>16</v>
      </c>
      <c r="C23" s="4" t="s">
        <v>36</v>
      </c>
      <c r="D23" s="4">
        <v>1</v>
      </c>
      <c r="E23" s="5">
        <v>1086</v>
      </c>
      <c r="F23" s="6">
        <v>1085</v>
      </c>
      <c r="G23" s="5">
        <f>F23</f>
        <v>1085</v>
      </c>
      <c r="H23" s="5">
        <f t="shared" si="0"/>
        <v>1085</v>
      </c>
    </row>
    <row r="24" spans="1:8" ht="25.5">
      <c r="A24" s="14">
        <v>17</v>
      </c>
      <c r="B24" s="13" t="s">
        <v>17</v>
      </c>
      <c r="C24" s="4" t="s">
        <v>46</v>
      </c>
      <c r="D24" s="4">
        <v>1</v>
      </c>
      <c r="E24" s="5">
        <v>1375</v>
      </c>
      <c r="F24" s="6">
        <v>2000</v>
      </c>
      <c r="G24" s="5">
        <f>E24</f>
        <v>1375</v>
      </c>
      <c r="H24" s="5">
        <f t="shared" si="0"/>
        <v>1375</v>
      </c>
    </row>
    <row r="25" spans="1:8" ht="38.25">
      <c r="A25" s="14">
        <v>18</v>
      </c>
      <c r="B25" s="13" t="s">
        <v>18</v>
      </c>
      <c r="C25" s="4" t="s">
        <v>46</v>
      </c>
      <c r="D25" s="4">
        <v>3</v>
      </c>
      <c r="E25" s="5">
        <v>3103</v>
      </c>
      <c r="F25" s="6">
        <v>3100</v>
      </c>
      <c r="G25" s="5">
        <f>F25</f>
        <v>3100</v>
      </c>
      <c r="H25" s="5">
        <f t="shared" si="0"/>
        <v>9300</v>
      </c>
    </row>
    <row r="26" spans="1:8" ht="38.25">
      <c r="A26" s="14">
        <v>19</v>
      </c>
      <c r="B26" s="13" t="s">
        <v>18</v>
      </c>
      <c r="C26" s="4" t="s">
        <v>36</v>
      </c>
      <c r="D26" s="4">
        <v>3</v>
      </c>
      <c r="E26" s="5">
        <v>3125</v>
      </c>
      <c r="F26" s="6">
        <v>3200</v>
      </c>
      <c r="G26" s="5">
        <f>E26</f>
        <v>3125</v>
      </c>
      <c r="H26" s="5">
        <f t="shared" si="0"/>
        <v>9375</v>
      </c>
    </row>
    <row r="27" spans="1:8" ht="38.25">
      <c r="A27" s="14">
        <v>20</v>
      </c>
      <c r="B27" s="8" t="s">
        <v>19</v>
      </c>
      <c r="C27" s="4" t="s">
        <v>36</v>
      </c>
      <c r="D27" s="4">
        <v>1</v>
      </c>
      <c r="E27" s="5">
        <v>1670</v>
      </c>
      <c r="F27" s="6">
        <v>1660</v>
      </c>
      <c r="G27" s="5">
        <f>F27</f>
        <v>1660</v>
      </c>
      <c r="H27" s="5">
        <f t="shared" si="0"/>
        <v>1660</v>
      </c>
    </row>
    <row r="28" spans="1:8" ht="25.5">
      <c r="A28" s="14">
        <v>21</v>
      </c>
      <c r="B28" s="8" t="s">
        <v>20</v>
      </c>
      <c r="C28" s="4" t="s">
        <v>47</v>
      </c>
      <c r="D28" s="4">
        <v>2</v>
      </c>
      <c r="E28" s="5">
        <v>10170</v>
      </c>
      <c r="F28" s="6">
        <v>10000</v>
      </c>
      <c r="G28" s="5">
        <f>F28</f>
        <v>10000</v>
      </c>
      <c r="H28" s="5">
        <f t="shared" si="0"/>
        <v>20000</v>
      </c>
    </row>
    <row r="29" spans="1:8" ht="25.5">
      <c r="A29" s="14">
        <v>22</v>
      </c>
      <c r="B29" s="8" t="s">
        <v>21</v>
      </c>
      <c r="C29" s="4" t="s">
        <v>42</v>
      </c>
      <c r="D29" s="4">
        <v>1</v>
      </c>
      <c r="E29" s="5">
        <v>3017</v>
      </c>
      <c r="F29" s="6">
        <v>3015</v>
      </c>
      <c r="G29" s="5">
        <f>F29</f>
        <v>3015</v>
      </c>
      <c r="H29" s="5">
        <f t="shared" si="0"/>
        <v>3015</v>
      </c>
    </row>
    <row r="30" spans="1:8" ht="38.25">
      <c r="A30" s="14">
        <v>23</v>
      </c>
      <c r="B30" s="8" t="s">
        <v>22</v>
      </c>
      <c r="C30" s="4" t="s">
        <v>42</v>
      </c>
      <c r="D30" s="4">
        <v>45</v>
      </c>
      <c r="E30" s="5">
        <v>392</v>
      </c>
      <c r="F30" s="6">
        <v>400</v>
      </c>
      <c r="G30" s="5">
        <f t="shared" ref="G30:G42" si="1">E30</f>
        <v>392</v>
      </c>
      <c r="H30" s="5">
        <f t="shared" si="0"/>
        <v>17640</v>
      </c>
    </row>
    <row r="31" spans="1:8" ht="25.5">
      <c r="A31" s="14">
        <v>24</v>
      </c>
      <c r="B31" s="8" t="s">
        <v>23</v>
      </c>
      <c r="C31" s="4" t="s">
        <v>42</v>
      </c>
      <c r="D31" s="4">
        <v>25</v>
      </c>
      <c r="E31" s="5">
        <v>767</v>
      </c>
      <c r="F31" s="6">
        <v>800</v>
      </c>
      <c r="G31" s="5">
        <f t="shared" si="1"/>
        <v>767</v>
      </c>
      <c r="H31" s="5">
        <f t="shared" si="0"/>
        <v>19175</v>
      </c>
    </row>
    <row r="32" spans="1:8" ht="13.5" customHeight="1">
      <c r="A32" s="14">
        <v>25</v>
      </c>
      <c r="B32" s="8" t="s">
        <v>24</v>
      </c>
      <c r="C32" s="4" t="s">
        <v>48</v>
      </c>
      <c r="D32" s="4">
        <v>10</v>
      </c>
      <c r="E32" s="5">
        <v>1267</v>
      </c>
      <c r="F32" s="6">
        <v>1268</v>
      </c>
      <c r="G32" s="5">
        <f t="shared" si="1"/>
        <v>1267</v>
      </c>
      <c r="H32" s="5">
        <f t="shared" si="0"/>
        <v>12670</v>
      </c>
    </row>
    <row r="33" spans="1:8" ht="25.5">
      <c r="A33" s="14">
        <v>26</v>
      </c>
      <c r="B33" s="8" t="s">
        <v>25</v>
      </c>
      <c r="C33" s="4" t="s">
        <v>42</v>
      </c>
      <c r="D33" s="4">
        <v>5</v>
      </c>
      <c r="E33" s="5">
        <v>578</v>
      </c>
      <c r="F33" s="6">
        <v>580</v>
      </c>
      <c r="G33" s="5">
        <f t="shared" si="1"/>
        <v>578</v>
      </c>
      <c r="H33" s="5">
        <f t="shared" si="0"/>
        <v>2890</v>
      </c>
    </row>
    <row r="34" spans="1:8" ht="25.5">
      <c r="A34" s="14">
        <v>27</v>
      </c>
      <c r="B34" s="8" t="s">
        <v>26</v>
      </c>
      <c r="C34" s="4" t="s">
        <v>42</v>
      </c>
      <c r="D34" s="4">
        <v>3</v>
      </c>
      <c r="E34" s="5">
        <v>2328</v>
      </c>
      <c r="F34" s="6">
        <v>2330</v>
      </c>
      <c r="G34" s="5">
        <f t="shared" si="1"/>
        <v>2328</v>
      </c>
      <c r="H34" s="5">
        <f t="shared" si="0"/>
        <v>6984</v>
      </c>
    </row>
    <row r="35" spans="1:8" ht="25.5">
      <c r="A35" s="14">
        <v>28</v>
      </c>
      <c r="B35" s="8" t="s">
        <v>27</v>
      </c>
      <c r="C35" s="4" t="s">
        <v>48</v>
      </c>
      <c r="D35" s="4">
        <v>10</v>
      </c>
      <c r="E35" s="5">
        <v>148</v>
      </c>
      <c r="F35" s="6">
        <v>150</v>
      </c>
      <c r="G35" s="5">
        <f t="shared" si="1"/>
        <v>148</v>
      </c>
      <c r="H35" s="5">
        <f t="shared" si="0"/>
        <v>1480</v>
      </c>
    </row>
    <row r="36" spans="1:8">
      <c r="A36" s="14">
        <v>29</v>
      </c>
      <c r="B36" s="8" t="s">
        <v>28</v>
      </c>
      <c r="C36" s="4" t="s">
        <v>48</v>
      </c>
      <c r="D36" s="4">
        <v>10</v>
      </c>
      <c r="E36" s="5">
        <v>119</v>
      </c>
      <c r="F36" s="6">
        <v>120</v>
      </c>
      <c r="G36" s="5">
        <f t="shared" si="1"/>
        <v>119</v>
      </c>
      <c r="H36" s="5">
        <f t="shared" si="0"/>
        <v>1190</v>
      </c>
    </row>
    <row r="37" spans="1:8">
      <c r="A37" s="14">
        <v>30</v>
      </c>
      <c r="B37" s="8" t="s">
        <v>29</v>
      </c>
      <c r="C37" s="4" t="s">
        <v>48</v>
      </c>
      <c r="D37" s="4">
        <v>10</v>
      </c>
      <c r="E37" s="5">
        <v>257</v>
      </c>
      <c r="F37" s="6">
        <v>340</v>
      </c>
      <c r="G37" s="5">
        <f t="shared" si="1"/>
        <v>257</v>
      </c>
      <c r="H37" s="5">
        <f t="shared" si="0"/>
        <v>2570</v>
      </c>
    </row>
    <row r="38" spans="1:8" ht="25.5">
      <c r="A38" s="14">
        <v>31</v>
      </c>
      <c r="B38" s="8" t="s">
        <v>30</v>
      </c>
      <c r="C38" s="4" t="s">
        <v>36</v>
      </c>
      <c r="D38" s="4">
        <v>3</v>
      </c>
      <c r="E38" s="5">
        <v>2166</v>
      </c>
      <c r="F38" s="6">
        <v>2170</v>
      </c>
      <c r="G38" s="5">
        <f t="shared" si="1"/>
        <v>2166</v>
      </c>
      <c r="H38" s="5">
        <f t="shared" si="0"/>
        <v>6498</v>
      </c>
    </row>
    <row r="39" spans="1:8">
      <c r="A39" s="14">
        <v>32</v>
      </c>
      <c r="B39" s="8" t="s">
        <v>31</v>
      </c>
      <c r="C39" s="4" t="s">
        <v>42</v>
      </c>
      <c r="D39" s="4">
        <v>35</v>
      </c>
      <c r="E39" s="5">
        <v>672</v>
      </c>
      <c r="F39" s="6">
        <v>700</v>
      </c>
      <c r="G39" s="5">
        <f t="shared" si="1"/>
        <v>672</v>
      </c>
      <c r="H39" s="5">
        <f t="shared" si="0"/>
        <v>23520</v>
      </c>
    </row>
    <row r="40" spans="1:8" ht="25.5">
      <c r="A40" s="14">
        <v>33</v>
      </c>
      <c r="B40" s="8" t="s">
        <v>32</v>
      </c>
      <c r="C40" s="4" t="s">
        <v>42</v>
      </c>
      <c r="D40" s="4">
        <v>6</v>
      </c>
      <c r="E40" s="5">
        <v>164</v>
      </c>
      <c r="F40" s="6">
        <v>170</v>
      </c>
      <c r="G40" s="5">
        <f t="shared" si="1"/>
        <v>164</v>
      </c>
      <c r="H40" s="5">
        <f t="shared" si="0"/>
        <v>984</v>
      </c>
    </row>
    <row r="41" spans="1:8" ht="25.5">
      <c r="A41" s="14">
        <v>34</v>
      </c>
      <c r="B41" s="8" t="s">
        <v>33</v>
      </c>
      <c r="C41" s="4" t="s">
        <v>42</v>
      </c>
      <c r="D41" s="4">
        <v>3</v>
      </c>
      <c r="E41" s="5">
        <v>360</v>
      </c>
      <c r="F41" s="6">
        <v>370</v>
      </c>
      <c r="G41" s="5">
        <f t="shared" si="1"/>
        <v>360</v>
      </c>
      <c r="H41" s="5">
        <f t="shared" si="0"/>
        <v>1080</v>
      </c>
    </row>
    <row r="42" spans="1:8" ht="25.5">
      <c r="A42" s="14">
        <v>35</v>
      </c>
      <c r="B42" s="8" t="s">
        <v>34</v>
      </c>
      <c r="C42" s="4" t="s">
        <v>42</v>
      </c>
      <c r="D42" s="4">
        <v>2</v>
      </c>
      <c r="E42" s="5">
        <v>282</v>
      </c>
      <c r="F42" s="6">
        <v>390</v>
      </c>
      <c r="G42" s="5">
        <f t="shared" si="1"/>
        <v>282</v>
      </c>
      <c r="H42" s="5">
        <f t="shared" si="0"/>
        <v>564</v>
      </c>
    </row>
    <row r="43" spans="1:8">
      <c r="A43" s="14">
        <v>36</v>
      </c>
      <c r="B43" s="8" t="s">
        <v>35</v>
      </c>
      <c r="C43" s="4" t="s">
        <v>42</v>
      </c>
      <c r="D43" s="4">
        <v>1</v>
      </c>
      <c r="E43" s="5">
        <v>2206</v>
      </c>
      <c r="F43" s="6">
        <v>2205</v>
      </c>
      <c r="G43" s="5">
        <f>F43</f>
        <v>2205</v>
      </c>
      <c r="H43" s="5">
        <f t="shared" si="0"/>
        <v>2205</v>
      </c>
    </row>
    <row r="44" spans="1:8">
      <c r="A44" s="7"/>
      <c r="B44" s="10" t="s">
        <v>50</v>
      </c>
      <c r="C44" s="10"/>
      <c r="D44" s="10"/>
      <c r="E44" s="10"/>
      <c r="F44" s="10"/>
      <c r="G44" s="10"/>
      <c r="H44" s="11">
        <f>SUM(H8:H43)</f>
        <v>256197</v>
      </c>
    </row>
  </sheetData>
  <mergeCells count="8">
    <mergeCell ref="E6:F6"/>
    <mergeCell ref="G6:G7"/>
    <mergeCell ref="H6:H7"/>
    <mergeCell ref="A5:H5"/>
    <mergeCell ref="C6:C7"/>
    <mergeCell ref="B6:B7"/>
    <mergeCell ref="D6:D7"/>
    <mergeCell ref="A6:A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8" sqref="A8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olgapeo</cp:lastModifiedBy>
  <cp:lastPrinted>2011-12-09T07:18:16Z</cp:lastPrinted>
  <dcterms:created xsi:type="dcterms:W3CDTF">2011-08-12T05:29:57Z</dcterms:created>
  <dcterms:modified xsi:type="dcterms:W3CDTF">2011-12-09T07:43:54Z</dcterms:modified>
</cp:coreProperties>
</file>