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15" windowWidth="15450" windowHeight="10260"/>
  </bookViews>
  <sheets>
    <sheet name="Обоснование" sheetId="5" r:id="rId1"/>
  </sheets>
  <calcPr calcId="145621"/>
</workbook>
</file>

<file path=xl/calcChain.xml><?xml version="1.0" encoding="utf-8"?>
<calcChain xmlns="http://schemas.openxmlformats.org/spreadsheetml/2006/main">
  <c r="G13" i="5" l="1"/>
  <c r="M13" i="5"/>
  <c r="AD13" i="5" l="1"/>
  <c r="AC13" i="5"/>
  <c r="AE13" i="5"/>
  <c r="AF13" i="5"/>
  <c r="AG13" i="5"/>
  <c r="AH13" i="5"/>
  <c r="AI13" i="5"/>
  <c r="AJ13" i="5"/>
  <c r="AK13" i="5"/>
  <c r="AL13" i="5"/>
  <c r="AB13" i="5"/>
  <c r="Z13" i="5"/>
  <c r="P13" i="5"/>
  <c r="Q13" i="5"/>
  <c r="R13" i="5"/>
  <c r="S13" i="5"/>
  <c r="T13" i="5"/>
  <c r="U13" i="5"/>
  <c r="V13" i="5"/>
  <c r="W13" i="5"/>
  <c r="X13" i="5"/>
  <c r="Y13" i="5"/>
  <c r="O13" i="5"/>
  <c r="I13" i="5"/>
  <c r="J13" i="5"/>
  <c r="K13" i="5"/>
  <c r="L13" i="5"/>
  <c r="H13" i="5"/>
  <c r="H15" i="5"/>
  <c r="C13" i="5" l="1"/>
  <c r="D13" i="5"/>
  <c r="E13" i="5"/>
  <c r="F13" i="5"/>
  <c r="I15" i="5"/>
  <c r="J15" i="5"/>
  <c r="K15" i="5"/>
  <c r="L15" i="5"/>
  <c r="M15" i="5"/>
  <c r="O15" i="5"/>
  <c r="P15" i="5"/>
  <c r="Q15" i="5"/>
  <c r="R15" i="5"/>
  <c r="S15" i="5"/>
  <c r="T15" i="5"/>
  <c r="U15" i="5"/>
  <c r="V15" i="5"/>
  <c r="W15" i="5"/>
  <c r="X15" i="5"/>
  <c r="Y15" i="5"/>
  <c r="Z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B13" i="5"/>
  <c r="AN15" i="5" l="1"/>
  <c r="AA15" i="5"/>
  <c r="N15" i="5"/>
  <c r="AO15" i="5" l="1"/>
</calcChain>
</file>

<file path=xl/sharedStrings.xml><?xml version="1.0" encoding="utf-8"?>
<sst xmlns="http://schemas.openxmlformats.org/spreadsheetml/2006/main" count="52" uniqueCount="26">
  <si>
    <t>КП - расходы Январь</t>
  </si>
  <si>
    <t>КП - расходы Февраль</t>
  </si>
  <si>
    <t>КП - расходы Март</t>
  </si>
  <si>
    <t>КП - расходы Апрель</t>
  </si>
  <si>
    <t>КП - расходы Май</t>
  </si>
  <si>
    <t>КП - расходы Июнь</t>
  </si>
  <si>
    <t>КП - расходы Июль</t>
  </si>
  <si>
    <t>КП - расходы Август</t>
  </si>
  <si>
    <t>КП - расходы Сентябрь</t>
  </si>
  <si>
    <t>КП - расходы Октябрь</t>
  </si>
  <si>
    <t>КП - расходы Ноябрь</t>
  </si>
  <si>
    <t>КП - расходы Декабрь</t>
  </si>
  <si>
    <t>Период</t>
  </si>
  <si>
    <t>Всего</t>
  </si>
  <si>
    <t>Количество дней в месяце</t>
  </si>
  <si>
    <t>Всего сумма по контракту с учетом оплаты за отчетный период (оплата производится в месяце следующем за отчетным)</t>
  </si>
  <si>
    <t>Всего расходов</t>
  </si>
  <si>
    <t>содержание с 01.06.12 - 30.11.14 (согласно проектам организации дорожного движения)</t>
  </si>
  <si>
    <t>содержание с 01.12.12 - 30.11.14 (согласно проектам организации дорожного движения)</t>
  </si>
  <si>
    <t>Обоснование начальной максимальной цены котракта на содержание дорожных знаков</t>
  </si>
  <si>
    <t>Всего расходов 2012-2014</t>
  </si>
  <si>
    <t>содержание с 01.06.12 - 30.11.14 (планируемые корректировки объемов)</t>
  </si>
  <si>
    <t>Стоимость содержания 1 знака в день (согласно калькуляции)</t>
  </si>
  <si>
    <t xml:space="preserve">Приложение № 2 к документации </t>
  </si>
  <si>
    <t>об открытом аукционе в электронной форме</t>
  </si>
  <si>
    <t>содержание с 01.12.12 - 30.11.14 (планируемые корректировки объемов)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</si>
</sst>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04"/>
    </font>
    <font>
      <b/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Arial Narrow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O18"/>
  <sheetViews>
    <sheetView tabSelected="1" topLeftCell="Y1" zoomScale="115" zoomScaleNormal="115" workbookViewId="0">
      <selection activeCell="A5" sqref="A5:AN5"/>
    </sheetView>
  </sheetViews>
  <sheetFormatPr defaultRowHeight="12.75" x14ac:dyDescent="0.2"/>
  <cols>
    <col min="1" max="1" width="19.140625" customWidth="1"/>
    <col min="2" max="6" width="0" hidden="1" customWidth="1"/>
    <col min="7" max="9" width="7.85546875" customWidth="1"/>
    <col min="10" max="10" width="8.42578125" customWidth="1"/>
    <col min="11" max="13" width="7.85546875" customWidth="1"/>
    <col min="14" max="14" width="10" customWidth="1"/>
    <col min="15" max="17" width="7.85546875" customWidth="1"/>
    <col min="18" max="18" width="9.140625" customWidth="1"/>
    <col min="19" max="23" width="7.85546875" customWidth="1"/>
    <col min="24" max="24" width="9.7109375" customWidth="1"/>
    <col min="25" max="26" width="7.85546875" customWidth="1"/>
    <col min="27" max="27" width="9.28515625" customWidth="1"/>
    <col min="28" max="38" width="7.85546875" customWidth="1"/>
    <col min="40" max="41" width="9.28515625" customWidth="1"/>
  </cols>
  <sheetData>
    <row r="2" spans="1:41" x14ac:dyDescent="0.2">
      <c r="AI2" t="s">
        <v>23</v>
      </c>
    </row>
    <row r="3" spans="1:41" x14ac:dyDescent="0.2">
      <c r="AI3" t="s">
        <v>24</v>
      </c>
    </row>
    <row r="4" spans="1:41" x14ac:dyDescent="0.2">
      <c r="AI4" s="10"/>
    </row>
    <row r="5" spans="1:41" ht="54.75" customHeight="1" x14ac:dyDescent="0.2">
      <c r="A5" s="15" t="s">
        <v>19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</row>
    <row r="6" spans="1:41" x14ac:dyDescent="0.2">
      <c r="A6" s="18" t="s">
        <v>12</v>
      </c>
      <c r="B6" s="6">
        <v>2012</v>
      </c>
      <c r="C6" s="6"/>
      <c r="D6" s="6"/>
      <c r="E6" s="6"/>
      <c r="F6" s="6"/>
      <c r="G6" s="17">
        <v>2012</v>
      </c>
      <c r="H6" s="17"/>
      <c r="I6" s="17"/>
      <c r="J6" s="17"/>
      <c r="K6" s="17"/>
      <c r="L6" s="17"/>
      <c r="M6" s="17"/>
      <c r="N6" s="17"/>
      <c r="O6" s="17">
        <v>2013</v>
      </c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>
        <v>2014</v>
      </c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3" t="s">
        <v>20</v>
      </c>
    </row>
    <row r="7" spans="1:41" ht="52.5" x14ac:dyDescent="0.2">
      <c r="A7" s="18"/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7</v>
      </c>
      <c r="J7" s="1" t="s">
        <v>8</v>
      </c>
      <c r="K7" s="1" t="s">
        <v>9</v>
      </c>
      <c r="L7" s="1" t="s">
        <v>10</v>
      </c>
      <c r="M7" s="1" t="s">
        <v>11</v>
      </c>
      <c r="N7" s="1" t="s">
        <v>16</v>
      </c>
      <c r="O7" s="1" t="s">
        <v>0</v>
      </c>
      <c r="P7" s="1" t="s">
        <v>1</v>
      </c>
      <c r="Q7" s="1" t="s">
        <v>2</v>
      </c>
      <c r="R7" s="1" t="s">
        <v>3</v>
      </c>
      <c r="S7" s="1" t="s">
        <v>4</v>
      </c>
      <c r="T7" s="1" t="s">
        <v>5</v>
      </c>
      <c r="U7" s="1" t="s">
        <v>6</v>
      </c>
      <c r="V7" s="1" t="s">
        <v>7</v>
      </c>
      <c r="W7" s="1" t="s">
        <v>8</v>
      </c>
      <c r="X7" s="1" t="s">
        <v>9</v>
      </c>
      <c r="Y7" s="1" t="s">
        <v>10</v>
      </c>
      <c r="Z7" s="1" t="s">
        <v>11</v>
      </c>
      <c r="AA7" s="1" t="s">
        <v>16</v>
      </c>
      <c r="AB7" s="1" t="s">
        <v>0</v>
      </c>
      <c r="AC7" s="1" t="s">
        <v>1</v>
      </c>
      <c r="AD7" s="1" t="s">
        <v>2</v>
      </c>
      <c r="AE7" s="1" t="s">
        <v>3</v>
      </c>
      <c r="AF7" s="1" t="s">
        <v>4</v>
      </c>
      <c r="AG7" s="1" t="s">
        <v>5</v>
      </c>
      <c r="AH7" s="1" t="s">
        <v>6</v>
      </c>
      <c r="AI7" s="1" t="s">
        <v>7</v>
      </c>
      <c r="AJ7" s="1" t="s">
        <v>8</v>
      </c>
      <c r="AK7" s="1" t="s">
        <v>9</v>
      </c>
      <c r="AL7" s="1" t="s">
        <v>10</v>
      </c>
      <c r="AM7" s="1" t="s">
        <v>11</v>
      </c>
      <c r="AN7" s="1" t="s">
        <v>16</v>
      </c>
      <c r="AO7" s="14"/>
    </row>
    <row r="8" spans="1:41" ht="21" x14ac:dyDescent="0.2">
      <c r="A8" s="1" t="s">
        <v>14</v>
      </c>
      <c r="B8" s="1"/>
      <c r="C8" s="1"/>
      <c r="D8" s="2"/>
      <c r="E8" s="2"/>
      <c r="F8" s="2"/>
      <c r="G8" s="3">
        <v>30</v>
      </c>
      <c r="H8" s="3">
        <v>31</v>
      </c>
      <c r="I8" s="3">
        <v>31</v>
      </c>
      <c r="J8" s="3">
        <v>30</v>
      </c>
      <c r="K8" s="4">
        <v>31</v>
      </c>
      <c r="L8" s="4">
        <v>30</v>
      </c>
      <c r="M8" s="4">
        <v>31</v>
      </c>
      <c r="N8" s="12"/>
      <c r="O8" s="4">
        <v>31</v>
      </c>
      <c r="P8" s="4">
        <v>28</v>
      </c>
      <c r="Q8" s="4">
        <v>31</v>
      </c>
      <c r="R8" s="4">
        <v>30</v>
      </c>
      <c r="S8" s="4">
        <v>31</v>
      </c>
      <c r="T8" s="4">
        <v>30</v>
      </c>
      <c r="U8" s="4">
        <v>31</v>
      </c>
      <c r="V8" s="4">
        <v>31</v>
      </c>
      <c r="W8" s="4">
        <v>30</v>
      </c>
      <c r="X8" s="4">
        <v>31</v>
      </c>
      <c r="Y8" s="4">
        <v>30</v>
      </c>
      <c r="Z8" s="4">
        <v>31</v>
      </c>
      <c r="AA8" s="12"/>
      <c r="AB8" s="4">
        <v>31</v>
      </c>
      <c r="AC8" s="4">
        <v>28</v>
      </c>
      <c r="AD8" s="4">
        <v>31</v>
      </c>
      <c r="AE8" s="4">
        <v>30</v>
      </c>
      <c r="AF8" s="4">
        <v>31</v>
      </c>
      <c r="AG8" s="4">
        <v>30</v>
      </c>
      <c r="AH8" s="4">
        <v>31</v>
      </c>
      <c r="AI8" s="4">
        <v>31</v>
      </c>
      <c r="AJ8" s="4">
        <v>30</v>
      </c>
      <c r="AK8" s="4">
        <v>31</v>
      </c>
      <c r="AL8" s="4">
        <v>30</v>
      </c>
      <c r="AM8" s="4"/>
      <c r="AN8" s="12"/>
      <c r="AO8" s="12"/>
    </row>
    <row r="9" spans="1:41" ht="73.5" customHeight="1" x14ac:dyDescent="0.2">
      <c r="A9" s="1" t="s">
        <v>17</v>
      </c>
      <c r="B9" s="3"/>
      <c r="C9" s="3"/>
      <c r="D9" s="3"/>
      <c r="E9" s="3"/>
      <c r="F9" s="3"/>
      <c r="G9" s="3">
        <v>4821</v>
      </c>
      <c r="H9" s="3">
        <v>4821</v>
      </c>
      <c r="I9" s="3">
        <v>4821</v>
      </c>
      <c r="J9" s="3">
        <v>4821</v>
      </c>
      <c r="K9" s="3">
        <v>4821</v>
      </c>
      <c r="L9" s="3">
        <v>4821</v>
      </c>
      <c r="M9" s="3">
        <v>4821</v>
      </c>
      <c r="N9" s="12"/>
      <c r="O9" s="3">
        <v>4821</v>
      </c>
      <c r="P9" s="3">
        <v>4821</v>
      </c>
      <c r="Q9" s="3">
        <v>4821</v>
      </c>
      <c r="R9" s="3">
        <v>4821</v>
      </c>
      <c r="S9" s="3">
        <v>4821</v>
      </c>
      <c r="T9" s="3">
        <v>4821</v>
      </c>
      <c r="U9" s="3">
        <v>4821</v>
      </c>
      <c r="V9" s="3">
        <v>4821</v>
      </c>
      <c r="W9" s="3">
        <v>4821</v>
      </c>
      <c r="X9" s="3">
        <v>4821</v>
      </c>
      <c r="Y9" s="3">
        <v>4821</v>
      </c>
      <c r="Z9" s="3">
        <v>4821</v>
      </c>
      <c r="AA9" s="12"/>
      <c r="AB9" s="3">
        <v>4821</v>
      </c>
      <c r="AC9" s="3">
        <v>4821</v>
      </c>
      <c r="AD9" s="3">
        <v>4821</v>
      </c>
      <c r="AE9" s="3">
        <v>4821</v>
      </c>
      <c r="AF9" s="3">
        <v>4821</v>
      </c>
      <c r="AG9" s="3">
        <v>4821</v>
      </c>
      <c r="AH9" s="3">
        <v>4821</v>
      </c>
      <c r="AI9" s="3">
        <v>4821</v>
      </c>
      <c r="AJ9" s="3">
        <v>4821</v>
      </c>
      <c r="AK9" s="3">
        <v>4821</v>
      </c>
      <c r="AL9" s="3">
        <v>4821</v>
      </c>
      <c r="AM9" s="3"/>
      <c r="AN9" s="12"/>
      <c r="AO9" s="12"/>
    </row>
    <row r="10" spans="1:41" ht="52.5" x14ac:dyDescent="0.2">
      <c r="A10" s="11" t="s">
        <v>21</v>
      </c>
      <c r="B10" s="3"/>
      <c r="C10" s="3"/>
      <c r="D10" s="3"/>
      <c r="E10" s="3"/>
      <c r="F10" s="3"/>
      <c r="G10" s="3"/>
      <c r="H10" s="3">
        <v>50</v>
      </c>
      <c r="I10" s="3">
        <v>50</v>
      </c>
      <c r="J10" s="3">
        <v>50</v>
      </c>
      <c r="K10" s="3">
        <v>50</v>
      </c>
      <c r="L10" s="3">
        <v>50</v>
      </c>
      <c r="M10" s="3">
        <v>50</v>
      </c>
      <c r="N10" s="12"/>
      <c r="O10" s="3">
        <v>50</v>
      </c>
      <c r="P10" s="3">
        <v>50</v>
      </c>
      <c r="Q10" s="3">
        <v>50</v>
      </c>
      <c r="R10" s="3">
        <v>50</v>
      </c>
      <c r="S10" s="3">
        <v>50</v>
      </c>
      <c r="T10" s="3">
        <v>150</v>
      </c>
      <c r="U10" s="3">
        <v>150</v>
      </c>
      <c r="V10" s="3">
        <v>150</v>
      </c>
      <c r="W10" s="3">
        <v>150</v>
      </c>
      <c r="X10" s="3">
        <v>150</v>
      </c>
      <c r="Y10" s="3">
        <v>150</v>
      </c>
      <c r="Z10" s="3">
        <v>150</v>
      </c>
      <c r="AA10" s="12"/>
      <c r="AB10" s="3">
        <v>150</v>
      </c>
      <c r="AC10" s="3">
        <v>150</v>
      </c>
      <c r="AD10" s="3">
        <v>150</v>
      </c>
      <c r="AE10" s="3">
        <v>150</v>
      </c>
      <c r="AF10" s="3">
        <v>150</v>
      </c>
      <c r="AG10" s="3">
        <v>250</v>
      </c>
      <c r="AH10" s="3">
        <v>250</v>
      </c>
      <c r="AI10" s="3">
        <v>250</v>
      </c>
      <c r="AJ10" s="3">
        <v>250</v>
      </c>
      <c r="AK10" s="3">
        <v>250</v>
      </c>
      <c r="AL10" s="3">
        <v>250</v>
      </c>
      <c r="AM10" s="3"/>
      <c r="AN10" s="12"/>
      <c r="AO10" s="12"/>
    </row>
    <row r="11" spans="1:41" ht="65.25" customHeight="1" x14ac:dyDescent="0.2">
      <c r="A11" s="1" t="s">
        <v>18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>
        <v>1233</v>
      </c>
      <c r="N11" s="12"/>
      <c r="O11" s="3">
        <v>1233</v>
      </c>
      <c r="P11" s="3">
        <v>1233</v>
      </c>
      <c r="Q11" s="3">
        <v>1233</v>
      </c>
      <c r="R11" s="3">
        <v>1233</v>
      </c>
      <c r="S11" s="3">
        <v>1233</v>
      </c>
      <c r="T11" s="3">
        <v>1233</v>
      </c>
      <c r="U11" s="3">
        <v>1233</v>
      </c>
      <c r="V11" s="3">
        <v>1233</v>
      </c>
      <c r="W11" s="3">
        <v>1233</v>
      </c>
      <c r="X11" s="3">
        <v>1233</v>
      </c>
      <c r="Y11" s="3">
        <v>1233</v>
      </c>
      <c r="Z11" s="3">
        <v>1233</v>
      </c>
      <c r="AA11" s="12"/>
      <c r="AB11" s="3">
        <v>1233</v>
      </c>
      <c r="AC11" s="3">
        <v>1233</v>
      </c>
      <c r="AD11" s="3">
        <v>1233</v>
      </c>
      <c r="AE11" s="3">
        <v>1233</v>
      </c>
      <c r="AF11" s="3">
        <v>1233</v>
      </c>
      <c r="AG11" s="3">
        <v>1233</v>
      </c>
      <c r="AH11" s="3">
        <v>1233</v>
      </c>
      <c r="AI11" s="3">
        <v>1233</v>
      </c>
      <c r="AJ11" s="3">
        <v>1233</v>
      </c>
      <c r="AK11" s="3">
        <v>1233</v>
      </c>
      <c r="AL11" s="3">
        <v>1233</v>
      </c>
      <c r="AM11" s="3"/>
      <c r="AN11" s="12"/>
      <c r="AO11" s="12"/>
    </row>
    <row r="12" spans="1:41" ht="52.5" x14ac:dyDescent="0.2">
      <c r="A12" s="7" t="s">
        <v>25</v>
      </c>
      <c r="B12" s="3"/>
      <c r="C12" s="3"/>
      <c r="D12" s="3"/>
      <c r="E12" s="3"/>
      <c r="F12" s="3"/>
      <c r="G12" s="9"/>
      <c r="H12" s="9"/>
      <c r="I12" s="9"/>
      <c r="J12" s="9"/>
      <c r="K12" s="9"/>
      <c r="L12" s="9"/>
      <c r="M12" s="9"/>
      <c r="N12" s="12"/>
      <c r="O12" s="9"/>
      <c r="P12" s="9"/>
      <c r="Q12" s="9"/>
      <c r="R12" s="9"/>
      <c r="S12" s="9"/>
      <c r="T12" s="9">
        <v>50</v>
      </c>
      <c r="U12" s="9">
        <v>50</v>
      </c>
      <c r="V12" s="9">
        <v>50</v>
      </c>
      <c r="W12" s="9">
        <v>50</v>
      </c>
      <c r="X12" s="9">
        <v>50</v>
      </c>
      <c r="Y12" s="9">
        <v>50</v>
      </c>
      <c r="Z12" s="9">
        <v>50</v>
      </c>
      <c r="AA12" s="12"/>
      <c r="AB12" s="9">
        <v>50</v>
      </c>
      <c r="AC12" s="9">
        <v>50</v>
      </c>
      <c r="AD12" s="9">
        <v>50</v>
      </c>
      <c r="AE12" s="9">
        <v>50</v>
      </c>
      <c r="AF12" s="9">
        <v>50</v>
      </c>
      <c r="AG12" s="9">
        <v>50</v>
      </c>
      <c r="AH12" s="9">
        <v>50</v>
      </c>
      <c r="AI12" s="9">
        <v>50</v>
      </c>
      <c r="AJ12" s="9">
        <v>50</v>
      </c>
      <c r="AK12" s="9">
        <v>50</v>
      </c>
      <c r="AL12" s="9">
        <v>50</v>
      </c>
      <c r="AM12" s="9"/>
      <c r="AN12" s="12"/>
      <c r="AO12" s="12"/>
    </row>
    <row r="13" spans="1:41" x14ac:dyDescent="0.2">
      <c r="A13" s="1" t="s">
        <v>13</v>
      </c>
      <c r="B13" s="5">
        <f>SUM(B9:B11)</f>
        <v>0</v>
      </c>
      <c r="C13" s="5">
        <f t="shared" ref="C13:F13" si="0">SUM(C9:C11)</f>
        <v>0</v>
      </c>
      <c r="D13" s="5">
        <f t="shared" si="0"/>
        <v>0</v>
      </c>
      <c r="E13" s="5">
        <f t="shared" si="0"/>
        <v>0</v>
      </c>
      <c r="F13" s="5">
        <f t="shared" si="0"/>
        <v>0</v>
      </c>
      <c r="G13" s="5">
        <f>SUM(G9:G12)</f>
        <v>4821</v>
      </c>
      <c r="H13" s="5">
        <f>SUM(H9:H12)</f>
        <v>4871</v>
      </c>
      <c r="I13" s="5">
        <f t="shared" ref="I13:L13" si="1">SUM(I9:I12)</f>
        <v>4871</v>
      </c>
      <c r="J13" s="5">
        <f t="shared" si="1"/>
        <v>4871</v>
      </c>
      <c r="K13" s="5">
        <f t="shared" si="1"/>
        <v>4871</v>
      </c>
      <c r="L13" s="5">
        <f t="shared" si="1"/>
        <v>4871</v>
      </c>
      <c r="M13" s="5">
        <f>SUM(M9:M12)</f>
        <v>6104</v>
      </c>
      <c r="N13" s="12"/>
      <c r="O13" s="5">
        <f>SUM(O9:O12)</f>
        <v>6104</v>
      </c>
      <c r="P13" s="5">
        <f t="shared" ref="P13:Y13" si="2">SUM(P9:P12)</f>
        <v>6104</v>
      </c>
      <c r="Q13" s="5">
        <f t="shared" si="2"/>
        <v>6104</v>
      </c>
      <c r="R13" s="5">
        <f t="shared" si="2"/>
        <v>6104</v>
      </c>
      <c r="S13" s="5">
        <f t="shared" si="2"/>
        <v>6104</v>
      </c>
      <c r="T13" s="5">
        <f t="shared" si="2"/>
        <v>6254</v>
      </c>
      <c r="U13" s="5">
        <f t="shared" si="2"/>
        <v>6254</v>
      </c>
      <c r="V13" s="5">
        <f t="shared" si="2"/>
        <v>6254</v>
      </c>
      <c r="W13" s="5">
        <f t="shared" si="2"/>
        <v>6254</v>
      </c>
      <c r="X13" s="5">
        <f t="shared" si="2"/>
        <v>6254</v>
      </c>
      <c r="Y13" s="5">
        <f t="shared" si="2"/>
        <v>6254</v>
      </c>
      <c r="Z13" s="5">
        <f>SUM(Z9:Z12)</f>
        <v>6254</v>
      </c>
      <c r="AA13" s="12"/>
      <c r="AB13" s="5">
        <f>SUM(AB9:AB12)</f>
        <v>6254</v>
      </c>
      <c r="AC13" s="5">
        <f t="shared" ref="AC13:AL13" si="3">SUM(AC9:AC12)</f>
        <v>6254</v>
      </c>
      <c r="AD13" s="5">
        <f>SUM(AD9:AD12)</f>
        <v>6254</v>
      </c>
      <c r="AE13" s="5">
        <f t="shared" si="3"/>
        <v>6254</v>
      </c>
      <c r="AF13" s="5">
        <f t="shared" si="3"/>
        <v>6254</v>
      </c>
      <c r="AG13" s="5">
        <f t="shared" si="3"/>
        <v>6354</v>
      </c>
      <c r="AH13" s="5">
        <f t="shared" si="3"/>
        <v>6354</v>
      </c>
      <c r="AI13" s="5">
        <f t="shared" si="3"/>
        <v>6354</v>
      </c>
      <c r="AJ13" s="5">
        <f t="shared" si="3"/>
        <v>6354</v>
      </c>
      <c r="AK13" s="5">
        <f t="shared" si="3"/>
        <v>6354</v>
      </c>
      <c r="AL13" s="5">
        <f t="shared" si="3"/>
        <v>6354</v>
      </c>
      <c r="AM13" s="3"/>
      <c r="AN13" s="12"/>
      <c r="AO13" s="12"/>
    </row>
    <row r="14" spans="1:41" ht="42" x14ac:dyDescent="0.2">
      <c r="A14" s="1" t="s">
        <v>22</v>
      </c>
      <c r="B14" s="3"/>
      <c r="C14" s="3"/>
      <c r="D14" s="3"/>
      <c r="E14" s="3"/>
      <c r="F14" s="3"/>
      <c r="G14" s="3">
        <v>3</v>
      </c>
      <c r="H14" s="3">
        <v>3</v>
      </c>
      <c r="I14" s="3">
        <v>3</v>
      </c>
      <c r="J14" s="3">
        <v>3</v>
      </c>
      <c r="K14" s="3">
        <v>3</v>
      </c>
      <c r="L14" s="3">
        <v>3</v>
      </c>
      <c r="M14" s="3">
        <v>3</v>
      </c>
      <c r="N14" s="12"/>
      <c r="O14" s="3">
        <v>3</v>
      </c>
      <c r="P14" s="3">
        <v>3</v>
      </c>
      <c r="Q14" s="3">
        <v>3</v>
      </c>
      <c r="R14" s="3">
        <v>3</v>
      </c>
      <c r="S14" s="3">
        <v>3</v>
      </c>
      <c r="T14" s="3">
        <v>3</v>
      </c>
      <c r="U14" s="3">
        <v>3</v>
      </c>
      <c r="V14" s="3">
        <v>3</v>
      </c>
      <c r="W14" s="3">
        <v>3</v>
      </c>
      <c r="X14" s="3">
        <v>3</v>
      </c>
      <c r="Y14" s="3">
        <v>3</v>
      </c>
      <c r="Z14" s="3">
        <v>3</v>
      </c>
      <c r="AA14" s="12"/>
      <c r="AB14" s="3">
        <v>3</v>
      </c>
      <c r="AC14" s="3">
        <v>3</v>
      </c>
      <c r="AD14" s="3">
        <v>3</v>
      </c>
      <c r="AE14" s="3">
        <v>3</v>
      </c>
      <c r="AF14" s="3">
        <v>3</v>
      </c>
      <c r="AG14" s="3">
        <v>3</v>
      </c>
      <c r="AH14" s="3">
        <v>3</v>
      </c>
      <c r="AI14" s="3">
        <v>3</v>
      </c>
      <c r="AJ14" s="3">
        <v>3</v>
      </c>
      <c r="AK14" s="3">
        <v>3</v>
      </c>
      <c r="AL14" s="3">
        <v>3</v>
      </c>
      <c r="AM14" s="3"/>
      <c r="AN14" s="12"/>
      <c r="AO14" s="12"/>
    </row>
    <row r="15" spans="1:41" ht="85.5" customHeight="1" x14ac:dyDescent="0.2">
      <c r="A15" s="1" t="s">
        <v>15</v>
      </c>
      <c r="B15" s="3"/>
      <c r="C15" s="3"/>
      <c r="D15" s="3"/>
      <c r="E15" s="3"/>
      <c r="F15" s="3"/>
      <c r="G15" s="3"/>
      <c r="H15" s="3">
        <f>G8*G13*G14</f>
        <v>433890</v>
      </c>
      <c r="I15" s="3">
        <f t="shared" ref="I15:AM15" si="4">H8*H13*H14</f>
        <v>453003</v>
      </c>
      <c r="J15" s="3">
        <f t="shared" si="4"/>
        <v>453003</v>
      </c>
      <c r="K15" s="3">
        <f t="shared" si="4"/>
        <v>438390</v>
      </c>
      <c r="L15" s="3">
        <f t="shared" si="4"/>
        <v>453003</v>
      </c>
      <c r="M15" s="3">
        <f t="shared" si="4"/>
        <v>438390</v>
      </c>
      <c r="N15" s="5">
        <f>SUM(H15:M15)</f>
        <v>2669679</v>
      </c>
      <c r="O15" s="3">
        <f>M8*M13*M14</f>
        <v>567672</v>
      </c>
      <c r="P15" s="3">
        <f t="shared" si="4"/>
        <v>567672</v>
      </c>
      <c r="Q15" s="3">
        <f t="shared" si="4"/>
        <v>512736</v>
      </c>
      <c r="R15" s="3">
        <f t="shared" si="4"/>
        <v>567672</v>
      </c>
      <c r="S15" s="3">
        <f t="shared" si="4"/>
        <v>549360</v>
      </c>
      <c r="T15" s="3">
        <f t="shared" si="4"/>
        <v>567672</v>
      </c>
      <c r="U15" s="3">
        <f t="shared" si="4"/>
        <v>562860</v>
      </c>
      <c r="V15" s="3">
        <f t="shared" si="4"/>
        <v>581622</v>
      </c>
      <c r="W15" s="3">
        <f t="shared" si="4"/>
        <v>581622</v>
      </c>
      <c r="X15" s="3">
        <f t="shared" si="4"/>
        <v>562860</v>
      </c>
      <c r="Y15" s="3">
        <f t="shared" si="4"/>
        <v>581622</v>
      </c>
      <c r="Z15" s="3">
        <f t="shared" si="4"/>
        <v>562860</v>
      </c>
      <c r="AA15" s="5">
        <f>SUM(O15:Z15)</f>
        <v>6766230</v>
      </c>
      <c r="AB15" s="3">
        <f>Z8*Z13*Z14</f>
        <v>581622</v>
      </c>
      <c r="AC15" s="3">
        <f t="shared" si="4"/>
        <v>581622</v>
      </c>
      <c r="AD15" s="3">
        <f t="shared" si="4"/>
        <v>525336</v>
      </c>
      <c r="AE15" s="3">
        <f t="shared" si="4"/>
        <v>581622</v>
      </c>
      <c r="AF15" s="3">
        <f t="shared" si="4"/>
        <v>562860</v>
      </c>
      <c r="AG15" s="3">
        <f t="shared" si="4"/>
        <v>581622</v>
      </c>
      <c r="AH15" s="3">
        <f t="shared" si="4"/>
        <v>571860</v>
      </c>
      <c r="AI15" s="3">
        <f t="shared" si="4"/>
        <v>590922</v>
      </c>
      <c r="AJ15" s="3">
        <f t="shared" si="4"/>
        <v>590922</v>
      </c>
      <c r="AK15" s="3">
        <f t="shared" si="4"/>
        <v>571860</v>
      </c>
      <c r="AL15" s="3">
        <f t="shared" si="4"/>
        <v>590922</v>
      </c>
      <c r="AM15" s="3">
        <f t="shared" si="4"/>
        <v>571860</v>
      </c>
      <c r="AN15" s="5">
        <f>SUM(AB15:AM15)</f>
        <v>6903030</v>
      </c>
      <c r="AO15" s="5">
        <f>N15+AA15+AN15</f>
        <v>16338939</v>
      </c>
    </row>
    <row r="18" spans="7:33" x14ac:dyDescent="0.2"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</sheetData>
  <mergeCells count="10">
    <mergeCell ref="AO8:AO14"/>
    <mergeCell ref="AO6:AO7"/>
    <mergeCell ref="A5:AN5"/>
    <mergeCell ref="N8:N14"/>
    <mergeCell ref="O6:AA6"/>
    <mergeCell ref="AA8:AA14"/>
    <mergeCell ref="AN8:AN14"/>
    <mergeCell ref="AB6:AN6"/>
    <mergeCell ref="A6:A7"/>
    <mergeCell ref="G6:N6"/>
  </mergeCells>
  <pageMargins left="0" right="0" top="0" bottom="0" header="0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Чайко Ольга Михайловна</cp:lastModifiedBy>
  <cp:lastPrinted>2012-04-04T10:11:07Z</cp:lastPrinted>
  <dcterms:created xsi:type="dcterms:W3CDTF">2002-03-11T10:22:12Z</dcterms:created>
  <dcterms:modified xsi:type="dcterms:W3CDTF">2012-04-17T08:52:25Z</dcterms:modified>
</cp:coreProperties>
</file>