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5875" windowHeight="115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1" i="1"/>
  <c r="E11" s="1"/>
  <c r="E14"/>
  <c r="C16"/>
</calcChain>
</file>

<file path=xl/sharedStrings.xml><?xml version="1.0" encoding="utf-8"?>
<sst xmlns="http://schemas.openxmlformats.org/spreadsheetml/2006/main" count="19" uniqueCount="19">
  <si>
    <t>1.</t>
  </si>
  <si>
    <r>
      <t xml:space="preserve">IBM TIVOLI STORAGE MANAGER 10 PROCESSOR VALUE UNITS (PVUS) LICENSE + SW SUBSCRIPTION &amp; SUPPORT 12 MONTHS (D56FULL) </t>
    </r>
    <r>
      <rPr>
        <sz val="10"/>
        <rFont val="Arial"/>
        <family val="2"/>
        <charset val="204"/>
      </rPr>
      <t>- решение для комплексного управления защитой и хранением данных, который позволяет организовать управление резервным копированием, архивированием и хранением данных на основе корпоративных политик, а так же позволяет свести к минимуму риск потери данных в результате различных сбоев.</t>
    </r>
  </si>
  <si>
    <t>Курс доллара США к рублю 02.07.2012: 32,53 руб. за 1 доллар США</t>
  </si>
  <si>
    <t>Предложение СТРИМ:</t>
  </si>
  <si>
    <t>Средняя цена</t>
  </si>
  <si>
    <t>Предложение Synaptic:</t>
  </si>
  <si>
    <t>№ пп</t>
  </si>
  <si>
    <t>Наименование поставляемого программного обеспечения</t>
  </si>
  <si>
    <t>Цена за ед.</t>
  </si>
  <si>
    <t>Кол-во</t>
  </si>
  <si>
    <t>Всего</t>
  </si>
  <si>
    <t>Предложение IBM: ( 43,6*32,53)</t>
  </si>
  <si>
    <t>Приложение № 4 к извещению                                                 о проведении запроса котировок</t>
  </si>
  <si>
    <t>УТВЕРЖДЮ</t>
  </si>
  <si>
    <t>И.о. начальника ДГА</t>
  </si>
  <si>
    <t>администрации города Перми</t>
  </si>
  <si>
    <t>________________О.В.Немирова</t>
  </si>
  <si>
    <t>Начальник сектора информационных технологий УИОГД ДГА                                                                                                                        В.А.Кубышкин</t>
  </si>
  <si>
    <t>Обоснование начальной (максимальной) цены контракта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</si>
</sst>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4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66675</xdr:rowOff>
    </xdr:from>
    <xdr:to>
      <xdr:col>4</xdr:col>
      <xdr:colOff>1162050</xdr:colOff>
      <xdr:row>69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7267575"/>
          <a:ext cx="8334374" cy="6772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</xdr:colOff>
      <xdr:row>70</xdr:row>
      <xdr:rowOff>104774</xdr:rowOff>
    </xdr:from>
    <xdr:to>
      <xdr:col>4</xdr:col>
      <xdr:colOff>1162050</xdr:colOff>
      <xdr:row>96</xdr:row>
      <xdr:rowOff>28575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" y="14163674"/>
          <a:ext cx="8334374" cy="48768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</xdr:colOff>
      <xdr:row>108</xdr:row>
      <xdr:rowOff>28575</xdr:rowOff>
    </xdr:from>
    <xdr:to>
      <xdr:col>5</xdr:col>
      <xdr:colOff>0</xdr:colOff>
      <xdr:row>135</xdr:row>
      <xdr:rowOff>180975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" y="21326475"/>
          <a:ext cx="8362949" cy="52959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13" workbookViewId="0">
      <selection activeCell="B22" sqref="B22"/>
    </sheetView>
  </sheetViews>
  <sheetFormatPr defaultRowHeight="15"/>
  <cols>
    <col min="1" max="1" width="5.42578125" customWidth="1"/>
    <col min="2" max="2" width="74.85546875" customWidth="1"/>
    <col min="3" max="3" width="14.5703125" customWidth="1"/>
    <col min="4" max="4" width="12.7109375" customWidth="1"/>
    <col min="5" max="5" width="17.85546875" customWidth="1"/>
  </cols>
  <sheetData>
    <row r="1" spans="1:5" ht="27.75" customHeight="1">
      <c r="C1" s="15" t="s">
        <v>12</v>
      </c>
      <c r="D1" s="15"/>
      <c r="E1" s="15"/>
    </row>
    <row r="2" spans="1:5">
      <c r="C2" s="15" t="s">
        <v>13</v>
      </c>
      <c r="D2" s="15"/>
      <c r="E2" s="15"/>
    </row>
    <row r="3" spans="1:5">
      <c r="C3" s="15" t="s">
        <v>14</v>
      </c>
      <c r="D3" s="15"/>
      <c r="E3" s="15"/>
    </row>
    <row r="4" spans="1:5">
      <c r="C4" s="15" t="s">
        <v>15</v>
      </c>
      <c r="D4" s="15"/>
      <c r="E4" s="15"/>
    </row>
    <row r="5" spans="1:5">
      <c r="C5" s="15"/>
      <c r="D5" s="15"/>
      <c r="E5" s="15"/>
    </row>
    <row r="6" spans="1:5">
      <c r="C6" s="15" t="s">
        <v>16</v>
      </c>
      <c r="D6" s="15"/>
      <c r="E6" s="15"/>
    </row>
    <row r="7" spans="1:5">
      <c r="B7" t="s">
        <v>18</v>
      </c>
      <c r="C7" s="9"/>
      <c r="D7" s="9"/>
      <c r="E7" s="9"/>
    </row>
    <row r="8" spans="1:5">
      <c r="C8" s="9"/>
      <c r="D8" s="9"/>
      <c r="E8" s="9"/>
    </row>
    <row r="10" spans="1:5" ht="27.75" customHeight="1">
      <c r="A10" s="8" t="s">
        <v>6</v>
      </c>
      <c r="B10" s="8" t="s">
        <v>7</v>
      </c>
      <c r="C10" s="8" t="s">
        <v>8</v>
      </c>
      <c r="D10" s="8" t="s">
        <v>9</v>
      </c>
      <c r="E10" s="8" t="s">
        <v>10</v>
      </c>
    </row>
    <row r="11" spans="1:5" ht="76.5">
      <c r="A11" s="1" t="s">
        <v>0</v>
      </c>
      <c r="B11" s="2" t="s">
        <v>1</v>
      </c>
      <c r="C11" s="3">
        <f>E14</f>
        <v>1368.3793333333333</v>
      </c>
      <c r="D11" s="4">
        <v>240</v>
      </c>
      <c r="E11" s="5">
        <f>C11*D11</f>
        <v>328411.03999999998</v>
      </c>
    </row>
    <row r="12" spans="1:5">
      <c r="A12" s="10"/>
      <c r="B12" s="10"/>
      <c r="C12" s="10"/>
      <c r="D12" s="10"/>
      <c r="E12" s="10"/>
    </row>
    <row r="13" spans="1:5">
      <c r="A13" s="10"/>
      <c r="B13" s="11" t="s">
        <v>2</v>
      </c>
      <c r="C13" s="11"/>
      <c r="D13" s="11"/>
      <c r="E13" s="12" t="s">
        <v>4</v>
      </c>
    </row>
    <row r="14" spans="1:5">
      <c r="A14" s="10"/>
      <c r="B14" s="11" t="s">
        <v>3</v>
      </c>
      <c r="C14" s="13">
        <v>1268.83</v>
      </c>
      <c r="D14" s="13"/>
      <c r="E14" s="13">
        <f>(C14+C15+C16)/3</f>
        <v>1368.3793333333333</v>
      </c>
    </row>
    <row r="15" spans="1:5">
      <c r="A15" s="10"/>
      <c r="B15" s="11" t="s">
        <v>5</v>
      </c>
      <c r="C15" s="13">
        <v>1418</v>
      </c>
      <c r="D15" s="13"/>
      <c r="E15" s="13"/>
    </row>
    <row r="16" spans="1:5">
      <c r="A16" s="10"/>
      <c r="B16" s="11" t="s">
        <v>11</v>
      </c>
      <c r="C16" s="13">
        <f>43.6*32.53</f>
        <v>1418.308</v>
      </c>
      <c r="D16" s="13"/>
      <c r="E16" s="13"/>
    </row>
    <row r="17" spans="1:5">
      <c r="B17" s="6"/>
      <c r="C17" s="7"/>
      <c r="D17" s="7"/>
      <c r="E17" s="7"/>
    </row>
    <row r="18" spans="1:5">
      <c r="A18" s="16" t="s">
        <v>17</v>
      </c>
      <c r="B18" s="16"/>
      <c r="C18" s="16"/>
      <c r="D18" s="16"/>
      <c r="E18" s="16"/>
    </row>
    <row r="19" spans="1:5">
      <c r="A19" s="14"/>
      <c r="B19" s="14"/>
      <c r="C19" s="14"/>
      <c r="D19" s="14"/>
      <c r="E19" s="14"/>
    </row>
    <row r="20" spans="1:5">
      <c r="A20" s="14"/>
      <c r="B20" s="14"/>
      <c r="C20" s="14"/>
      <c r="D20" s="14"/>
      <c r="E20" s="14"/>
    </row>
  </sheetData>
  <mergeCells count="7">
    <mergeCell ref="C6:E6"/>
    <mergeCell ref="A18:E18"/>
    <mergeCell ref="C1:E1"/>
    <mergeCell ref="C2:E2"/>
    <mergeCell ref="C3:E3"/>
    <mergeCell ref="C4:E4"/>
    <mergeCell ref="C5:E5"/>
  </mergeCells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ДПиР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Кубышкин</dc:creator>
  <cp:lastModifiedBy>Karpachevskaya</cp:lastModifiedBy>
  <cp:lastPrinted>2012-07-04T05:55:53Z</cp:lastPrinted>
  <dcterms:created xsi:type="dcterms:W3CDTF">2012-07-02T06:02:13Z</dcterms:created>
  <dcterms:modified xsi:type="dcterms:W3CDTF">2012-07-04T11:40:34Z</dcterms:modified>
</cp:coreProperties>
</file>