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смета'!$A$4</definedName>
    <definedName name="FOT" localSheetId="0">'Локальная смета'!$C$20</definedName>
    <definedName name="Ind" localSheetId="0">'Локальная смета'!$C$12</definedName>
    <definedName name="Obj" localSheetId="0">'Локальная смета'!#REF!</definedName>
    <definedName name="Obosn" localSheetId="0">'Локальная смета'!$C$18</definedName>
    <definedName name="SmPr" localSheetId="0">'Локальная смета'!$C$19</definedName>
    <definedName name="_xlnm.Print_Titles" localSheetId="0">'Локальная смета'!$28:$28</definedName>
  </definedNames>
  <calcPr calcId="145621"/>
</workbook>
</file>

<file path=xl/calcChain.xml><?xml version="1.0" encoding="utf-8"?>
<calcChain xmlns="http://schemas.openxmlformats.org/spreadsheetml/2006/main">
  <c r="J97" i="1" l="1"/>
  <c r="J95" i="1"/>
</calcChain>
</file>

<file path=xl/sharedStrings.xml><?xml version="1.0" encoding="utf-8"?>
<sst xmlns="http://schemas.openxmlformats.org/spreadsheetml/2006/main" count="162" uniqueCount="140">
  <si>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</si>
  <si>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</si>
  <si>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</si>
  <si>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</si>
  <si>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</si>
  <si>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</si>
  <si>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</si>
  <si>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</si>
  <si>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</si>
  <si>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</si>
  <si>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</si>
  <si>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Эк.Маш.</t>
  </si>
  <si>
    <t>З/пМех</t>
  </si>
  <si>
    <t>СОГЛАСОВАНО:</t>
  </si>
  <si>
    <t>УТВЕРЖДАЮ:</t>
  </si>
  <si>
    <t>Стоимость единицы, руб.</t>
  </si>
  <si>
    <t>Общая стоимость, руб.</t>
  </si>
  <si>
    <t>________________</t>
  </si>
  <si>
    <t xml:space="preserve">                           Раздел 1. </t>
  </si>
  <si>
    <r>
      <t>ФЕРр56-9-1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</si>
  <si>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Демонтаж дверных коробок: в каменных стенах с отбивкой штукатурки в откосах</t>
  </si>
  <si>
    <t>100 коробок</t>
  </si>
  <si>
    <r>
      <t>ФЕР09-04-013-01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</si>
  <si>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противопожарных дверей: однопольных глухих</t>
  </si>
  <si>
    <t>1 м2 проема</t>
  </si>
  <si>
    <t>Прайс-лист от 10.09.2012 г.ООО "МО"Крепар" п.1лист 2</t>
  </si>
  <si>
    <t>Дверь противопожар.разм.          0.9*2,1 предел огнестойкости 60 мин.EI60  Ст-ть: 11655 руб.*(4.5% транспортн.расходы*2.0%заг.складск.расходы)=12 423,06 руб.:1.18:4.11=2561,56 руб.</t>
  </si>
  <si>
    <t>шт</t>
  </si>
  <si>
    <r>
      <t>ФЕРр61-2-7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</si>
  <si>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</si>
  <si>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t>100 м2 отремонтированной поверхности</t>
  </si>
  <si>
    <r>
      <t>ФЕРр61-4-7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</si>
  <si>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Ремонт штукатурки потолков по камню и бетону цементно-известковым раствором, площадью отдельных мест: до 1 м2 толщиной слоя до 20 мм</t>
  </si>
  <si>
    <r>
      <t>ФЕРр62-17-3</t>
    </r>
    <r>
      <rPr>
        <i/>
        <sz val="9"/>
        <rFont val="Arial"/>
        <family val="2"/>
        <charset val="204"/>
      </rPr>
      <t xml:space="preserve">
И3-Пр. Минрегион от 25.07.11 №358</t>
    </r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</si>
  <si>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35%</t>
  </si>
  <si>
    <t>100 м2 окрашиваемой поверхности</t>
  </si>
  <si>
    <r>
      <t>ФЕРр62-16-3</t>
    </r>
    <r>
      <rPr>
        <i/>
        <sz val="9"/>
        <rFont val="Arial"/>
        <family val="2"/>
        <charset val="204"/>
      </rPr>
      <t xml:space="preserve">
И3-Пр. Минрегион от 25.07.11 №358</t>
    </r>
  </si>
  <si>
    <t>Окрашивание водоэмульсионными составами поверхностей стен, ранее окрашенных: водоэмульсионной краской с расчисткой старой краски до 35%</t>
  </si>
  <si>
    <r>
      <t>ФЕРр62-7-5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</si>
  <si>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Улучшенная масляная окраска ранее окрашенных стен: за два раза с расчисткой старой краски до 35%</t>
  </si>
  <si>
    <r>
      <t>ФЕРр62-9-2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</si>
  <si>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Улучшенная масляная окраска ранее окрашенных окон: за один раз с расчисткой старой краски до 35%</t>
  </si>
  <si>
    <r>
      <t>ФЕРр62-10-2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</si>
  <si>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Улучшенная масляная окраска ранее окрашенных дверей: за один раз с расчисткой старой краски до 35%</t>
  </si>
  <si>
    <r>
      <t>ФЕРр62-18-2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</si>
  <si>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Окраска масляными составами: плинтусов и галтелей</t>
  </si>
  <si>
    <r>
      <t>ФЕРр62-33-1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</si>
  <si>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Окраска масляными составами ранее окрашенных поверхностей радиаторов и ребристых труб отопления: за 1 раз</t>
  </si>
  <si>
    <r>
      <t>ФЕРр62-32-1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</si>
  <si>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Окраска масляными составами ранее окрашенных поверхностей труб: стальных за 1 раз</t>
  </si>
  <si>
    <r>
      <t>ФЕРр65-33-1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</si>
  <si>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Смена жалюзийных решеток</t>
  </si>
  <si>
    <t>100 жалюзийных решеток</t>
  </si>
  <si>
    <r>
      <t>ФЕРр63-7-5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</si>
  <si>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облицовки стен: из керамических глазурованных плиток</t>
  </si>
  <si>
    <t>100 м2 поверхности облицовки</t>
  </si>
  <si>
    <r>
      <t>ФЕР15-01-019-01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</si>
  <si>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цементном растворе: по кирпичу и бетону</t>
  </si>
  <si>
    <r>
      <t>ФЕРр63-5-1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</si>
  <si>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Снятие обоев: простых и улучшенных</t>
  </si>
  <si>
    <t>100 м2 очищаемой поверхности</t>
  </si>
  <si>
    <r>
      <t>ФЕРр57-4-4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</si>
  <si>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Смена дощатых полов с добавлением новых досок: до 25%</t>
  </si>
  <si>
    <t>100 м2</t>
  </si>
  <si>
    <r>
      <t>ФЕРр57-2-3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</si>
  <si>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покрытий полов: из керамических плиток</t>
  </si>
  <si>
    <t>100 м2 покрытия</t>
  </si>
  <si>
    <r>
      <t>ФЕРр57-2-1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</si>
  <si>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покрытий полов: из линолеума и релина</t>
  </si>
  <si>
    <r>
      <t>ФЕРр57-3-1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</si>
  <si>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плинтусов: деревянных и из пластмассовых материалов</t>
  </si>
  <si>
    <t>100 м плинтуса</t>
  </si>
  <si>
    <r>
      <t>ФЕР11-01-036-04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</si>
  <si>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покрытий: из линолеума насухо со свариванием полотнищ в стыках</t>
  </si>
  <si>
    <r>
      <t>ФЕР11-01-027-03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</si>
  <si>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покрытий на цементном растворе из плиток: керамических для полов одноцветных с красителем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</si>
  <si>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</si>
  <si>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</si>
  <si>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</si>
  <si>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 ОЗП=11,9; ЭМ=6,38; ЗПМ=11,9; МАТ=4,11  (Поз. 1-15, 17, 16, 18-23)</t>
  </si>
  <si>
    <t>Накладные расходы</t>
  </si>
  <si>
    <t xml:space="preserve">   77%*0.85 ФОТ (от 2404)  (Поз. 15, 17)</t>
  </si>
  <si>
    <t xml:space="preserve">   79%*0.85 ФОТ (от 53907)  (Поз. 4-5)</t>
  </si>
  <si>
    <t xml:space="preserve">   80%*0.85 ФОТ (от 58250)  (Поз. 6-13, 18-21)</t>
  </si>
  <si>
    <t xml:space="preserve">   82%*0.85 ФОТ (от 167)  (Поз. 1)</t>
  </si>
  <si>
    <t xml:space="preserve">   90%*(0.85*0.9) ФОТ (от 476)  (Поз. 2)</t>
  </si>
  <si>
    <t xml:space="preserve">   103%*0.85 ФОТ (от 286)  (Поз. 14)</t>
  </si>
  <si>
    <t xml:space="preserve">   105%*(0.85*0.9) ФОТ (от 2999)  (Поз. 16)</t>
  </si>
  <si>
    <t xml:space="preserve">   123%*(0.85*0.9) ФОТ (от 3498)  (Поз. 22-23)</t>
  </si>
  <si>
    <t>Сметная прибыль</t>
  </si>
  <si>
    <t xml:space="preserve">   50%*0.8 ФОТ (от 108195)  (Поз. 4-13, 15, 17)</t>
  </si>
  <si>
    <t xml:space="preserve">   55%*(0.8*0.85) ФОТ (от 2999)  (Поз. 16)</t>
  </si>
  <si>
    <t xml:space="preserve">   60%*0.8 ФОТ (от 286)  (Поз. 14)</t>
  </si>
  <si>
    <t xml:space="preserve">   62%*0.8 ФОТ (от 167)  (Поз. 1)</t>
  </si>
  <si>
    <t xml:space="preserve">   68%*0.8 ФОТ (от 6366)  (Поз. 18-21)</t>
  </si>
  <si>
    <t xml:space="preserve">   75%*(0.8*0.85) ФОТ (от 3498)  (Поз. 22-23)</t>
  </si>
  <si>
    <t xml:space="preserve">   85%*(0.8*0.85) ФОТ (от 476)  (Поз. 2)</t>
  </si>
  <si>
    <t>Итоги по смете:</t>
  </si>
  <si>
    <t xml:space="preserve">  Проемы (ремонтно-строительные)</t>
  </si>
  <si>
    <t xml:space="preserve">  Строительные металлические конструкции</t>
  </si>
  <si>
    <t xml:space="preserve">  Штукатурные работы (ремонтно-строительные)</t>
  </si>
  <si>
    <t xml:space="preserve">  Малярные работы (ремонтно-строительные)</t>
  </si>
  <si>
    <t xml:space="preserve">  Внутренние санитарно-технические работы: смена труб, санитарно-технических приборов и другие работы (ремонтно-строительные)</t>
  </si>
  <si>
    <t xml:space="preserve">  Стекольные, обойные и облицовочные работы (ремонтно-строительные)</t>
  </si>
  <si>
    <t xml:space="preserve">  Отделочные работы</t>
  </si>
  <si>
    <t xml:space="preserve">  Полы (ремонтно-строительные)</t>
  </si>
  <si>
    <t xml:space="preserve">  Полы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</si>
  <si>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</si>
  <si>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</si>
  <si>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</si>
  <si>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</si>
  <si>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</si>
  <si>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</si>
  <si>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</si>
  <si>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</si>
  <si>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руб.</t>
  </si>
  <si>
    <t>___________________________121987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</si>
  <si>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</si>
  <si>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</si>
  <si>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</si>
  <si>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</si>
  <si>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_______________________________________________________________________________________________1170,64</t>
  </si>
  <si>
    <t>чел.час</t>
  </si>
  <si>
    <t>Сметная стоимость строительных работ _______________________________________________________________________________________________</t>
  </si>
  <si>
    <t>Капитальный ремонт :МБУЗ"ГДП №4" диагностическое отделение (КДЛ и ОФД) по ул.Шишкина,20(общестроительные работы)</t>
  </si>
  <si>
    <t>МБУЗ"ГДП №4" диагностическое отделение(КДЛ и ОФД) по ул.Шишкина,20(общестроительные работы )</t>
  </si>
  <si>
    <t>Гл.врач  МБУЗ "ГДП №4"</t>
  </si>
  <si>
    <t>_______________Чернышова О.Е.</t>
  </si>
  <si>
    <t>"______ " _______________2012 г.</t>
  </si>
  <si>
    <t>" _____ " ________________ 2012 г.</t>
  </si>
  <si>
    <t>Основание: Дефектная ведомость</t>
  </si>
  <si>
    <t>Составлен(а) в текущих (прогнозных) ценах по состоянию на 3 кв.2011 г.</t>
  </si>
  <si>
    <t>ЛОКАЛЬНЫЙ СМЕТНЫЙ РАСЧЕТ № 02-02-2</t>
  </si>
  <si>
    <t>в том числе непредвиденные расходы 2%</t>
  </si>
  <si>
    <t xml:space="preserve">Итого </t>
  </si>
  <si>
    <t xml:space="preserve"> в том числе НДС  18%</t>
  </si>
  <si>
    <t>Приложение № 1</t>
  </si>
  <si>
    <t>к Документации об открытом аукционе в электронной форме</t>
  </si>
  <si>
    <t>от «20» сентября  2012 г. № 0356300023212000051</t>
  </si>
  <si>
    <t>Составил: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</si>
</sst>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49" fontId="12" fillId="0" borderId="0" xfId="0" applyNumberFormat="1" applyFont="1" applyAlignment="1">
      <alignment horizontal="left" vertical="top"/>
    </xf>
    <xf numFmtId="0" fontId="4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49" fontId="1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right" vertical="top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102"/>
  <sheetViews>
    <sheetView showGridLines="0" tabSelected="1" topLeftCell="A73" zoomScaleSheetLayoutView="75" workbookViewId="0">
      <selection activeCell="C103" sqref="C103"/>
    </sheetView>
  </sheetViews>
  <sheetFormatPr defaultRowHeight="12.75" outlineLevelRow="2" x14ac:dyDescent="0.2"/>
  <cols>
    <col min="1" max="1" width="4.5703125" style="10" customWidth="1"/>
    <col min="2" max="2" width="14.42578125" style="2" customWidth="1"/>
    <col min="3" max="3" width="40.7109375" style="3" customWidth="1"/>
    <col min="4" max="4" width="13.85546875" style="4" customWidth="1"/>
    <col min="5" max="5" width="16.42578125" style="5" customWidth="1"/>
    <col min="6" max="6" width="8.140625" style="6" customWidth="1"/>
    <col min="7" max="9" width="7.140625" style="6" customWidth="1"/>
    <col min="10" max="10" width="8.140625" style="6" customWidth="1"/>
    <col min="11" max="13" width="7.140625" style="6" customWidth="1"/>
    <col min="14" max="16384" width="9.140625" style="7"/>
  </cols>
  <sheetData>
    <row r="1" spans="1:14" ht="15.75" x14ac:dyDescent="0.2">
      <c r="A1" s="48"/>
      <c r="C1" s="43"/>
      <c r="D1" s="7"/>
      <c r="E1" s="7"/>
      <c r="F1" s="7"/>
      <c r="G1" s="7"/>
      <c r="H1" s="42"/>
      <c r="I1" s="44"/>
      <c r="M1" s="53" t="s">
        <v>136</v>
      </c>
    </row>
    <row r="2" spans="1:14" ht="15.75" x14ac:dyDescent="0.2">
      <c r="A2" s="48"/>
      <c r="C2" s="43"/>
      <c r="D2" s="7"/>
      <c r="E2" s="7"/>
      <c r="F2" s="7"/>
      <c r="G2" s="7"/>
      <c r="H2" s="42"/>
      <c r="I2" s="44"/>
      <c r="M2" s="53" t="s">
        <v>137</v>
      </c>
    </row>
    <row r="3" spans="1:14" x14ac:dyDescent="0.2">
      <c r="A3" s="48"/>
      <c r="C3" s="43"/>
      <c r="D3" s="7"/>
      <c r="E3" s="7"/>
      <c r="F3" s="7"/>
      <c r="G3" s="7"/>
      <c r="H3" s="42"/>
      <c r="I3" s="44"/>
      <c r="M3" s="54" t="s">
        <v>138</v>
      </c>
    </row>
    <row r="4" spans="1:14" outlineLevel="2" x14ac:dyDescent="0.2">
      <c r="A4" s="1" t="s">
        <v>13</v>
      </c>
      <c r="J4" s="1" t="s">
        <v>14</v>
      </c>
    </row>
    <row r="5" spans="1:14" ht="14.25" outlineLevel="1" x14ac:dyDescent="0.2">
      <c r="A5" s="8"/>
      <c r="I5" s="81" t="s">
        <v>126</v>
      </c>
      <c r="J5" s="81"/>
      <c r="K5" s="81"/>
      <c r="L5" s="81"/>
      <c r="M5" s="81"/>
      <c r="N5" s="45"/>
    </row>
    <row r="6" spans="1:14" outlineLevel="1" x14ac:dyDescent="0.2">
      <c r="A6" s="8"/>
      <c r="I6" s="46"/>
      <c r="J6" s="8"/>
      <c r="K6" s="47"/>
      <c r="L6" s="47"/>
      <c r="M6" s="47"/>
      <c r="N6" s="45"/>
    </row>
    <row r="7" spans="1:14" ht="14.25" outlineLevel="1" x14ac:dyDescent="0.2">
      <c r="A7" s="8" t="s">
        <v>17</v>
      </c>
      <c r="I7" s="81" t="s">
        <v>127</v>
      </c>
      <c r="J7" s="81"/>
      <c r="K7" s="81"/>
      <c r="L7" s="81"/>
      <c r="M7" s="81"/>
      <c r="N7" s="81"/>
    </row>
    <row r="8" spans="1:14" outlineLevel="1" x14ac:dyDescent="0.2">
      <c r="A8" s="82" t="s">
        <v>129</v>
      </c>
      <c r="B8" s="82"/>
      <c r="C8" s="82"/>
      <c r="I8" s="82" t="s">
        <v>128</v>
      </c>
      <c r="J8" s="82"/>
      <c r="K8" s="82"/>
      <c r="L8" s="82"/>
      <c r="M8" s="82"/>
    </row>
    <row r="9" spans="1:14" ht="20.100000000000001" customHeight="1" x14ac:dyDescent="0.2">
      <c r="C9" s="78" t="s">
        <v>124</v>
      </c>
      <c r="D9" s="78"/>
      <c r="E9" s="78"/>
      <c r="F9" s="78"/>
      <c r="G9" s="78"/>
      <c r="H9" s="78"/>
      <c r="I9" s="78"/>
      <c r="J9" s="78"/>
    </row>
    <row r="10" spans="1:14" ht="20.100000000000001" customHeight="1" x14ac:dyDescent="0.2">
      <c r="C10" s="79"/>
      <c r="D10" s="79"/>
      <c r="E10" s="79"/>
      <c r="F10" s="79"/>
      <c r="G10" s="79"/>
      <c r="H10" s="79"/>
      <c r="I10" s="79"/>
      <c r="J10" s="79"/>
    </row>
    <row r="11" spans="1:14" ht="14.25" x14ac:dyDescent="0.2">
      <c r="C11" s="9"/>
      <c r="D11" s="10"/>
      <c r="E11" s="11"/>
      <c r="F11" s="12"/>
      <c r="G11" s="12"/>
      <c r="I11" s="13"/>
    </row>
    <row r="12" spans="1:14" ht="12.75" customHeight="1" x14ac:dyDescent="0.2">
      <c r="C12" s="77" t="s">
        <v>132</v>
      </c>
      <c r="D12" s="77"/>
      <c r="E12" s="77"/>
      <c r="F12" s="77"/>
      <c r="G12" s="77"/>
      <c r="H12" s="77"/>
    </row>
    <row r="13" spans="1:14" ht="14.25" x14ac:dyDescent="0.2">
      <c r="C13" s="9"/>
      <c r="D13" s="14" t="s">
        <v>0</v>
      </c>
      <c r="I13" s="15"/>
    </row>
    <row r="14" spans="1:14" x14ac:dyDescent="0.2">
      <c r="C14" s="16"/>
      <c r="D14" s="10"/>
      <c r="E14" s="17"/>
      <c r="F14" s="18"/>
      <c r="G14" s="18"/>
      <c r="I14" s="19"/>
    </row>
    <row r="15" spans="1:14" ht="14.25" x14ac:dyDescent="0.2">
      <c r="B15" s="20" t="s">
        <v>1</v>
      </c>
      <c r="C15" s="80" t="s">
        <v>125</v>
      </c>
      <c r="D15" s="80"/>
      <c r="E15" s="80"/>
      <c r="F15" s="80"/>
      <c r="G15" s="80"/>
      <c r="H15" s="80"/>
      <c r="I15" s="80"/>
      <c r="J15" s="80"/>
      <c r="K15" s="80"/>
    </row>
    <row r="16" spans="1:14" ht="14.25" x14ac:dyDescent="0.2">
      <c r="C16" s="21"/>
      <c r="D16" s="10"/>
      <c r="E16" s="22" t="s">
        <v>2</v>
      </c>
      <c r="G16" s="12"/>
      <c r="H16" s="14"/>
      <c r="I16" s="12"/>
      <c r="J16" s="12"/>
    </row>
    <row r="17" spans="1:14" x14ac:dyDescent="0.2">
      <c r="A17" s="23"/>
      <c r="B17" s="24"/>
      <c r="C17" s="9"/>
      <c r="D17" s="10"/>
      <c r="E17" s="25"/>
    </row>
    <row r="18" spans="1:14" ht="14.25" x14ac:dyDescent="0.2">
      <c r="C18" s="26" t="s">
        <v>130</v>
      </c>
      <c r="D18" s="10"/>
      <c r="E18" s="19"/>
      <c r="I18" s="26"/>
      <c r="J18" s="26"/>
      <c r="N18" s="27"/>
    </row>
    <row r="19" spans="1:14" s="29" customFormat="1" ht="14.25" x14ac:dyDescent="0.2">
      <c r="A19" s="14"/>
      <c r="B19" s="28"/>
      <c r="C19" s="26" t="s">
        <v>123</v>
      </c>
      <c r="D19" s="27"/>
      <c r="E19" s="65">
        <v>428752.41</v>
      </c>
      <c r="F19" s="66"/>
      <c r="G19" s="35" t="s">
        <v>115</v>
      </c>
      <c r="H19" s="27"/>
      <c r="I19" s="26"/>
      <c r="J19" s="26"/>
      <c r="K19" s="27"/>
      <c r="L19" s="27"/>
      <c r="M19" s="27"/>
    </row>
    <row r="20" spans="1:14" s="29" customFormat="1" ht="14.25" x14ac:dyDescent="0.2">
      <c r="A20" s="14"/>
      <c r="B20" s="28"/>
      <c r="C20" s="26" t="s">
        <v>119</v>
      </c>
      <c r="D20" s="14"/>
      <c r="E20" s="65" t="s">
        <v>116</v>
      </c>
      <c r="F20" s="66"/>
      <c r="G20" s="35" t="s">
        <v>115</v>
      </c>
      <c r="H20" s="27"/>
      <c r="I20" s="26"/>
      <c r="J20" s="26"/>
      <c r="K20" s="27"/>
      <c r="L20" s="27"/>
      <c r="M20" s="27"/>
    </row>
    <row r="21" spans="1:14" s="29" customFormat="1" ht="14.25" outlineLevel="1" x14ac:dyDescent="0.2">
      <c r="A21" s="14"/>
      <c r="B21" s="28"/>
      <c r="C21" s="26" t="s">
        <v>120</v>
      </c>
      <c r="D21" s="14"/>
      <c r="E21" s="65" t="s">
        <v>121</v>
      </c>
      <c r="F21" s="66"/>
      <c r="G21" s="35" t="s">
        <v>122</v>
      </c>
      <c r="H21" s="27"/>
      <c r="I21" s="26"/>
      <c r="J21" s="26"/>
      <c r="K21" s="27"/>
      <c r="L21" s="27"/>
      <c r="M21" s="27"/>
    </row>
    <row r="22" spans="1:14" ht="14.25" x14ac:dyDescent="0.2">
      <c r="C22" s="76" t="s">
        <v>131</v>
      </c>
      <c r="D22" s="76"/>
      <c r="E22" s="76"/>
      <c r="F22" s="76"/>
    </row>
    <row r="23" spans="1:14" x14ac:dyDescent="0.2">
      <c r="C23" s="9"/>
      <c r="D23" s="10"/>
      <c r="E23" s="19"/>
    </row>
    <row r="24" spans="1:14" x14ac:dyDescent="0.2">
      <c r="C24" s="9"/>
      <c r="D24" s="10"/>
      <c r="E24" s="19"/>
    </row>
    <row r="25" spans="1:14" ht="12.75" customHeight="1" x14ac:dyDescent="0.2">
      <c r="A25" s="70" t="s">
        <v>3</v>
      </c>
      <c r="B25" s="74" t="s">
        <v>10</v>
      </c>
      <c r="C25" s="70" t="s">
        <v>4</v>
      </c>
      <c r="D25" s="70" t="s">
        <v>5</v>
      </c>
      <c r="E25" s="70" t="s">
        <v>6</v>
      </c>
      <c r="F25" s="70" t="s">
        <v>15</v>
      </c>
      <c r="G25" s="71"/>
      <c r="H25" s="71"/>
      <c r="I25" s="71"/>
      <c r="J25" s="70" t="s">
        <v>16</v>
      </c>
      <c r="K25" s="71"/>
      <c r="L25" s="71"/>
      <c r="M25" s="71"/>
    </row>
    <row r="26" spans="1:14" ht="13.5" customHeight="1" x14ac:dyDescent="0.2">
      <c r="A26" s="71"/>
      <c r="B26" s="75"/>
      <c r="C26" s="73"/>
      <c r="D26" s="70"/>
      <c r="E26" s="70"/>
      <c r="F26" s="70" t="s">
        <v>7</v>
      </c>
      <c r="G26" s="70" t="s">
        <v>9</v>
      </c>
      <c r="H26" s="71"/>
      <c r="I26" s="71"/>
      <c r="J26" s="70" t="s">
        <v>7</v>
      </c>
      <c r="K26" s="70" t="s">
        <v>9</v>
      </c>
      <c r="L26" s="71"/>
      <c r="M26" s="71"/>
    </row>
    <row r="27" spans="1:14" ht="24" x14ac:dyDescent="0.2">
      <c r="A27" s="71"/>
      <c r="B27" s="75"/>
      <c r="C27" s="73"/>
      <c r="D27" s="70"/>
      <c r="E27" s="70"/>
      <c r="F27" s="71"/>
      <c r="G27" s="30" t="s">
        <v>8</v>
      </c>
      <c r="H27" s="30" t="s">
        <v>11</v>
      </c>
      <c r="I27" s="30" t="s">
        <v>12</v>
      </c>
      <c r="J27" s="71"/>
      <c r="K27" s="30" t="s">
        <v>8</v>
      </c>
      <c r="L27" s="30" t="s">
        <v>11</v>
      </c>
      <c r="M27" s="30" t="s">
        <v>12</v>
      </c>
    </row>
    <row r="28" spans="1:14" x14ac:dyDescent="0.2">
      <c r="A28" s="32">
        <v>1</v>
      </c>
      <c r="B28" s="33">
        <v>2</v>
      </c>
      <c r="C28" s="30">
        <v>3</v>
      </c>
      <c r="D28" s="30">
        <v>4</v>
      </c>
      <c r="E28" s="34">
        <v>5</v>
      </c>
      <c r="F28" s="31">
        <v>6</v>
      </c>
      <c r="G28" s="31">
        <v>7</v>
      </c>
      <c r="H28" s="31">
        <v>8</v>
      </c>
      <c r="I28" s="31">
        <v>9</v>
      </c>
      <c r="J28" s="31">
        <v>10</v>
      </c>
      <c r="K28" s="31">
        <v>11</v>
      </c>
      <c r="L28" s="31">
        <v>12</v>
      </c>
      <c r="M28" s="31">
        <v>13</v>
      </c>
    </row>
    <row r="29" spans="1:14" ht="19.149999999999999" customHeight="1" x14ac:dyDescent="0.2">
      <c r="A29" s="72" t="s">
        <v>18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</row>
    <row r="30" spans="1:14" ht="48" x14ac:dyDescent="0.2">
      <c r="A30" s="32">
        <v>1</v>
      </c>
      <c r="B30" s="36" t="s">
        <v>19</v>
      </c>
      <c r="C30" s="37" t="s">
        <v>20</v>
      </c>
      <c r="D30" s="34" t="s">
        <v>21</v>
      </c>
      <c r="E30" s="38">
        <v>0.01</v>
      </c>
      <c r="F30" s="39">
        <v>1807.42</v>
      </c>
      <c r="G30" s="39">
        <v>1437.99</v>
      </c>
      <c r="H30" s="39">
        <v>369.43</v>
      </c>
      <c r="I30" s="39">
        <v>39.94</v>
      </c>
      <c r="J30" s="39">
        <v>18</v>
      </c>
      <c r="K30" s="39">
        <v>14</v>
      </c>
      <c r="L30" s="39">
        <v>4</v>
      </c>
      <c r="M30" s="39"/>
    </row>
    <row r="31" spans="1:14" ht="60" x14ac:dyDescent="0.2">
      <c r="A31" s="32">
        <v>2</v>
      </c>
      <c r="B31" s="36" t="s">
        <v>22</v>
      </c>
      <c r="C31" s="37" t="s">
        <v>23</v>
      </c>
      <c r="D31" s="34" t="s">
        <v>24</v>
      </c>
      <c r="E31" s="38">
        <v>1.89</v>
      </c>
      <c r="F31" s="39">
        <v>91.99</v>
      </c>
      <c r="G31" s="39">
        <v>21.13</v>
      </c>
      <c r="H31" s="39">
        <v>10.199999999999999</v>
      </c>
      <c r="I31" s="39"/>
      <c r="J31" s="39">
        <v>174</v>
      </c>
      <c r="K31" s="39">
        <v>40</v>
      </c>
      <c r="L31" s="39">
        <v>19</v>
      </c>
      <c r="M31" s="39"/>
    </row>
    <row r="32" spans="1:14" ht="60" x14ac:dyDescent="0.2">
      <c r="A32" s="32">
        <v>3</v>
      </c>
      <c r="B32" s="36" t="s">
        <v>25</v>
      </c>
      <c r="C32" s="37" t="s">
        <v>26</v>
      </c>
      <c r="D32" s="34" t="s">
        <v>27</v>
      </c>
      <c r="E32" s="38">
        <v>1</v>
      </c>
      <c r="F32" s="39">
        <v>2561.56</v>
      </c>
      <c r="G32" s="39"/>
      <c r="H32" s="39"/>
      <c r="I32" s="39"/>
      <c r="J32" s="39">
        <v>2562</v>
      </c>
      <c r="K32" s="39"/>
      <c r="L32" s="39"/>
      <c r="M32" s="39"/>
    </row>
    <row r="33" spans="1:13" ht="48" x14ac:dyDescent="0.2">
      <c r="A33" s="32">
        <v>4</v>
      </c>
      <c r="B33" s="36" t="s">
        <v>28</v>
      </c>
      <c r="C33" s="37" t="s">
        <v>29</v>
      </c>
      <c r="D33" s="34" t="s">
        <v>30</v>
      </c>
      <c r="E33" s="38">
        <v>1.411</v>
      </c>
      <c r="F33" s="39">
        <v>3184.35</v>
      </c>
      <c r="G33" s="39">
        <v>2023.18</v>
      </c>
      <c r="H33" s="39">
        <v>20.94</v>
      </c>
      <c r="I33" s="39">
        <v>7.77</v>
      </c>
      <c r="J33" s="39">
        <v>4493</v>
      </c>
      <c r="K33" s="39">
        <v>2855</v>
      </c>
      <c r="L33" s="39">
        <v>30</v>
      </c>
      <c r="M33" s="39">
        <v>11</v>
      </c>
    </row>
    <row r="34" spans="1:13" ht="48" x14ac:dyDescent="0.2">
      <c r="A34" s="32">
        <v>5</v>
      </c>
      <c r="B34" s="36" t="s">
        <v>31</v>
      </c>
      <c r="C34" s="37" t="s">
        <v>32</v>
      </c>
      <c r="D34" s="34" t="s">
        <v>30</v>
      </c>
      <c r="E34" s="38">
        <v>0.63700000000000001</v>
      </c>
      <c r="F34" s="39">
        <v>3823.43</v>
      </c>
      <c r="G34" s="39">
        <v>2603.7199999999998</v>
      </c>
      <c r="H34" s="39">
        <v>22.51</v>
      </c>
      <c r="I34" s="39">
        <v>8.35</v>
      </c>
      <c r="J34" s="39">
        <v>2436</v>
      </c>
      <c r="K34" s="39">
        <v>1659</v>
      </c>
      <c r="L34" s="39">
        <v>14</v>
      </c>
      <c r="M34" s="39">
        <v>5</v>
      </c>
    </row>
    <row r="35" spans="1:13" ht="48" x14ac:dyDescent="0.2">
      <c r="A35" s="32">
        <v>6</v>
      </c>
      <c r="B35" s="36" t="s">
        <v>33</v>
      </c>
      <c r="C35" s="37" t="s">
        <v>34</v>
      </c>
      <c r="D35" s="34" t="s">
        <v>35</v>
      </c>
      <c r="E35" s="38">
        <v>1.21</v>
      </c>
      <c r="F35" s="39">
        <v>1808.5</v>
      </c>
      <c r="G35" s="39">
        <v>313.2</v>
      </c>
      <c r="H35" s="39">
        <v>8.36</v>
      </c>
      <c r="I35" s="39">
        <v>1.1599999999999999</v>
      </c>
      <c r="J35" s="39">
        <v>2188</v>
      </c>
      <c r="K35" s="39">
        <v>379</v>
      </c>
      <c r="L35" s="39">
        <v>10</v>
      </c>
      <c r="M35" s="39">
        <v>1</v>
      </c>
    </row>
    <row r="36" spans="1:13" ht="48" x14ac:dyDescent="0.2">
      <c r="A36" s="32">
        <v>7</v>
      </c>
      <c r="B36" s="36" t="s">
        <v>36</v>
      </c>
      <c r="C36" s="37" t="s">
        <v>37</v>
      </c>
      <c r="D36" s="34" t="s">
        <v>35</v>
      </c>
      <c r="E36" s="38">
        <v>4.12</v>
      </c>
      <c r="F36" s="39">
        <v>1720.22</v>
      </c>
      <c r="G36" s="39">
        <v>242.09</v>
      </c>
      <c r="H36" s="39">
        <v>8.36</v>
      </c>
      <c r="I36" s="39">
        <v>1.1599999999999999</v>
      </c>
      <c r="J36" s="39">
        <v>7087</v>
      </c>
      <c r="K36" s="39">
        <v>997</v>
      </c>
      <c r="L36" s="39">
        <v>34</v>
      </c>
      <c r="M36" s="39">
        <v>5</v>
      </c>
    </row>
    <row r="37" spans="1:13" ht="48" x14ac:dyDescent="0.2">
      <c r="A37" s="32">
        <v>8</v>
      </c>
      <c r="B37" s="36" t="s">
        <v>38</v>
      </c>
      <c r="C37" s="37" t="s">
        <v>39</v>
      </c>
      <c r="D37" s="34" t="s">
        <v>35</v>
      </c>
      <c r="E37" s="38">
        <v>3.5</v>
      </c>
      <c r="F37" s="39">
        <v>1134.3599999999999</v>
      </c>
      <c r="G37" s="39">
        <v>442.28</v>
      </c>
      <c r="H37" s="39">
        <v>8.36</v>
      </c>
      <c r="I37" s="39">
        <v>1.1599999999999999</v>
      </c>
      <c r="J37" s="39">
        <v>3970</v>
      </c>
      <c r="K37" s="39">
        <v>1548</v>
      </c>
      <c r="L37" s="39">
        <v>29</v>
      </c>
      <c r="M37" s="39">
        <v>4</v>
      </c>
    </row>
    <row r="38" spans="1:13" ht="48" x14ac:dyDescent="0.2">
      <c r="A38" s="32">
        <v>9</v>
      </c>
      <c r="B38" s="36" t="s">
        <v>40</v>
      </c>
      <c r="C38" s="37" t="s">
        <v>41</v>
      </c>
      <c r="D38" s="34" t="s">
        <v>35</v>
      </c>
      <c r="E38" s="38">
        <v>0.87</v>
      </c>
      <c r="F38" s="39">
        <v>1403.61</v>
      </c>
      <c r="G38" s="39">
        <v>707.62</v>
      </c>
      <c r="H38" s="39">
        <v>8.36</v>
      </c>
      <c r="I38" s="39">
        <v>1.1599999999999999</v>
      </c>
      <c r="J38" s="39">
        <v>1221</v>
      </c>
      <c r="K38" s="39">
        <v>616</v>
      </c>
      <c r="L38" s="39">
        <v>7</v>
      </c>
      <c r="M38" s="39">
        <v>1</v>
      </c>
    </row>
    <row r="39" spans="1:13" ht="48" x14ac:dyDescent="0.2">
      <c r="A39" s="32">
        <v>10</v>
      </c>
      <c r="B39" s="36" t="s">
        <v>42</v>
      </c>
      <c r="C39" s="37" t="s">
        <v>43</v>
      </c>
      <c r="D39" s="34" t="s">
        <v>35</v>
      </c>
      <c r="E39" s="38">
        <v>0.39</v>
      </c>
      <c r="F39" s="39">
        <v>1211.93</v>
      </c>
      <c r="G39" s="39">
        <v>502.85</v>
      </c>
      <c r="H39" s="39">
        <v>8.36</v>
      </c>
      <c r="I39" s="39">
        <v>1.1599999999999999</v>
      </c>
      <c r="J39" s="39">
        <v>473</v>
      </c>
      <c r="K39" s="39">
        <v>196</v>
      </c>
      <c r="L39" s="39">
        <v>3</v>
      </c>
      <c r="M39" s="39"/>
    </row>
    <row r="40" spans="1:13" ht="48" x14ac:dyDescent="0.2">
      <c r="A40" s="32">
        <v>11</v>
      </c>
      <c r="B40" s="36" t="s">
        <v>44</v>
      </c>
      <c r="C40" s="37" t="s">
        <v>45</v>
      </c>
      <c r="D40" s="34" t="s">
        <v>35</v>
      </c>
      <c r="E40" s="38">
        <v>0.13</v>
      </c>
      <c r="F40" s="39">
        <v>721.51</v>
      </c>
      <c r="G40" s="39">
        <v>335.62</v>
      </c>
      <c r="H40" s="39">
        <v>8.36</v>
      </c>
      <c r="I40" s="39">
        <v>1.1599999999999999</v>
      </c>
      <c r="J40" s="39">
        <v>94</v>
      </c>
      <c r="K40" s="39">
        <v>44</v>
      </c>
      <c r="L40" s="39">
        <v>1</v>
      </c>
      <c r="M40" s="39"/>
    </row>
    <row r="41" spans="1:13" ht="48" x14ac:dyDescent="0.2">
      <c r="A41" s="32">
        <v>12</v>
      </c>
      <c r="B41" s="36" t="s">
        <v>46</v>
      </c>
      <c r="C41" s="37" t="s">
        <v>47</v>
      </c>
      <c r="D41" s="34" t="s">
        <v>35</v>
      </c>
      <c r="E41" s="38">
        <v>0.57999999999999996</v>
      </c>
      <c r="F41" s="39">
        <v>855.28</v>
      </c>
      <c r="G41" s="39">
        <v>437.17</v>
      </c>
      <c r="H41" s="39">
        <v>0.87</v>
      </c>
      <c r="I41" s="39"/>
      <c r="J41" s="39">
        <v>496</v>
      </c>
      <c r="K41" s="39">
        <v>254</v>
      </c>
      <c r="L41" s="39">
        <v>1</v>
      </c>
      <c r="M41" s="39"/>
    </row>
    <row r="42" spans="1:13" ht="48" x14ac:dyDescent="0.2">
      <c r="A42" s="32">
        <v>13</v>
      </c>
      <c r="B42" s="36" t="s">
        <v>48</v>
      </c>
      <c r="C42" s="37" t="s">
        <v>49</v>
      </c>
      <c r="D42" s="34" t="s">
        <v>35</v>
      </c>
      <c r="E42" s="38">
        <v>0.62</v>
      </c>
      <c r="F42" s="39">
        <v>925.76</v>
      </c>
      <c r="G42" s="39">
        <v>507.65</v>
      </c>
      <c r="H42" s="39">
        <v>0.87</v>
      </c>
      <c r="I42" s="39"/>
      <c r="J42" s="39">
        <v>574</v>
      </c>
      <c r="K42" s="39">
        <v>315</v>
      </c>
      <c r="L42" s="39">
        <v>1</v>
      </c>
      <c r="M42" s="39"/>
    </row>
    <row r="43" spans="1:13" ht="48" x14ac:dyDescent="0.2">
      <c r="A43" s="32">
        <v>14</v>
      </c>
      <c r="B43" s="36" t="s">
        <v>50</v>
      </c>
      <c r="C43" s="37" t="s">
        <v>51</v>
      </c>
      <c r="D43" s="34" t="s">
        <v>52</v>
      </c>
      <c r="E43" s="38">
        <v>0.06</v>
      </c>
      <c r="F43" s="39">
        <v>3255.86</v>
      </c>
      <c r="G43" s="39">
        <v>394</v>
      </c>
      <c r="H43" s="39">
        <v>0.31</v>
      </c>
      <c r="I43" s="39">
        <v>0.12</v>
      </c>
      <c r="J43" s="39">
        <v>195</v>
      </c>
      <c r="K43" s="39">
        <v>24</v>
      </c>
      <c r="L43" s="39"/>
      <c r="M43" s="39"/>
    </row>
    <row r="44" spans="1:13" ht="48" x14ac:dyDescent="0.2">
      <c r="A44" s="32">
        <v>15</v>
      </c>
      <c r="B44" s="36" t="s">
        <v>53</v>
      </c>
      <c r="C44" s="37" t="s">
        <v>54</v>
      </c>
      <c r="D44" s="34" t="s">
        <v>55</v>
      </c>
      <c r="E44" s="38">
        <v>0.12</v>
      </c>
      <c r="F44" s="39">
        <v>748.3</v>
      </c>
      <c r="G44" s="39">
        <v>584.74</v>
      </c>
      <c r="H44" s="39">
        <v>163.56</v>
      </c>
      <c r="I44" s="39">
        <v>20.56</v>
      </c>
      <c r="J44" s="39">
        <v>90</v>
      </c>
      <c r="K44" s="39">
        <v>70</v>
      </c>
      <c r="L44" s="39">
        <v>20</v>
      </c>
      <c r="M44" s="39">
        <v>2</v>
      </c>
    </row>
    <row r="45" spans="1:13" ht="60" x14ac:dyDescent="0.2">
      <c r="A45" s="32">
        <v>16</v>
      </c>
      <c r="B45" s="36" t="s">
        <v>56</v>
      </c>
      <c r="C45" s="37" t="s">
        <v>57</v>
      </c>
      <c r="D45" s="34" t="s">
        <v>55</v>
      </c>
      <c r="E45" s="38">
        <v>0.12</v>
      </c>
      <c r="F45" s="39">
        <v>10009.379999999999</v>
      </c>
      <c r="G45" s="39">
        <v>2093.04</v>
      </c>
      <c r="H45" s="39">
        <v>29.82</v>
      </c>
      <c r="I45" s="39">
        <v>9.9</v>
      </c>
      <c r="J45" s="39">
        <v>1201</v>
      </c>
      <c r="K45" s="39">
        <v>251</v>
      </c>
      <c r="L45" s="39">
        <v>4</v>
      </c>
      <c r="M45" s="39">
        <v>1</v>
      </c>
    </row>
    <row r="46" spans="1:13" ht="48" x14ac:dyDescent="0.2">
      <c r="A46" s="32">
        <v>17</v>
      </c>
      <c r="B46" s="36" t="s">
        <v>58</v>
      </c>
      <c r="C46" s="37" t="s">
        <v>59</v>
      </c>
      <c r="D46" s="34" t="s">
        <v>60</v>
      </c>
      <c r="E46" s="38">
        <v>1.6</v>
      </c>
      <c r="F46" s="39">
        <v>81.12</v>
      </c>
      <c r="G46" s="39">
        <v>81.12</v>
      </c>
      <c r="H46" s="39"/>
      <c r="I46" s="39"/>
      <c r="J46" s="39">
        <v>130</v>
      </c>
      <c r="K46" s="39">
        <v>130</v>
      </c>
      <c r="L46" s="39"/>
      <c r="M46" s="39"/>
    </row>
    <row r="47" spans="1:13" ht="48" x14ac:dyDescent="0.2">
      <c r="A47" s="32">
        <v>18</v>
      </c>
      <c r="B47" s="36" t="s">
        <v>61</v>
      </c>
      <c r="C47" s="37" t="s">
        <v>62</v>
      </c>
      <c r="D47" s="34" t="s">
        <v>63</v>
      </c>
      <c r="E47" s="38">
        <v>0.39</v>
      </c>
      <c r="F47" s="39">
        <v>2691.94</v>
      </c>
      <c r="G47" s="39">
        <v>1066.25</v>
      </c>
      <c r="H47" s="39">
        <v>66.180000000000007</v>
      </c>
      <c r="I47" s="39">
        <v>10.44</v>
      </c>
      <c r="J47" s="39">
        <v>1050</v>
      </c>
      <c r="K47" s="39">
        <v>416</v>
      </c>
      <c r="L47" s="39">
        <v>26</v>
      </c>
      <c r="M47" s="39">
        <v>4</v>
      </c>
    </row>
    <row r="48" spans="1:13" ht="48" x14ac:dyDescent="0.2">
      <c r="A48" s="32">
        <v>19</v>
      </c>
      <c r="B48" s="36" t="s">
        <v>64</v>
      </c>
      <c r="C48" s="37" t="s">
        <v>65</v>
      </c>
      <c r="D48" s="34" t="s">
        <v>66</v>
      </c>
      <c r="E48" s="38">
        <v>0.05</v>
      </c>
      <c r="F48" s="39">
        <v>641</v>
      </c>
      <c r="G48" s="39">
        <v>595.99</v>
      </c>
      <c r="H48" s="39">
        <v>45.01</v>
      </c>
      <c r="I48" s="39">
        <v>16.7</v>
      </c>
      <c r="J48" s="39">
        <v>32</v>
      </c>
      <c r="K48" s="39">
        <v>30</v>
      </c>
      <c r="L48" s="39">
        <v>2</v>
      </c>
      <c r="M48" s="39">
        <v>1</v>
      </c>
    </row>
    <row r="49" spans="1:13" ht="48" x14ac:dyDescent="0.2">
      <c r="A49" s="32">
        <v>20</v>
      </c>
      <c r="B49" s="36" t="s">
        <v>67</v>
      </c>
      <c r="C49" s="37" t="s">
        <v>68</v>
      </c>
      <c r="D49" s="34" t="s">
        <v>66</v>
      </c>
      <c r="E49" s="38">
        <v>0.7</v>
      </c>
      <c r="F49" s="39">
        <v>92.9</v>
      </c>
      <c r="G49" s="39">
        <v>88.84</v>
      </c>
      <c r="H49" s="39">
        <v>4.0599999999999996</v>
      </c>
      <c r="I49" s="39">
        <v>1.51</v>
      </c>
      <c r="J49" s="39">
        <v>65</v>
      </c>
      <c r="K49" s="39">
        <v>62</v>
      </c>
      <c r="L49" s="39">
        <v>3</v>
      </c>
      <c r="M49" s="39">
        <v>1</v>
      </c>
    </row>
    <row r="50" spans="1:13" ht="48" x14ac:dyDescent="0.2">
      <c r="A50" s="32">
        <v>21</v>
      </c>
      <c r="B50" s="36" t="s">
        <v>69</v>
      </c>
      <c r="C50" s="37" t="s">
        <v>70</v>
      </c>
      <c r="D50" s="34" t="s">
        <v>71</v>
      </c>
      <c r="E50" s="38">
        <v>0.7</v>
      </c>
      <c r="F50" s="39">
        <v>29.41</v>
      </c>
      <c r="G50" s="39">
        <v>29.41</v>
      </c>
      <c r="H50" s="39"/>
      <c r="I50" s="39"/>
      <c r="J50" s="39">
        <v>21</v>
      </c>
      <c r="K50" s="39">
        <v>21</v>
      </c>
      <c r="L50" s="39"/>
      <c r="M50" s="39"/>
    </row>
    <row r="51" spans="1:13" ht="60" x14ac:dyDescent="0.2">
      <c r="A51" s="32">
        <v>22</v>
      </c>
      <c r="B51" s="36" t="s">
        <v>72</v>
      </c>
      <c r="C51" s="37" t="s">
        <v>73</v>
      </c>
      <c r="D51" s="34" t="s">
        <v>66</v>
      </c>
      <c r="E51" s="38">
        <v>0.7</v>
      </c>
      <c r="F51" s="39">
        <v>7314.7</v>
      </c>
      <c r="G51" s="39">
        <v>261.02</v>
      </c>
      <c r="H51" s="39">
        <v>70.489999999999995</v>
      </c>
      <c r="I51" s="39">
        <v>3.94</v>
      </c>
      <c r="J51" s="39">
        <v>5120</v>
      </c>
      <c r="K51" s="39">
        <v>183</v>
      </c>
      <c r="L51" s="39">
        <v>49</v>
      </c>
      <c r="M51" s="39">
        <v>3</v>
      </c>
    </row>
    <row r="52" spans="1:13" ht="60" x14ac:dyDescent="0.2">
      <c r="A52" s="32">
        <v>23</v>
      </c>
      <c r="B52" s="36" t="s">
        <v>74</v>
      </c>
      <c r="C52" s="37" t="s">
        <v>75</v>
      </c>
      <c r="D52" s="34" t="s">
        <v>66</v>
      </c>
      <c r="E52" s="38">
        <v>0.1</v>
      </c>
      <c r="F52" s="39">
        <v>8987.43</v>
      </c>
      <c r="G52" s="39">
        <v>1046.8800000000001</v>
      </c>
      <c r="H52" s="39">
        <v>128.69999999999999</v>
      </c>
      <c r="I52" s="39">
        <v>30.3</v>
      </c>
      <c r="J52" s="39">
        <v>899</v>
      </c>
      <c r="K52" s="39">
        <v>105</v>
      </c>
      <c r="L52" s="39">
        <v>13</v>
      </c>
      <c r="M52" s="39">
        <v>3</v>
      </c>
    </row>
    <row r="53" spans="1:13" x14ac:dyDescent="0.2">
      <c r="A53" s="67" t="s">
        <v>76</v>
      </c>
      <c r="B53" s="68"/>
      <c r="C53" s="68"/>
      <c r="D53" s="68"/>
      <c r="E53" s="68"/>
      <c r="F53" s="68"/>
      <c r="G53" s="68"/>
      <c r="H53" s="68"/>
      <c r="I53" s="68"/>
      <c r="J53" s="40">
        <v>34589</v>
      </c>
      <c r="K53" s="40">
        <v>10209</v>
      </c>
      <c r="L53" s="40">
        <v>270</v>
      </c>
      <c r="M53" s="40">
        <v>42</v>
      </c>
    </row>
    <row r="54" spans="1:13" x14ac:dyDescent="0.2">
      <c r="A54" s="67" t="s">
        <v>77</v>
      </c>
      <c r="B54" s="68"/>
      <c r="C54" s="68"/>
      <c r="D54" s="68"/>
      <c r="E54" s="68"/>
      <c r="F54" s="68"/>
      <c r="G54" s="68"/>
      <c r="H54" s="68"/>
      <c r="I54" s="68"/>
      <c r="J54" s="40">
        <v>222306</v>
      </c>
      <c r="K54" s="40">
        <v>121488</v>
      </c>
      <c r="L54" s="40">
        <v>1725</v>
      </c>
      <c r="M54" s="40">
        <v>499</v>
      </c>
    </row>
    <row r="55" spans="1:13" x14ac:dyDescent="0.2">
      <c r="A55" s="67" t="s">
        <v>78</v>
      </c>
      <c r="B55" s="68"/>
      <c r="C55" s="68"/>
      <c r="D55" s="68"/>
      <c r="E55" s="68"/>
      <c r="F55" s="68"/>
      <c r="G55" s="68"/>
      <c r="H55" s="68"/>
      <c r="I55" s="68"/>
      <c r="J55" s="39"/>
      <c r="K55" s="39"/>
      <c r="L55" s="39"/>
      <c r="M55" s="39"/>
    </row>
    <row r="56" spans="1:13" x14ac:dyDescent="0.2">
      <c r="A56" s="67" t="s">
        <v>79</v>
      </c>
      <c r="B56" s="68"/>
      <c r="C56" s="68"/>
      <c r="D56" s="68"/>
      <c r="E56" s="68"/>
      <c r="F56" s="68"/>
      <c r="G56" s="68"/>
      <c r="H56" s="68"/>
      <c r="I56" s="68"/>
      <c r="J56" s="40">
        <v>187717</v>
      </c>
      <c r="K56" s="40">
        <v>111278</v>
      </c>
      <c r="L56" s="40">
        <v>1453</v>
      </c>
      <c r="M56" s="40">
        <v>458</v>
      </c>
    </row>
    <row r="57" spans="1:13" x14ac:dyDescent="0.2">
      <c r="A57" s="67" t="s">
        <v>80</v>
      </c>
      <c r="B57" s="68"/>
      <c r="C57" s="68"/>
      <c r="D57" s="68"/>
      <c r="E57" s="68"/>
      <c r="F57" s="68"/>
      <c r="G57" s="68"/>
      <c r="H57" s="68"/>
      <c r="I57" s="68"/>
      <c r="J57" s="40">
        <v>83776</v>
      </c>
      <c r="K57" s="39"/>
      <c r="L57" s="39"/>
      <c r="M57" s="39"/>
    </row>
    <row r="58" spans="1:13" x14ac:dyDescent="0.2">
      <c r="A58" s="67" t="s">
        <v>78</v>
      </c>
      <c r="B58" s="68"/>
      <c r="C58" s="68"/>
      <c r="D58" s="68"/>
      <c r="E58" s="68"/>
      <c r="F58" s="68"/>
      <c r="G58" s="68"/>
      <c r="H58" s="68"/>
      <c r="I58" s="68"/>
      <c r="J58" s="39"/>
      <c r="K58" s="39"/>
      <c r="L58" s="39"/>
      <c r="M58" s="39"/>
    </row>
    <row r="59" spans="1:13" x14ac:dyDescent="0.2">
      <c r="A59" s="67" t="s">
        <v>81</v>
      </c>
      <c r="B59" s="68"/>
      <c r="C59" s="68"/>
      <c r="D59" s="68"/>
      <c r="E59" s="68"/>
      <c r="F59" s="68"/>
      <c r="G59" s="68"/>
      <c r="H59" s="68"/>
      <c r="I59" s="68"/>
      <c r="J59" s="40">
        <v>1573</v>
      </c>
      <c r="K59" s="39"/>
      <c r="L59" s="39"/>
      <c r="M59" s="39"/>
    </row>
    <row r="60" spans="1:13" x14ac:dyDescent="0.2">
      <c r="A60" s="67" t="s">
        <v>82</v>
      </c>
      <c r="B60" s="68"/>
      <c r="C60" s="68"/>
      <c r="D60" s="68"/>
      <c r="E60" s="68"/>
      <c r="F60" s="68"/>
      <c r="G60" s="68"/>
      <c r="H60" s="68"/>
      <c r="I60" s="68"/>
      <c r="J60" s="40">
        <v>36199</v>
      </c>
      <c r="K60" s="39"/>
      <c r="L60" s="39"/>
      <c r="M60" s="39"/>
    </row>
    <row r="61" spans="1:13" x14ac:dyDescent="0.2">
      <c r="A61" s="67" t="s">
        <v>83</v>
      </c>
      <c r="B61" s="68"/>
      <c r="C61" s="68"/>
      <c r="D61" s="68"/>
      <c r="E61" s="68"/>
      <c r="F61" s="68"/>
      <c r="G61" s="68"/>
      <c r="H61" s="68"/>
      <c r="I61" s="68"/>
      <c r="J61" s="40">
        <v>39610</v>
      </c>
      <c r="K61" s="39"/>
      <c r="L61" s="39"/>
      <c r="M61" s="39"/>
    </row>
    <row r="62" spans="1:13" x14ac:dyDescent="0.2">
      <c r="A62" s="67" t="s">
        <v>84</v>
      </c>
      <c r="B62" s="68"/>
      <c r="C62" s="68"/>
      <c r="D62" s="68"/>
      <c r="E62" s="68"/>
      <c r="F62" s="68"/>
      <c r="G62" s="68"/>
      <c r="H62" s="68"/>
      <c r="I62" s="68"/>
      <c r="J62" s="40">
        <v>116</v>
      </c>
      <c r="K62" s="39"/>
      <c r="L62" s="39"/>
      <c r="M62" s="39"/>
    </row>
    <row r="63" spans="1:13" x14ac:dyDescent="0.2">
      <c r="A63" s="67" t="s">
        <v>85</v>
      </c>
      <c r="B63" s="68"/>
      <c r="C63" s="68"/>
      <c r="D63" s="68"/>
      <c r="E63" s="68"/>
      <c r="F63" s="68"/>
      <c r="G63" s="68"/>
      <c r="H63" s="68"/>
      <c r="I63" s="68"/>
      <c r="J63" s="40">
        <v>328</v>
      </c>
      <c r="K63" s="39"/>
      <c r="L63" s="39"/>
      <c r="M63" s="39"/>
    </row>
    <row r="64" spans="1:13" x14ac:dyDescent="0.2">
      <c r="A64" s="67" t="s">
        <v>86</v>
      </c>
      <c r="B64" s="68"/>
      <c r="C64" s="68"/>
      <c r="D64" s="68"/>
      <c r="E64" s="68"/>
      <c r="F64" s="68"/>
      <c r="G64" s="68"/>
      <c r="H64" s="68"/>
      <c r="I64" s="68"/>
      <c r="J64" s="40">
        <v>250</v>
      </c>
      <c r="K64" s="39"/>
      <c r="L64" s="39"/>
      <c r="M64" s="39"/>
    </row>
    <row r="65" spans="1:13" x14ac:dyDescent="0.2">
      <c r="A65" s="67" t="s">
        <v>87</v>
      </c>
      <c r="B65" s="68"/>
      <c r="C65" s="68"/>
      <c r="D65" s="68"/>
      <c r="E65" s="68"/>
      <c r="F65" s="68"/>
      <c r="G65" s="68"/>
      <c r="H65" s="68"/>
      <c r="I65" s="68"/>
      <c r="J65" s="40">
        <v>2409</v>
      </c>
      <c r="K65" s="39"/>
      <c r="L65" s="39"/>
      <c r="M65" s="39"/>
    </row>
    <row r="66" spans="1:13" x14ac:dyDescent="0.2">
      <c r="A66" s="67" t="s">
        <v>88</v>
      </c>
      <c r="B66" s="68"/>
      <c r="C66" s="68"/>
      <c r="D66" s="68"/>
      <c r="E66" s="68"/>
      <c r="F66" s="68"/>
      <c r="G66" s="68"/>
      <c r="H66" s="68"/>
      <c r="I66" s="68"/>
      <c r="J66" s="40">
        <v>3291</v>
      </c>
      <c r="K66" s="39"/>
      <c r="L66" s="39"/>
      <c r="M66" s="39"/>
    </row>
    <row r="67" spans="1:13" x14ac:dyDescent="0.2">
      <c r="A67" s="67" t="s">
        <v>89</v>
      </c>
      <c r="B67" s="68"/>
      <c r="C67" s="68"/>
      <c r="D67" s="68"/>
      <c r="E67" s="68"/>
      <c r="F67" s="68"/>
      <c r="G67" s="68"/>
      <c r="H67" s="68"/>
      <c r="I67" s="68"/>
      <c r="J67" s="40">
        <v>50143</v>
      </c>
      <c r="K67" s="39"/>
      <c r="L67" s="39"/>
      <c r="M67" s="39"/>
    </row>
    <row r="68" spans="1:13" x14ac:dyDescent="0.2">
      <c r="A68" s="67" t="s">
        <v>78</v>
      </c>
      <c r="B68" s="68"/>
      <c r="C68" s="68"/>
      <c r="D68" s="68"/>
      <c r="E68" s="68"/>
      <c r="F68" s="68"/>
      <c r="G68" s="68"/>
      <c r="H68" s="68"/>
      <c r="I68" s="68"/>
      <c r="J68" s="39"/>
      <c r="K68" s="39"/>
      <c r="L68" s="39"/>
      <c r="M68" s="39"/>
    </row>
    <row r="69" spans="1:13" x14ac:dyDescent="0.2">
      <c r="A69" s="67" t="s">
        <v>90</v>
      </c>
      <c r="B69" s="68"/>
      <c r="C69" s="68"/>
      <c r="D69" s="68"/>
      <c r="E69" s="68"/>
      <c r="F69" s="68"/>
      <c r="G69" s="68"/>
      <c r="H69" s="68"/>
      <c r="I69" s="68"/>
      <c r="J69" s="40">
        <v>43279</v>
      </c>
      <c r="K69" s="39"/>
      <c r="L69" s="39"/>
      <c r="M69" s="39"/>
    </row>
    <row r="70" spans="1:13" x14ac:dyDescent="0.2">
      <c r="A70" s="67" t="s">
        <v>91</v>
      </c>
      <c r="B70" s="68"/>
      <c r="C70" s="68"/>
      <c r="D70" s="68"/>
      <c r="E70" s="68"/>
      <c r="F70" s="68"/>
      <c r="G70" s="68"/>
      <c r="H70" s="68"/>
      <c r="I70" s="68"/>
      <c r="J70" s="40">
        <v>1122</v>
      </c>
      <c r="K70" s="39"/>
      <c r="L70" s="39"/>
      <c r="M70" s="39"/>
    </row>
    <row r="71" spans="1:13" x14ac:dyDescent="0.2">
      <c r="A71" s="67" t="s">
        <v>92</v>
      </c>
      <c r="B71" s="68"/>
      <c r="C71" s="68"/>
      <c r="D71" s="68"/>
      <c r="E71" s="68"/>
      <c r="F71" s="68"/>
      <c r="G71" s="68"/>
      <c r="H71" s="68"/>
      <c r="I71" s="68"/>
      <c r="J71" s="40">
        <v>137</v>
      </c>
      <c r="K71" s="39"/>
      <c r="L71" s="39"/>
      <c r="M71" s="39"/>
    </row>
    <row r="72" spans="1:13" x14ac:dyDescent="0.2">
      <c r="A72" s="67" t="s">
        <v>93</v>
      </c>
      <c r="B72" s="68"/>
      <c r="C72" s="68"/>
      <c r="D72" s="68"/>
      <c r="E72" s="68"/>
      <c r="F72" s="68"/>
      <c r="G72" s="68"/>
      <c r="H72" s="68"/>
      <c r="I72" s="68"/>
      <c r="J72" s="40">
        <v>83</v>
      </c>
      <c r="K72" s="39"/>
      <c r="L72" s="39"/>
      <c r="M72" s="39"/>
    </row>
    <row r="73" spans="1:13" x14ac:dyDescent="0.2">
      <c r="A73" s="67" t="s">
        <v>94</v>
      </c>
      <c r="B73" s="68"/>
      <c r="C73" s="68"/>
      <c r="D73" s="68"/>
      <c r="E73" s="68"/>
      <c r="F73" s="68"/>
      <c r="G73" s="68"/>
      <c r="H73" s="68"/>
      <c r="I73" s="68"/>
      <c r="J73" s="40">
        <v>3463</v>
      </c>
      <c r="K73" s="39"/>
      <c r="L73" s="39"/>
      <c r="M73" s="39"/>
    </row>
    <row r="74" spans="1:13" x14ac:dyDescent="0.2">
      <c r="A74" s="67" t="s">
        <v>95</v>
      </c>
      <c r="B74" s="68"/>
      <c r="C74" s="68"/>
      <c r="D74" s="68"/>
      <c r="E74" s="68"/>
      <c r="F74" s="68"/>
      <c r="G74" s="68"/>
      <c r="H74" s="68"/>
      <c r="I74" s="68"/>
      <c r="J74" s="40">
        <v>1784</v>
      </c>
      <c r="K74" s="39"/>
      <c r="L74" s="39"/>
      <c r="M74" s="39"/>
    </row>
    <row r="75" spans="1:13" x14ac:dyDescent="0.2">
      <c r="A75" s="67" t="s">
        <v>96</v>
      </c>
      <c r="B75" s="68"/>
      <c r="C75" s="68"/>
      <c r="D75" s="68"/>
      <c r="E75" s="68"/>
      <c r="F75" s="68"/>
      <c r="G75" s="68"/>
      <c r="H75" s="68"/>
      <c r="I75" s="68"/>
      <c r="J75" s="40">
        <v>275</v>
      </c>
      <c r="K75" s="39"/>
      <c r="L75" s="39"/>
      <c r="M75" s="39"/>
    </row>
    <row r="76" spans="1:13" x14ac:dyDescent="0.2">
      <c r="A76" s="69" t="s">
        <v>97</v>
      </c>
      <c r="B76" s="68"/>
      <c r="C76" s="68"/>
      <c r="D76" s="68"/>
      <c r="E76" s="68"/>
      <c r="F76" s="68"/>
      <c r="G76" s="68"/>
      <c r="H76" s="68"/>
      <c r="I76" s="68"/>
      <c r="J76" s="39"/>
      <c r="K76" s="39"/>
      <c r="L76" s="39"/>
      <c r="M76" s="39"/>
    </row>
    <row r="77" spans="1:13" x14ac:dyDescent="0.2">
      <c r="A77" s="67" t="s">
        <v>98</v>
      </c>
      <c r="B77" s="68"/>
      <c r="C77" s="68"/>
      <c r="D77" s="68"/>
      <c r="E77" s="68"/>
      <c r="F77" s="68"/>
      <c r="G77" s="68"/>
      <c r="H77" s="68"/>
      <c r="I77" s="68"/>
      <c r="J77" s="40">
        <v>392</v>
      </c>
      <c r="K77" s="39"/>
      <c r="L77" s="39"/>
      <c r="M77" s="39"/>
    </row>
    <row r="78" spans="1:13" x14ac:dyDescent="0.2">
      <c r="A78" s="67" t="s">
        <v>99</v>
      </c>
      <c r="B78" s="68"/>
      <c r="C78" s="68"/>
      <c r="D78" s="68"/>
      <c r="E78" s="68"/>
      <c r="F78" s="68"/>
      <c r="G78" s="68"/>
      <c r="H78" s="68"/>
      <c r="I78" s="68"/>
      <c r="J78" s="40">
        <v>1673</v>
      </c>
      <c r="K78" s="39"/>
      <c r="L78" s="39"/>
      <c r="M78" s="39"/>
    </row>
    <row r="79" spans="1:13" x14ac:dyDescent="0.2">
      <c r="A79" s="67" t="s">
        <v>100</v>
      </c>
      <c r="B79" s="68"/>
      <c r="C79" s="68"/>
      <c r="D79" s="68"/>
      <c r="E79" s="68"/>
      <c r="F79" s="68"/>
      <c r="G79" s="68"/>
      <c r="H79" s="68"/>
      <c r="I79" s="68"/>
      <c r="J79" s="40">
        <v>132035</v>
      </c>
      <c r="K79" s="39"/>
      <c r="L79" s="39"/>
      <c r="M79" s="39"/>
    </row>
    <row r="80" spans="1:13" x14ac:dyDescent="0.2">
      <c r="A80" s="67" t="s">
        <v>101</v>
      </c>
      <c r="B80" s="68"/>
      <c r="C80" s="68"/>
      <c r="D80" s="68"/>
      <c r="E80" s="68"/>
      <c r="F80" s="68"/>
      <c r="G80" s="68"/>
      <c r="H80" s="68"/>
      <c r="I80" s="68"/>
      <c r="J80" s="40">
        <v>156292</v>
      </c>
      <c r="K80" s="39"/>
      <c r="L80" s="39"/>
      <c r="M80" s="39"/>
    </row>
    <row r="81" spans="1:13" ht="12.95" customHeight="1" x14ac:dyDescent="0.2">
      <c r="A81" s="67" t="s">
        <v>102</v>
      </c>
      <c r="B81" s="68"/>
      <c r="C81" s="68"/>
      <c r="D81" s="68"/>
      <c r="E81" s="68"/>
      <c r="F81" s="68"/>
      <c r="G81" s="68"/>
      <c r="H81" s="68"/>
      <c r="I81" s="68"/>
      <c r="J81" s="40">
        <v>1376</v>
      </c>
      <c r="K81" s="39"/>
      <c r="L81" s="39"/>
      <c r="M81" s="39"/>
    </row>
    <row r="82" spans="1:13" x14ac:dyDescent="0.2">
      <c r="A82" s="67" t="s">
        <v>103</v>
      </c>
      <c r="B82" s="68"/>
      <c r="C82" s="68"/>
      <c r="D82" s="68"/>
      <c r="E82" s="68"/>
      <c r="F82" s="68"/>
      <c r="G82" s="68"/>
      <c r="H82" s="68"/>
      <c r="I82" s="68"/>
      <c r="J82" s="40">
        <v>5043</v>
      </c>
      <c r="K82" s="39"/>
      <c r="L82" s="39"/>
      <c r="M82" s="39"/>
    </row>
    <row r="83" spans="1:13" x14ac:dyDescent="0.2">
      <c r="A83" s="67" t="s">
        <v>104</v>
      </c>
      <c r="B83" s="68"/>
      <c r="C83" s="68"/>
      <c r="D83" s="68"/>
      <c r="E83" s="68"/>
      <c r="F83" s="68"/>
      <c r="G83" s="68"/>
      <c r="H83" s="68"/>
      <c r="I83" s="68"/>
      <c r="J83" s="40">
        <v>10432</v>
      </c>
      <c r="K83" s="39"/>
      <c r="L83" s="39"/>
      <c r="M83" s="39"/>
    </row>
    <row r="84" spans="1:13" x14ac:dyDescent="0.2">
      <c r="A84" s="67" t="s">
        <v>105</v>
      </c>
      <c r="B84" s="68"/>
      <c r="C84" s="68"/>
      <c r="D84" s="68"/>
      <c r="E84" s="68"/>
      <c r="F84" s="68"/>
      <c r="G84" s="68"/>
      <c r="H84" s="68"/>
      <c r="I84" s="68"/>
      <c r="J84" s="40">
        <v>16784</v>
      </c>
      <c r="K84" s="39"/>
      <c r="L84" s="39"/>
      <c r="M84" s="39"/>
    </row>
    <row r="85" spans="1:13" x14ac:dyDescent="0.2">
      <c r="A85" s="67" t="s">
        <v>106</v>
      </c>
      <c r="B85" s="68"/>
      <c r="C85" s="68"/>
      <c r="D85" s="68"/>
      <c r="E85" s="68"/>
      <c r="F85" s="68"/>
      <c r="G85" s="68"/>
      <c r="H85" s="68"/>
      <c r="I85" s="68"/>
      <c r="J85" s="40">
        <v>32198</v>
      </c>
      <c r="K85" s="39"/>
      <c r="L85" s="39"/>
      <c r="M85" s="39"/>
    </row>
    <row r="86" spans="1:13" x14ac:dyDescent="0.2">
      <c r="A86" s="67" t="s">
        <v>107</v>
      </c>
      <c r="B86" s="68"/>
      <c r="C86" s="68"/>
      <c r="D86" s="68"/>
      <c r="E86" s="68"/>
      <c r="F86" s="68"/>
      <c r="G86" s="68"/>
      <c r="H86" s="68"/>
      <c r="I86" s="68"/>
      <c r="J86" s="40">
        <v>356225</v>
      </c>
      <c r="K86" s="39"/>
      <c r="L86" s="39"/>
      <c r="M86" s="39"/>
    </row>
    <row r="87" spans="1:13" x14ac:dyDescent="0.2">
      <c r="A87" s="67" t="s">
        <v>108</v>
      </c>
      <c r="B87" s="68"/>
      <c r="C87" s="68"/>
      <c r="D87" s="68"/>
      <c r="E87" s="68"/>
      <c r="F87" s="68"/>
      <c r="G87" s="68"/>
      <c r="H87" s="68"/>
      <c r="I87" s="68"/>
      <c r="J87" s="39"/>
      <c r="K87" s="39"/>
      <c r="L87" s="39"/>
      <c r="M87" s="39"/>
    </row>
    <row r="88" spans="1:13" x14ac:dyDescent="0.2">
      <c r="A88" s="67" t="s">
        <v>109</v>
      </c>
      <c r="B88" s="68"/>
      <c r="C88" s="68"/>
      <c r="D88" s="68"/>
      <c r="E88" s="68"/>
      <c r="F88" s="68"/>
      <c r="G88" s="68"/>
      <c r="H88" s="68"/>
      <c r="I88" s="68"/>
      <c r="J88" s="40">
        <v>99093</v>
      </c>
      <c r="K88" s="39"/>
      <c r="L88" s="39"/>
      <c r="M88" s="39"/>
    </row>
    <row r="89" spans="1:13" x14ac:dyDescent="0.2">
      <c r="A89" s="67" t="s">
        <v>110</v>
      </c>
      <c r="B89" s="68"/>
      <c r="C89" s="68"/>
      <c r="D89" s="68"/>
      <c r="E89" s="68"/>
      <c r="F89" s="68"/>
      <c r="G89" s="68"/>
      <c r="H89" s="68"/>
      <c r="I89" s="68"/>
      <c r="J89" s="40">
        <v>1725</v>
      </c>
      <c r="K89" s="39"/>
      <c r="L89" s="39"/>
      <c r="M89" s="39"/>
    </row>
    <row r="90" spans="1:13" x14ac:dyDescent="0.2">
      <c r="A90" s="67" t="s">
        <v>111</v>
      </c>
      <c r="B90" s="68"/>
      <c r="C90" s="68"/>
      <c r="D90" s="68"/>
      <c r="E90" s="68"/>
      <c r="F90" s="68"/>
      <c r="G90" s="68"/>
      <c r="H90" s="68"/>
      <c r="I90" s="68"/>
      <c r="J90" s="40">
        <v>121987</v>
      </c>
      <c r="K90" s="39"/>
      <c r="L90" s="39"/>
      <c r="M90" s="39"/>
    </row>
    <row r="91" spans="1:13" x14ac:dyDescent="0.2">
      <c r="A91" s="67" t="s">
        <v>112</v>
      </c>
      <c r="B91" s="68"/>
      <c r="C91" s="68"/>
      <c r="D91" s="68"/>
      <c r="E91" s="68"/>
      <c r="F91" s="68"/>
      <c r="G91" s="68"/>
      <c r="H91" s="68"/>
      <c r="I91" s="68"/>
      <c r="J91" s="40">
        <v>83776</v>
      </c>
      <c r="K91" s="39"/>
      <c r="L91" s="39"/>
      <c r="M91" s="39"/>
    </row>
    <row r="92" spans="1:13" x14ac:dyDescent="0.2">
      <c r="A92" s="67" t="s">
        <v>113</v>
      </c>
      <c r="B92" s="68"/>
      <c r="C92" s="68"/>
      <c r="D92" s="68"/>
      <c r="E92" s="68"/>
      <c r="F92" s="68"/>
      <c r="G92" s="68"/>
      <c r="H92" s="68"/>
      <c r="I92" s="68"/>
      <c r="J92" s="40">
        <v>50143</v>
      </c>
      <c r="K92" s="39"/>
      <c r="L92" s="39"/>
      <c r="M92" s="39"/>
    </row>
    <row r="93" spans="1:13" x14ac:dyDescent="0.2">
      <c r="A93" s="69" t="s">
        <v>114</v>
      </c>
      <c r="B93" s="68"/>
      <c r="C93" s="68"/>
      <c r="D93" s="68"/>
      <c r="E93" s="68"/>
      <c r="F93" s="68"/>
      <c r="G93" s="68"/>
      <c r="H93" s="68"/>
      <c r="I93" s="68"/>
      <c r="J93" s="41">
        <v>356225</v>
      </c>
      <c r="K93" s="39"/>
      <c r="L93" s="39"/>
      <c r="M93" s="39"/>
    </row>
    <row r="94" spans="1:13" x14ac:dyDescent="0.2">
      <c r="A94" s="55" t="s">
        <v>133</v>
      </c>
      <c r="B94" s="56"/>
      <c r="C94" s="56"/>
      <c r="D94" s="56"/>
      <c r="E94" s="56"/>
      <c r="F94" s="56"/>
      <c r="G94" s="56"/>
      <c r="H94" s="56"/>
      <c r="I94" s="57"/>
      <c r="J94" s="52">
        <v>7124.5</v>
      </c>
      <c r="K94" s="39"/>
      <c r="L94" s="39"/>
      <c r="M94" s="39"/>
    </row>
    <row r="95" spans="1:13" x14ac:dyDescent="0.2">
      <c r="A95" s="49" t="s">
        <v>134</v>
      </c>
      <c r="B95" s="50"/>
      <c r="C95" s="50"/>
      <c r="D95" s="50"/>
      <c r="E95" s="50"/>
      <c r="F95" s="50"/>
      <c r="G95" s="50"/>
      <c r="H95" s="50"/>
      <c r="I95" s="51"/>
      <c r="J95" s="39">
        <f>J93+J94</f>
        <v>363349.5</v>
      </c>
      <c r="K95" s="39"/>
      <c r="L95" s="39"/>
      <c r="M95" s="39"/>
    </row>
    <row r="96" spans="1:13" x14ac:dyDescent="0.2">
      <c r="A96" s="55" t="s">
        <v>135</v>
      </c>
      <c r="B96" s="56"/>
      <c r="C96" s="56"/>
      <c r="D96" s="56"/>
      <c r="E96" s="56"/>
      <c r="F96" s="56"/>
      <c r="G96" s="56"/>
      <c r="H96" s="56"/>
      <c r="I96" s="57"/>
      <c r="J96" s="39">
        <v>65402.91</v>
      </c>
      <c r="K96" s="39"/>
      <c r="L96" s="39"/>
      <c r="M96" s="39"/>
    </row>
    <row r="97" spans="1:13" x14ac:dyDescent="0.2">
      <c r="A97" s="55" t="s">
        <v>134</v>
      </c>
      <c r="B97" s="56"/>
      <c r="C97" s="56"/>
      <c r="D97" s="56"/>
      <c r="E97" s="56"/>
      <c r="F97" s="56"/>
      <c r="G97" s="56"/>
      <c r="H97" s="56"/>
      <c r="I97" s="57"/>
      <c r="J97" s="52">
        <f>J95+J96</f>
        <v>428752.41000000003</v>
      </c>
      <c r="K97" s="39"/>
      <c r="L97" s="39"/>
      <c r="M97" s="39"/>
    </row>
    <row r="98" spans="1:13" x14ac:dyDescent="0.2">
      <c r="A98" s="60" t="s">
        <v>139</v>
      </c>
      <c r="B98" s="61"/>
      <c r="C98" s="62"/>
      <c r="D98" s="60"/>
      <c r="E98" s="63"/>
      <c r="F98" s="64"/>
      <c r="G98" s="64"/>
      <c r="H98" s="64"/>
      <c r="I98" s="64"/>
      <c r="J98" s="64"/>
      <c r="K98" s="64"/>
      <c r="L98" s="64"/>
      <c r="M98" s="64"/>
    </row>
    <row r="99" spans="1:13" x14ac:dyDescent="0.2">
      <c r="A99" s="58" t="s">
        <v>117</v>
      </c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</row>
    <row r="101" spans="1:13" x14ac:dyDescent="0.2">
      <c r="A101" s="60" t="s">
        <v>118</v>
      </c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</row>
    <row r="102" spans="1:13" x14ac:dyDescent="0.2">
      <c r="A102" s="58" t="s">
        <v>117</v>
      </c>
      <c r="B102" s="61"/>
      <c r="C102" s="62"/>
      <c r="D102" s="60"/>
      <c r="E102" s="63"/>
      <c r="F102" s="64"/>
      <c r="G102" s="64"/>
      <c r="H102" s="64"/>
      <c r="I102" s="64"/>
      <c r="J102" s="64"/>
      <c r="K102" s="64"/>
      <c r="L102" s="64"/>
      <c r="M102" s="64"/>
    </row>
  </sheetData>
  <mergeCells count="71">
    <mergeCell ref="C9:J10"/>
    <mergeCell ref="C15:K15"/>
    <mergeCell ref="I5:M5"/>
    <mergeCell ref="I7:N7"/>
    <mergeCell ref="I8:M8"/>
    <mergeCell ref="A8:C8"/>
    <mergeCell ref="A53:I53"/>
    <mergeCell ref="A54:I54"/>
    <mergeCell ref="A55:I55"/>
    <mergeCell ref="C22:F22"/>
    <mergeCell ref="C12:H12"/>
    <mergeCell ref="E19:F19"/>
    <mergeCell ref="E20:F20"/>
    <mergeCell ref="A29:M29"/>
    <mergeCell ref="A25:A27"/>
    <mergeCell ref="C25:C27"/>
    <mergeCell ref="D25:D27"/>
    <mergeCell ref="E25:E27"/>
    <mergeCell ref="B25:B27"/>
    <mergeCell ref="J26:J27"/>
    <mergeCell ref="K26:M26"/>
    <mergeCell ref="J25:M25"/>
    <mergeCell ref="F26:F27"/>
    <mergeCell ref="F25:I25"/>
    <mergeCell ref="G26:I26"/>
    <mergeCell ref="A56:I56"/>
    <mergeCell ref="A57:I57"/>
    <mergeCell ref="A67:I67"/>
    <mergeCell ref="A68:I68"/>
    <mergeCell ref="A69:I69"/>
    <mergeCell ref="A58:I58"/>
    <mergeCell ref="A70:I70"/>
    <mergeCell ref="A59:I59"/>
    <mergeCell ref="A60:I60"/>
    <mergeCell ref="A61:I61"/>
    <mergeCell ref="A62:I62"/>
    <mergeCell ref="A63:I63"/>
    <mergeCell ref="A64:I64"/>
    <mergeCell ref="A74:I74"/>
    <mergeCell ref="A75:I75"/>
    <mergeCell ref="A83:I83"/>
    <mergeCell ref="A84:I84"/>
    <mergeCell ref="A85:I85"/>
    <mergeCell ref="A77:I77"/>
    <mergeCell ref="A78:I78"/>
    <mergeCell ref="A79:I79"/>
    <mergeCell ref="A80:I80"/>
    <mergeCell ref="A81:I81"/>
    <mergeCell ref="A82:I82"/>
    <mergeCell ref="A102:M102"/>
    <mergeCell ref="E21:F21"/>
    <mergeCell ref="A89:I89"/>
    <mergeCell ref="A90:I90"/>
    <mergeCell ref="A91:I91"/>
    <mergeCell ref="A92:I92"/>
    <mergeCell ref="A93:I93"/>
    <mergeCell ref="A86:I86"/>
    <mergeCell ref="A87:I87"/>
    <mergeCell ref="A88:I88"/>
    <mergeCell ref="A76:I76"/>
    <mergeCell ref="A65:I65"/>
    <mergeCell ref="A66:I66"/>
    <mergeCell ref="A71:I71"/>
    <mergeCell ref="A72:I72"/>
    <mergeCell ref="A73:I73"/>
    <mergeCell ref="A94:I94"/>
    <mergeCell ref="A96:I96"/>
    <mergeCell ref="A97:I97"/>
    <mergeCell ref="A99:M99"/>
    <mergeCell ref="A101:M101"/>
    <mergeCell ref="A98:M98"/>
  </mergeCells>
  <phoneticPr fontId="1" type="noConversion"/>
  <pageMargins left="0.39370078740157483" right="0" top="0.51181102362204722" bottom="0.39370078740157483" header="0.31496062992125984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2009-11-05T06:48:20Z</cp:lastPrinted>
  <dcterms:created xsi:type="dcterms:W3CDTF">2002-02-11T05:58:42Z</dcterms:created>
  <dcterms:modified xsi:type="dcterms:W3CDTF">2012-09-19T14:33:41Z</dcterms:modified>
</cp:coreProperties>
</file>