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смета'!$A$4</definedName>
    <definedName name="FOT" localSheetId="0">'Локальная смета'!$C$20</definedName>
    <definedName name="Ind" localSheetId="0">'Локальная смета'!$C$12</definedName>
    <definedName name="Obj" localSheetId="0">'Локальная смета'!#REF!</definedName>
    <definedName name="Obosn" localSheetId="0">'Локальная смета'!$C$18</definedName>
    <definedName name="SmPr" localSheetId="0">'Локальная смета'!$C$19</definedName>
    <definedName name="_xlnm.Print_Titles" localSheetId="0">'Локальная смета'!$28:$28</definedName>
  </definedNames>
  <calcPr calcId="145621"/>
</workbook>
</file>

<file path=xl/calcChain.xml><?xml version="1.0" encoding="utf-8"?>
<calcChain xmlns="http://schemas.openxmlformats.org/spreadsheetml/2006/main">
  <c r="J65" i="1" l="1"/>
  <c r="J67" i="1" l="1"/>
</calcChain>
</file>

<file path=xl/sharedStrings.xml><?xml version="1.0" encoding="utf-8"?>
<sst xmlns="http://schemas.openxmlformats.org/spreadsheetml/2006/main" count="103" uniqueCount="89">
  <si>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</si>
  <si>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</si>
  <si>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</si>
  <si>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</si>
  <si>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</si>
  <si>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</si>
  <si>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</si>
  <si>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</si>
  <si>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</si>
  <si>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</si>
  <si>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</si>
  <si>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Обоснование</t>
  </si>
  <si>
    <t>Эк.Маш.</t>
  </si>
  <si>
    <t>З/пМех</t>
  </si>
  <si>
    <t>СОГЛАСОВАНО:</t>
  </si>
  <si>
    <t>УТВЕРЖДАЮ:</t>
  </si>
  <si>
    <t>Стоимость единицы, руб.</t>
  </si>
  <si>
    <t>Общая стоимость, руб.</t>
  </si>
  <si>
    <t>________________</t>
  </si>
  <si>
    <t xml:space="preserve">                           Раздел 1. </t>
  </si>
  <si>
    <r>
      <t>ФЕРр65-1-2</t>
    </r>
    <r>
      <rPr>
        <i/>
        <sz val="9"/>
        <rFont val="Arial"/>
        <family val="2"/>
        <charset val="204"/>
      </rPr>
      <t xml:space="preserve">
Пр. Минрегион от 13.10.08 № 207</t>
    </r>
  </si>
  <si>
    <t>Разборка трубопроводов из водогазопроводных труб диаметром: до 63 мм</t>
  </si>
  <si>
    <t>100 м трубопровода</t>
  </si>
  <si>
    <r>
      <t>ФЕР17-01-001-13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</si>
  <si>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Установка умывальников одиночных: с подводкой холодной воды</t>
  </si>
  <si>
    <t>10 компл.</t>
  </si>
  <si>
    <r>
      <t>ФЕР17-01-002-03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</si>
  <si>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Установка смесителей</t>
  </si>
  <si>
    <t>10 шт.</t>
  </si>
  <si>
    <r>
      <t>ФЕР46-03-010-01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</si>
  <si>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Пробивка в бетонных стенах и полах толщиной 100 мм отверстий площадью: до 20 см2</t>
  </si>
  <si>
    <t>100 отверстий</t>
  </si>
  <si>
    <r>
      <t>ФЕР46-03-017-02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</si>
  <si>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Заделка отверстий, гнезд и борозд: в перекрытиях железобетонных площадью до 0,2 м2</t>
  </si>
  <si>
    <t>1 м3 заделки</t>
  </si>
  <si>
    <r>
      <t>ФЕР16-04-002-03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</si>
  <si>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Прокладка трубопроводов водоснабжения из напорных полиэтиленовых труб низкого давления среднего типа наружным диаметром: 32 мм</t>
  </si>
  <si>
    <r>
      <t>ФЕР16-04-002-01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</si>
  <si>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Прокладка трубопроводов водоснабжения из напорных полиэтиленовых труб низкого давления среднего типа наружным диаметром: 20 мм</t>
  </si>
  <si>
    <r>
      <t>ФЕР16-04-001-01</t>
    </r>
    <r>
      <rPr>
        <i/>
        <sz val="9"/>
        <rFont val="Arial"/>
        <family val="2"/>
        <charset val="204"/>
      </rPr>
      <t xml:space="preserve">
И8-Пр. Минрегиона от 29.06.12 №262</t>
    </r>
  </si>
  <si>
    <t>Прокладка трубопроводов канализации из полиэтиленовых труб высокой плотности диаметром: 50 мм</t>
  </si>
  <si>
    <t>Итого прямые затраты по смете в ценах 2001г.</t>
  </si>
  <si>
    <t>Итого прямые затраты по смете с учетом коэффициентов к итогам</t>
  </si>
  <si>
    <t xml:space="preserve">  В том числе, справочно:</t>
  </si>
  <si>
    <t xml:space="preserve">    ОЗП=11,9; ЭМ=6,38; ЗПМ=11,9; МАТ=4,11  (Поз. 1-3, 6-8, 4-5)</t>
  </si>
  <si>
    <t>Накладные расходы</t>
  </si>
  <si>
    <t xml:space="preserve">   74%*0.85 ФОТ (от 12484)  (Поз. 1)</t>
  </si>
  <si>
    <t xml:space="preserve">   110%*(0.85*0.9) ФОТ (от 167)  (Поз. 4-5)</t>
  </si>
  <si>
    <t xml:space="preserve">   128%*(0.85*0.9) ФОТ (от 44363)  (Поз. 2-3, 6-8)</t>
  </si>
  <si>
    <t>Сметная прибыль</t>
  </si>
  <si>
    <t xml:space="preserve">   50%*0.8 ФОТ (от 12484)  (Поз. 1)</t>
  </si>
  <si>
    <t xml:space="preserve">   70%*(0.8*0.85) ФОТ (от 167)  (Поз. 4-5)</t>
  </si>
  <si>
    <t xml:space="preserve">   83%*(0.8*0.85) ФОТ (от 44363)  (Поз. 2-3, 6-8)</t>
  </si>
  <si>
    <t>Итоги по смете:</t>
  </si>
  <si>
    <t xml:space="preserve">  Внутренние санитарно-технические работы: демонтаж и разборка (ремонтно-строительные)</t>
  </si>
  <si>
    <t xml:space="preserve">  Сантехнические работы - внутренние (трубопроводы, водопровод, канализация, отопление, газоснабжение, вентиляция и кондиционирование воздуха)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</si>
  <si>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</si>
  <si>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</si>
  <si>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</si>
  <si>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</si>
  <si>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</si>
  <si>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</si>
  <si>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</si>
  <si>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</si>
  <si>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ВСЕГО по смете</t>
  </si>
  <si>
    <t>руб.</t>
  </si>
  <si>
    <t>___________________________57014</t>
  </si>
  <si>
    <t>Составил: ___________________________</t>
  </si>
  <si>
    <t>(должность, подпись, расшифровка)</t>
  </si>
  <si>
    <t>Проверил: ___________________________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</si>
  <si>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</si>
  <si>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</si>
  <si>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_______________________________________________________________________________________________478,85</t>
  </si>
  <si>
    <t>чел.час</t>
  </si>
  <si>
    <t>Сметная стоимость строительных работ _______________________________________________________________________________________________</t>
  </si>
  <si>
    <t>ЛОКАЛЬНЫЙ СМЕТНЫЙ РАСЧЕТ № 02-01-1</t>
  </si>
  <si>
    <t xml:space="preserve">Капитальный ремонт : поликлиника №3 по ул.Шишкина,31(сантехнические работы);  </t>
  </si>
  <si>
    <t>" _____ " ________________ 2012 г.</t>
  </si>
  <si>
    <t>Основание: Дефектная ведомость</t>
  </si>
  <si>
    <t>Составлен(а) в текущих (прогнозных) ценах по состоянию на  3 кв.2012 г.</t>
  </si>
  <si>
    <t>"______ " _______________2012г.</t>
  </si>
  <si>
    <t>Гл.врач  МБУЗ "ГДП №4"</t>
  </si>
  <si>
    <t>_______________Чернышова О.Е.</t>
  </si>
  <si>
    <t>в том числе непредвиденные расходы 2%</t>
  </si>
  <si>
    <t xml:space="preserve">Итого </t>
  </si>
  <si>
    <t xml:space="preserve"> в том числе НДС  18%</t>
  </si>
  <si>
    <t>Приложение № 1</t>
  </si>
  <si>
    <t>к Документации об открытом аукционе в электронной форме</t>
  </si>
  <si>
    <t>от «20» сентября  2012 г. № 0356300023212000052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</si>
</sst>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0" fontId="7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8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6" fillId="0" borderId="0" xfId="0" applyFont="1" applyFill="1" applyBorder="1" applyAlignment="1">
      <alignment horizontal="right" vertical="top"/>
    </xf>
    <xf numFmtId="0" fontId="3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49" fontId="12" fillId="0" borderId="0" xfId="0" applyNumberFormat="1" applyFont="1" applyAlignment="1">
      <alignment horizontal="left" vertical="top"/>
    </xf>
    <xf numFmtId="0" fontId="4" fillId="0" borderId="0" xfId="0" applyFont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 vertical="top"/>
    </xf>
    <xf numFmtId="49" fontId="6" fillId="0" borderId="0" xfId="0" applyNumberFormat="1" applyFont="1" applyAlignment="1">
      <alignment horizontal="left" vertical="top"/>
    </xf>
    <xf numFmtId="0" fontId="6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left" vertical="top"/>
    </xf>
    <xf numFmtId="49" fontId="13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 wrapText="1"/>
    </xf>
    <xf numFmtId="0" fontId="10" fillId="0" borderId="2" xfId="0" applyFont="1" applyBorder="1" applyAlignment="1">
      <alignment horizontal="right" vertical="top" wrapText="1"/>
    </xf>
    <xf numFmtId="0" fontId="5" fillId="0" borderId="0" xfId="0" applyFont="1" applyBorder="1" applyAlignment="1">
      <alignment vertical="center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1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9" fillId="0" borderId="0" xfId="0" applyFont="1" applyAlignment="1">
      <alignment horizontal="right" vertical="top"/>
    </xf>
    <xf numFmtId="0" fontId="6" fillId="0" borderId="1" xfId="0" applyFont="1" applyBorder="1" applyAlignment="1">
      <alignment horizontal="center" vertical="top"/>
    </xf>
    <xf numFmtId="0" fontId="3" fillId="0" borderId="0" xfId="0" applyFont="1" applyAlignment="1">
      <alignment horizontal="left" vertical="top"/>
    </xf>
    <xf numFmtId="0" fontId="6" fillId="0" borderId="0" xfId="0" applyFont="1" applyAlignment="1">
      <alignment horizontal="left"/>
    </xf>
    <xf numFmtId="0" fontId="13" fillId="0" borderId="0" xfId="0" applyFont="1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10" fillId="0" borderId="0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2" fontId="4" fillId="0" borderId="2" xfId="0" applyNumberFormat="1" applyFont="1" applyBorder="1" applyAlignment="1">
      <alignment horizontal="right" vertical="top"/>
    </xf>
    <xf numFmtId="0" fontId="3" fillId="0" borderId="3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14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76"/>
  <sheetViews>
    <sheetView showGridLines="0" tabSelected="1" zoomScaleSheetLayoutView="75" workbookViewId="0">
      <selection activeCell="F25" sqref="F25:I25"/>
    </sheetView>
  </sheetViews>
  <sheetFormatPr defaultRowHeight="12.75" outlineLevelRow="2" x14ac:dyDescent="0.2"/>
  <cols>
    <col min="1" max="1" width="4.5703125" style="10" customWidth="1"/>
    <col min="2" max="2" width="14.42578125" style="2" customWidth="1"/>
    <col min="3" max="3" width="40.7109375" style="3" customWidth="1"/>
    <col min="4" max="4" width="13.85546875" style="4" customWidth="1"/>
    <col min="5" max="5" width="16.42578125" style="5" customWidth="1"/>
    <col min="6" max="6" width="8.140625" style="6" customWidth="1"/>
    <col min="7" max="9" width="7.140625" style="6" customWidth="1"/>
    <col min="10" max="10" width="8.140625" style="6" customWidth="1"/>
    <col min="11" max="13" width="7.140625" style="6" customWidth="1"/>
    <col min="14" max="16384" width="9.140625" style="7"/>
  </cols>
  <sheetData>
    <row r="1" spans="1:14" ht="15.75" x14ac:dyDescent="0.2">
      <c r="A1" s="44"/>
      <c r="C1" s="46"/>
      <c r="D1" s="7"/>
      <c r="E1" s="7"/>
      <c r="F1" s="7"/>
      <c r="G1" s="7"/>
      <c r="H1" s="45"/>
      <c r="I1" s="47"/>
      <c r="M1" s="83" t="s">
        <v>86</v>
      </c>
    </row>
    <row r="2" spans="1:14" ht="15.75" x14ac:dyDescent="0.2">
      <c r="A2" s="44"/>
      <c r="C2" s="46"/>
      <c r="D2" s="7"/>
      <c r="E2" s="7"/>
      <c r="F2" s="7"/>
      <c r="G2" s="7"/>
      <c r="H2" s="45"/>
      <c r="I2" s="47"/>
      <c r="M2" s="83" t="s">
        <v>87</v>
      </c>
    </row>
    <row r="3" spans="1:14" x14ac:dyDescent="0.2">
      <c r="A3" s="44"/>
      <c r="C3" s="46"/>
      <c r="D3" s="7"/>
      <c r="E3" s="7"/>
      <c r="F3" s="7"/>
      <c r="G3" s="7"/>
      <c r="H3" s="45"/>
      <c r="I3" s="47"/>
      <c r="M3" s="84" t="s">
        <v>88</v>
      </c>
    </row>
    <row r="4" spans="1:14" outlineLevel="2" x14ac:dyDescent="0.2">
      <c r="A4" s="1" t="s">
        <v>14</v>
      </c>
      <c r="J4" s="1" t="s">
        <v>15</v>
      </c>
    </row>
    <row r="5" spans="1:14" ht="14.25" outlineLevel="1" x14ac:dyDescent="0.2">
      <c r="A5" s="8"/>
      <c r="I5" s="68" t="s">
        <v>81</v>
      </c>
      <c r="J5" s="68"/>
      <c r="K5" s="68"/>
      <c r="L5" s="68"/>
      <c r="M5" s="68"/>
    </row>
    <row r="6" spans="1:14" ht="12.75" customHeight="1" outlineLevel="1" x14ac:dyDescent="0.2">
      <c r="A6" s="8"/>
      <c r="C6" s="43"/>
      <c r="D6" s="43"/>
      <c r="E6" s="43"/>
      <c r="F6" s="43"/>
      <c r="G6" s="43"/>
      <c r="H6" s="43"/>
      <c r="I6" s="43"/>
      <c r="J6" s="8"/>
    </row>
    <row r="7" spans="1:14" ht="14.25" outlineLevel="1" x14ac:dyDescent="0.2">
      <c r="A7" s="8" t="s">
        <v>18</v>
      </c>
      <c r="C7" s="43"/>
      <c r="D7" s="43"/>
      <c r="E7" s="43"/>
      <c r="F7" s="43"/>
      <c r="G7" s="43"/>
      <c r="H7" s="43"/>
      <c r="I7" s="43"/>
      <c r="J7" s="68" t="s">
        <v>82</v>
      </c>
      <c r="K7" s="68"/>
      <c r="L7" s="68"/>
      <c r="M7" s="68"/>
      <c r="N7" s="68"/>
    </row>
    <row r="8" spans="1:14" outlineLevel="1" x14ac:dyDescent="0.2">
      <c r="A8" s="71" t="s">
        <v>77</v>
      </c>
      <c r="B8" s="71"/>
      <c r="C8" s="71"/>
      <c r="D8" s="43"/>
      <c r="E8" s="43"/>
      <c r="F8" s="43"/>
      <c r="G8" s="43"/>
      <c r="H8" s="43"/>
      <c r="I8" s="67" t="s">
        <v>80</v>
      </c>
      <c r="J8" s="67"/>
      <c r="K8" s="67"/>
      <c r="L8" s="67"/>
      <c r="M8" s="67"/>
    </row>
    <row r="9" spans="1:14" ht="14.25" customHeight="1" x14ac:dyDescent="0.2">
      <c r="C9" s="70" t="s">
        <v>76</v>
      </c>
      <c r="D9" s="70"/>
      <c r="E9" s="70"/>
      <c r="F9" s="70"/>
      <c r="G9" s="70"/>
      <c r="H9" s="70"/>
      <c r="I9" s="70"/>
      <c r="J9" s="11"/>
    </row>
    <row r="10" spans="1:14" ht="14.25" x14ac:dyDescent="0.2">
      <c r="C10" s="9"/>
      <c r="D10" s="10"/>
      <c r="E10" s="12" t="s">
        <v>0</v>
      </c>
      <c r="F10" s="13"/>
      <c r="G10" s="13"/>
      <c r="I10" s="14"/>
    </row>
    <row r="11" spans="1:14" ht="14.25" x14ac:dyDescent="0.2">
      <c r="C11" s="9"/>
      <c r="D11" s="10"/>
      <c r="E11" s="12"/>
      <c r="F11" s="13"/>
      <c r="G11" s="13"/>
      <c r="I11" s="14"/>
    </row>
    <row r="12" spans="1:14" ht="12.75" customHeight="1" x14ac:dyDescent="0.2">
      <c r="C12" s="69" t="s">
        <v>75</v>
      </c>
      <c r="D12" s="69"/>
      <c r="E12" s="69"/>
    </row>
    <row r="13" spans="1:14" ht="14.25" x14ac:dyDescent="0.2">
      <c r="C13" s="9"/>
      <c r="D13" s="15" t="s">
        <v>1</v>
      </c>
      <c r="I13" s="16"/>
    </row>
    <row r="14" spans="1:14" x14ac:dyDescent="0.2">
      <c r="C14" s="17"/>
      <c r="D14" s="10"/>
      <c r="E14" s="18"/>
      <c r="F14" s="19"/>
      <c r="G14" s="19"/>
      <c r="I14" s="20"/>
    </row>
    <row r="15" spans="1:14" ht="14.25" x14ac:dyDescent="0.2">
      <c r="B15" s="21" t="s">
        <v>2</v>
      </c>
      <c r="C15" s="70" t="s">
        <v>76</v>
      </c>
      <c r="D15" s="70"/>
      <c r="E15" s="70"/>
      <c r="F15" s="70"/>
      <c r="G15" s="70"/>
      <c r="H15" s="70"/>
      <c r="I15" s="70"/>
      <c r="J15" s="11"/>
    </row>
    <row r="16" spans="1:14" ht="14.25" x14ac:dyDescent="0.2">
      <c r="C16" s="22"/>
      <c r="D16" s="10"/>
      <c r="E16" s="23" t="s">
        <v>3</v>
      </c>
      <c r="G16" s="13"/>
      <c r="H16" s="15"/>
      <c r="I16" s="13"/>
      <c r="J16" s="13"/>
    </row>
    <row r="17" spans="1:14" x14ac:dyDescent="0.2">
      <c r="A17" s="24"/>
      <c r="B17" s="25"/>
      <c r="C17" s="9"/>
      <c r="D17" s="10"/>
      <c r="E17" s="26"/>
    </row>
    <row r="18" spans="1:14" ht="14.25" x14ac:dyDescent="0.2">
      <c r="C18" s="72" t="s">
        <v>78</v>
      </c>
      <c r="D18" s="72"/>
      <c r="E18" s="72"/>
      <c r="I18" s="27"/>
      <c r="J18" s="27"/>
      <c r="N18" s="28"/>
    </row>
    <row r="19" spans="1:14" s="30" customFormat="1" ht="14.25" x14ac:dyDescent="0.2">
      <c r="A19" s="15"/>
      <c r="B19" s="29"/>
      <c r="C19" s="27" t="s">
        <v>74</v>
      </c>
      <c r="D19" s="28"/>
      <c r="E19" s="64">
        <v>197380.77</v>
      </c>
      <c r="F19" s="65"/>
      <c r="G19" s="36" t="s">
        <v>65</v>
      </c>
      <c r="H19" s="28"/>
      <c r="I19" s="27"/>
      <c r="J19" s="27"/>
      <c r="K19" s="28"/>
      <c r="L19" s="28"/>
      <c r="M19" s="28"/>
    </row>
    <row r="20" spans="1:14" s="30" customFormat="1" ht="14.25" x14ac:dyDescent="0.2">
      <c r="A20" s="15"/>
      <c r="B20" s="29"/>
      <c r="C20" s="27" t="s">
        <v>70</v>
      </c>
      <c r="D20" s="15"/>
      <c r="E20" s="64" t="s">
        <v>66</v>
      </c>
      <c r="F20" s="65"/>
      <c r="G20" s="36" t="s">
        <v>65</v>
      </c>
      <c r="H20" s="28"/>
      <c r="I20" s="27"/>
      <c r="J20" s="27"/>
      <c r="K20" s="28"/>
      <c r="L20" s="28"/>
      <c r="M20" s="28"/>
    </row>
    <row r="21" spans="1:14" s="30" customFormat="1" ht="14.25" outlineLevel="1" x14ac:dyDescent="0.2">
      <c r="A21" s="15"/>
      <c r="B21" s="29"/>
      <c r="C21" s="27" t="s">
        <v>71</v>
      </c>
      <c r="D21" s="15"/>
      <c r="E21" s="64" t="s">
        <v>72</v>
      </c>
      <c r="F21" s="65"/>
      <c r="G21" s="36" t="s">
        <v>73</v>
      </c>
      <c r="H21" s="28"/>
      <c r="I21" s="27"/>
      <c r="J21" s="27"/>
      <c r="K21" s="28"/>
      <c r="L21" s="28"/>
      <c r="M21" s="28"/>
    </row>
    <row r="22" spans="1:14" ht="14.25" x14ac:dyDescent="0.2">
      <c r="C22" s="66" t="s">
        <v>79</v>
      </c>
      <c r="D22" s="66"/>
      <c r="E22" s="66"/>
      <c r="F22" s="66"/>
      <c r="G22" s="66"/>
    </row>
    <row r="23" spans="1:14" x14ac:dyDescent="0.2">
      <c r="C23" s="9"/>
      <c r="D23" s="10"/>
      <c r="E23" s="20"/>
    </row>
    <row r="24" spans="1:14" x14ac:dyDescent="0.2">
      <c r="C24" s="9"/>
      <c r="D24" s="10"/>
      <c r="E24" s="20"/>
    </row>
    <row r="25" spans="1:14" ht="12.75" customHeight="1" x14ac:dyDescent="0.2">
      <c r="A25" s="48" t="s">
        <v>4</v>
      </c>
      <c r="B25" s="53" t="s">
        <v>11</v>
      </c>
      <c r="C25" s="48" t="s">
        <v>5</v>
      </c>
      <c r="D25" s="48" t="s">
        <v>6</v>
      </c>
      <c r="E25" s="48" t="s">
        <v>7</v>
      </c>
      <c r="F25" s="48" t="s">
        <v>16</v>
      </c>
      <c r="G25" s="49"/>
      <c r="H25" s="49"/>
      <c r="I25" s="49"/>
      <c r="J25" s="48" t="s">
        <v>17</v>
      </c>
      <c r="K25" s="49"/>
      <c r="L25" s="49"/>
      <c r="M25" s="49"/>
    </row>
    <row r="26" spans="1:14" ht="13.5" customHeight="1" x14ac:dyDescent="0.2">
      <c r="A26" s="49"/>
      <c r="B26" s="54"/>
      <c r="C26" s="55"/>
      <c r="D26" s="48"/>
      <c r="E26" s="48"/>
      <c r="F26" s="48" t="s">
        <v>8</v>
      </c>
      <c r="G26" s="48" t="s">
        <v>10</v>
      </c>
      <c r="H26" s="49"/>
      <c r="I26" s="49"/>
      <c r="J26" s="48" t="s">
        <v>8</v>
      </c>
      <c r="K26" s="48" t="s">
        <v>10</v>
      </c>
      <c r="L26" s="49"/>
      <c r="M26" s="49"/>
    </row>
    <row r="27" spans="1:14" ht="24" x14ac:dyDescent="0.2">
      <c r="A27" s="49"/>
      <c r="B27" s="54"/>
      <c r="C27" s="55"/>
      <c r="D27" s="48"/>
      <c r="E27" s="48"/>
      <c r="F27" s="49"/>
      <c r="G27" s="31" t="s">
        <v>9</v>
      </c>
      <c r="H27" s="31" t="s">
        <v>12</v>
      </c>
      <c r="I27" s="31" t="s">
        <v>13</v>
      </c>
      <c r="J27" s="49"/>
      <c r="K27" s="31" t="s">
        <v>9</v>
      </c>
      <c r="L27" s="31" t="s">
        <v>12</v>
      </c>
      <c r="M27" s="31" t="s">
        <v>13</v>
      </c>
    </row>
    <row r="28" spans="1:14" x14ac:dyDescent="0.2">
      <c r="A28" s="33">
        <v>1</v>
      </c>
      <c r="B28" s="34">
        <v>2</v>
      </c>
      <c r="C28" s="31">
        <v>3</v>
      </c>
      <c r="D28" s="31">
        <v>4</v>
      </c>
      <c r="E28" s="35">
        <v>5</v>
      </c>
      <c r="F28" s="32">
        <v>6</v>
      </c>
      <c r="G28" s="32">
        <v>7</v>
      </c>
      <c r="H28" s="32">
        <v>8</v>
      </c>
      <c r="I28" s="32">
        <v>9</v>
      </c>
      <c r="J28" s="32">
        <v>10</v>
      </c>
      <c r="K28" s="32">
        <v>11</v>
      </c>
      <c r="L28" s="32">
        <v>12</v>
      </c>
      <c r="M28" s="32">
        <v>13</v>
      </c>
    </row>
    <row r="29" spans="1:14" ht="19.149999999999999" customHeight="1" x14ac:dyDescent="0.2">
      <c r="A29" s="52" t="s">
        <v>19</v>
      </c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</row>
    <row r="30" spans="1:14" ht="48" x14ac:dyDescent="0.2">
      <c r="A30" s="33">
        <v>1</v>
      </c>
      <c r="B30" s="37" t="s">
        <v>20</v>
      </c>
      <c r="C30" s="38" t="s">
        <v>21</v>
      </c>
      <c r="D30" s="35" t="s">
        <v>22</v>
      </c>
      <c r="E30" s="39">
        <v>2.109</v>
      </c>
      <c r="F30" s="40">
        <v>565.51</v>
      </c>
      <c r="G30" s="40">
        <v>495.44</v>
      </c>
      <c r="H30" s="40">
        <v>12.15</v>
      </c>
      <c r="I30" s="40">
        <v>1.97</v>
      </c>
      <c r="J30" s="40">
        <v>1193</v>
      </c>
      <c r="K30" s="40">
        <v>1045</v>
      </c>
      <c r="L30" s="40">
        <v>26</v>
      </c>
      <c r="M30" s="40">
        <v>4</v>
      </c>
    </row>
    <row r="31" spans="1:14" ht="60" x14ac:dyDescent="0.2">
      <c r="A31" s="33">
        <v>2</v>
      </c>
      <c r="B31" s="37" t="s">
        <v>23</v>
      </c>
      <c r="C31" s="38" t="s">
        <v>24</v>
      </c>
      <c r="D31" s="35" t="s">
        <v>25</v>
      </c>
      <c r="E31" s="39">
        <v>0.3</v>
      </c>
      <c r="F31" s="40">
        <v>1566.32</v>
      </c>
      <c r="G31" s="40">
        <v>159.11000000000001</v>
      </c>
      <c r="H31" s="40">
        <v>21.02</v>
      </c>
      <c r="I31" s="40">
        <v>1.51</v>
      </c>
      <c r="J31" s="40">
        <v>470</v>
      </c>
      <c r="K31" s="40">
        <v>48</v>
      </c>
      <c r="L31" s="40">
        <v>6</v>
      </c>
      <c r="M31" s="40"/>
    </row>
    <row r="32" spans="1:14" ht="60" x14ac:dyDescent="0.2">
      <c r="A32" s="33">
        <v>3</v>
      </c>
      <c r="B32" s="37" t="s">
        <v>26</v>
      </c>
      <c r="C32" s="38" t="s">
        <v>27</v>
      </c>
      <c r="D32" s="35" t="s">
        <v>28</v>
      </c>
      <c r="E32" s="39">
        <v>0.3</v>
      </c>
      <c r="F32" s="40">
        <v>1512.97</v>
      </c>
      <c r="G32" s="40">
        <v>67.34</v>
      </c>
      <c r="H32" s="40">
        <v>0.2</v>
      </c>
      <c r="I32" s="40"/>
      <c r="J32" s="40">
        <v>454</v>
      </c>
      <c r="K32" s="40">
        <v>20</v>
      </c>
      <c r="L32" s="40"/>
      <c r="M32" s="40"/>
    </row>
    <row r="33" spans="1:13" ht="60" x14ac:dyDescent="0.2">
      <c r="A33" s="33">
        <v>4</v>
      </c>
      <c r="B33" s="37" t="s">
        <v>29</v>
      </c>
      <c r="C33" s="38" t="s">
        <v>30</v>
      </c>
      <c r="D33" s="35" t="s">
        <v>31</v>
      </c>
      <c r="E33" s="39">
        <v>0.05</v>
      </c>
      <c r="F33" s="40">
        <v>592.62</v>
      </c>
      <c r="G33" s="40">
        <v>144.27000000000001</v>
      </c>
      <c r="H33" s="40">
        <v>448.35</v>
      </c>
      <c r="I33" s="40">
        <v>43.76</v>
      </c>
      <c r="J33" s="40">
        <v>30</v>
      </c>
      <c r="K33" s="40">
        <v>7</v>
      </c>
      <c r="L33" s="40">
        <v>23</v>
      </c>
      <c r="M33" s="40">
        <v>2</v>
      </c>
    </row>
    <row r="34" spans="1:13" ht="60" x14ac:dyDescent="0.2">
      <c r="A34" s="33">
        <v>5</v>
      </c>
      <c r="B34" s="37" t="s">
        <v>32</v>
      </c>
      <c r="C34" s="38" t="s">
        <v>33</v>
      </c>
      <c r="D34" s="35" t="s">
        <v>34</v>
      </c>
      <c r="E34" s="39">
        <v>1.4E-2</v>
      </c>
      <c r="F34" s="40">
        <v>1509.34</v>
      </c>
      <c r="G34" s="40">
        <v>361.3</v>
      </c>
      <c r="H34" s="40">
        <v>21.75</v>
      </c>
      <c r="I34" s="40"/>
      <c r="J34" s="40">
        <v>21</v>
      </c>
      <c r="K34" s="40">
        <v>5</v>
      </c>
      <c r="L34" s="40"/>
      <c r="M34" s="40"/>
    </row>
    <row r="35" spans="1:13" ht="60" x14ac:dyDescent="0.2">
      <c r="A35" s="33">
        <v>6</v>
      </c>
      <c r="B35" s="37" t="s">
        <v>35</v>
      </c>
      <c r="C35" s="38" t="s">
        <v>36</v>
      </c>
      <c r="D35" s="35" t="s">
        <v>22</v>
      </c>
      <c r="E35" s="39">
        <v>1.2</v>
      </c>
      <c r="F35" s="40">
        <v>2489.1999999999998</v>
      </c>
      <c r="G35" s="40">
        <v>1208.26</v>
      </c>
      <c r="H35" s="40">
        <v>491.32</v>
      </c>
      <c r="I35" s="40">
        <v>63.72</v>
      </c>
      <c r="J35" s="40">
        <v>2987</v>
      </c>
      <c r="K35" s="40">
        <v>1450</v>
      </c>
      <c r="L35" s="40">
        <v>590</v>
      </c>
      <c r="M35" s="40">
        <v>76</v>
      </c>
    </row>
    <row r="36" spans="1:13" ht="60" x14ac:dyDescent="0.2">
      <c r="A36" s="33">
        <v>7</v>
      </c>
      <c r="B36" s="37" t="s">
        <v>37</v>
      </c>
      <c r="C36" s="38" t="s">
        <v>38</v>
      </c>
      <c r="D36" s="35" t="s">
        <v>22</v>
      </c>
      <c r="E36" s="39">
        <v>0.90900000000000003</v>
      </c>
      <c r="F36" s="40">
        <v>3753.4</v>
      </c>
      <c r="G36" s="40">
        <v>1887.18</v>
      </c>
      <c r="H36" s="40">
        <v>1362.19</v>
      </c>
      <c r="I36" s="40">
        <v>181.17</v>
      </c>
      <c r="J36" s="40">
        <v>3412</v>
      </c>
      <c r="K36" s="40">
        <v>1715</v>
      </c>
      <c r="L36" s="40">
        <v>1238</v>
      </c>
      <c r="M36" s="40">
        <v>165</v>
      </c>
    </row>
    <row r="37" spans="1:13" ht="72" x14ac:dyDescent="0.2">
      <c r="A37" s="33">
        <v>8</v>
      </c>
      <c r="B37" s="37" t="s">
        <v>39</v>
      </c>
      <c r="C37" s="38" t="s">
        <v>40</v>
      </c>
      <c r="D37" s="35" t="s">
        <v>22</v>
      </c>
      <c r="E37" s="39">
        <v>0.39800000000000002</v>
      </c>
      <c r="F37" s="40">
        <v>4623.6099999999997</v>
      </c>
      <c r="G37" s="40">
        <v>637.26</v>
      </c>
      <c r="H37" s="40">
        <v>2.86</v>
      </c>
      <c r="I37" s="40">
        <v>0.27</v>
      </c>
      <c r="J37" s="40">
        <v>1840</v>
      </c>
      <c r="K37" s="40">
        <v>254</v>
      </c>
      <c r="L37" s="40">
        <v>1</v>
      </c>
      <c r="M37" s="40"/>
    </row>
    <row r="38" spans="1:13" x14ac:dyDescent="0.2">
      <c r="A38" s="50" t="s">
        <v>41</v>
      </c>
      <c r="B38" s="51"/>
      <c r="C38" s="51"/>
      <c r="D38" s="51"/>
      <c r="E38" s="51"/>
      <c r="F38" s="51"/>
      <c r="G38" s="51"/>
      <c r="H38" s="51"/>
      <c r="I38" s="51"/>
      <c r="J38" s="41">
        <v>10407</v>
      </c>
      <c r="K38" s="41">
        <v>4544</v>
      </c>
      <c r="L38" s="41">
        <v>1884</v>
      </c>
      <c r="M38" s="41">
        <v>247</v>
      </c>
    </row>
    <row r="39" spans="1:13" x14ac:dyDescent="0.2">
      <c r="A39" s="50" t="s">
        <v>42</v>
      </c>
      <c r="B39" s="51"/>
      <c r="C39" s="51"/>
      <c r="D39" s="51"/>
      <c r="E39" s="51"/>
      <c r="F39" s="51"/>
      <c r="G39" s="51"/>
      <c r="H39" s="51"/>
      <c r="I39" s="51"/>
      <c r="J39" s="41">
        <v>82448</v>
      </c>
      <c r="K39" s="41">
        <v>54074</v>
      </c>
      <c r="L39" s="41">
        <v>12020</v>
      </c>
      <c r="M39" s="41">
        <v>2940</v>
      </c>
    </row>
    <row r="40" spans="1:13" x14ac:dyDescent="0.2">
      <c r="A40" s="50" t="s">
        <v>43</v>
      </c>
      <c r="B40" s="51"/>
      <c r="C40" s="51"/>
      <c r="D40" s="51"/>
      <c r="E40" s="51"/>
      <c r="F40" s="51"/>
      <c r="G40" s="51"/>
      <c r="H40" s="51"/>
      <c r="I40" s="51"/>
      <c r="J40" s="40"/>
      <c r="K40" s="40"/>
      <c r="L40" s="40"/>
      <c r="M40" s="40"/>
    </row>
    <row r="41" spans="1:13" x14ac:dyDescent="0.2">
      <c r="A41" s="50" t="s">
        <v>44</v>
      </c>
      <c r="B41" s="51"/>
      <c r="C41" s="51"/>
      <c r="D41" s="51"/>
      <c r="E41" s="51"/>
      <c r="F41" s="51"/>
      <c r="G41" s="51"/>
      <c r="H41" s="51"/>
      <c r="I41" s="51"/>
      <c r="J41" s="41">
        <v>72041</v>
      </c>
      <c r="K41" s="41">
        <v>49530</v>
      </c>
      <c r="L41" s="41">
        <v>10136</v>
      </c>
      <c r="M41" s="41">
        <v>2692</v>
      </c>
    </row>
    <row r="42" spans="1:13" x14ac:dyDescent="0.2">
      <c r="A42" s="50" t="s">
        <v>45</v>
      </c>
      <c r="B42" s="51"/>
      <c r="C42" s="51"/>
      <c r="D42" s="51"/>
      <c r="E42" s="51"/>
      <c r="F42" s="51"/>
      <c r="G42" s="51"/>
      <c r="H42" s="51"/>
      <c r="I42" s="51"/>
      <c r="J42" s="41">
        <v>51433</v>
      </c>
      <c r="K42" s="40"/>
      <c r="L42" s="40"/>
      <c r="M42" s="40"/>
    </row>
    <row r="43" spans="1:13" x14ac:dyDescent="0.2">
      <c r="A43" s="50" t="s">
        <v>43</v>
      </c>
      <c r="B43" s="51"/>
      <c r="C43" s="51"/>
      <c r="D43" s="51"/>
      <c r="E43" s="51"/>
      <c r="F43" s="51"/>
      <c r="G43" s="51"/>
      <c r="H43" s="51"/>
      <c r="I43" s="51"/>
      <c r="J43" s="40"/>
      <c r="K43" s="40"/>
      <c r="L43" s="40"/>
      <c r="M43" s="40"/>
    </row>
    <row r="44" spans="1:13" x14ac:dyDescent="0.2">
      <c r="A44" s="50" t="s">
        <v>46</v>
      </c>
      <c r="B44" s="51"/>
      <c r="C44" s="51"/>
      <c r="D44" s="51"/>
      <c r="E44" s="51"/>
      <c r="F44" s="51"/>
      <c r="G44" s="51"/>
      <c r="H44" s="51"/>
      <c r="I44" s="51"/>
      <c r="J44" s="41">
        <v>7852</v>
      </c>
      <c r="K44" s="40"/>
      <c r="L44" s="40"/>
      <c r="M44" s="40"/>
    </row>
    <row r="45" spans="1:13" x14ac:dyDescent="0.2">
      <c r="A45" s="50" t="s">
        <v>47</v>
      </c>
      <c r="B45" s="51"/>
      <c r="C45" s="51"/>
      <c r="D45" s="51"/>
      <c r="E45" s="51"/>
      <c r="F45" s="51"/>
      <c r="G45" s="51"/>
      <c r="H45" s="51"/>
      <c r="I45" s="51"/>
      <c r="J45" s="41">
        <v>141</v>
      </c>
      <c r="K45" s="40"/>
      <c r="L45" s="40"/>
      <c r="M45" s="40"/>
    </row>
    <row r="46" spans="1:13" x14ac:dyDescent="0.2">
      <c r="A46" s="50" t="s">
        <v>48</v>
      </c>
      <c r="B46" s="51"/>
      <c r="C46" s="51"/>
      <c r="D46" s="51"/>
      <c r="E46" s="51"/>
      <c r="F46" s="51"/>
      <c r="G46" s="51"/>
      <c r="H46" s="51"/>
      <c r="I46" s="51"/>
      <c r="J46" s="41">
        <v>43440</v>
      </c>
      <c r="K46" s="40"/>
      <c r="L46" s="40"/>
      <c r="M46" s="40"/>
    </row>
    <row r="47" spans="1:13" x14ac:dyDescent="0.2">
      <c r="A47" s="50" t="s">
        <v>49</v>
      </c>
      <c r="B47" s="51"/>
      <c r="C47" s="51"/>
      <c r="D47" s="51"/>
      <c r="E47" s="51"/>
      <c r="F47" s="51"/>
      <c r="G47" s="51"/>
      <c r="H47" s="51"/>
      <c r="I47" s="51"/>
      <c r="J47" s="41">
        <v>30111</v>
      </c>
      <c r="K47" s="40"/>
      <c r="L47" s="40"/>
      <c r="M47" s="40"/>
    </row>
    <row r="48" spans="1:13" x14ac:dyDescent="0.2">
      <c r="A48" s="50" t="s">
        <v>43</v>
      </c>
      <c r="B48" s="51"/>
      <c r="C48" s="51"/>
      <c r="D48" s="51"/>
      <c r="E48" s="51"/>
      <c r="F48" s="51"/>
      <c r="G48" s="51"/>
      <c r="H48" s="51"/>
      <c r="I48" s="51"/>
      <c r="J48" s="40"/>
      <c r="K48" s="40"/>
      <c r="L48" s="40"/>
      <c r="M48" s="40"/>
    </row>
    <row r="49" spans="1:13" x14ac:dyDescent="0.2">
      <c r="A49" s="50" t="s">
        <v>50</v>
      </c>
      <c r="B49" s="51"/>
      <c r="C49" s="51"/>
      <c r="D49" s="51"/>
      <c r="E49" s="51"/>
      <c r="F49" s="51"/>
      <c r="G49" s="51"/>
      <c r="H49" s="51"/>
      <c r="I49" s="51"/>
      <c r="J49" s="41">
        <v>4994</v>
      </c>
      <c r="K49" s="40"/>
      <c r="L49" s="40"/>
      <c r="M49" s="40"/>
    </row>
    <row r="50" spans="1:13" x14ac:dyDescent="0.2">
      <c r="A50" s="50" t="s">
        <v>51</v>
      </c>
      <c r="B50" s="51"/>
      <c r="C50" s="51"/>
      <c r="D50" s="51"/>
      <c r="E50" s="51"/>
      <c r="F50" s="51"/>
      <c r="G50" s="51"/>
      <c r="H50" s="51"/>
      <c r="I50" s="51"/>
      <c r="J50" s="41">
        <v>79</v>
      </c>
      <c r="K50" s="40"/>
      <c r="L50" s="40"/>
      <c r="M50" s="40"/>
    </row>
    <row r="51" spans="1:13" x14ac:dyDescent="0.2">
      <c r="A51" s="50" t="s">
        <v>52</v>
      </c>
      <c r="B51" s="51"/>
      <c r="C51" s="51"/>
      <c r="D51" s="51"/>
      <c r="E51" s="51"/>
      <c r="F51" s="51"/>
      <c r="G51" s="51"/>
      <c r="H51" s="51"/>
      <c r="I51" s="51"/>
      <c r="J51" s="41">
        <v>25038</v>
      </c>
      <c r="K51" s="40"/>
      <c r="L51" s="40"/>
      <c r="M51" s="40"/>
    </row>
    <row r="52" spans="1:13" x14ac:dyDescent="0.2">
      <c r="A52" s="56" t="s">
        <v>53</v>
      </c>
      <c r="B52" s="51"/>
      <c r="C52" s="51"/>
      <c r="D52" s="51"/>
      <c r="E52" s="51"/>
      <c r="F52" s="51"/>
      <c r="G52" s="51"/>
      <c r="H52" s="51"/>
      <c r="I52" s="51"/>
      <c r="J52" s="40"/>
      <c r="K52" s="40"/>
      <c r="L52" s="40"/>
      <c r="M52" s="40"/>
    </row>
    <row r="53" spans="1:13" x14ac:dyDescent="0.2">
      <c r="A53" s="50" t="s">
        <v>54</v>
      </c>
      <c r="B53" s="51"/>
      <c r="C53" s="51"/>
      <c r="D53" s="51"/>
      <c r="E53" s="51"/>
      <c r="F53" s="51"/>
      <c r="G53" s="51"/>
      <c r="H53" s="51"/>
      <c r="I53" s="51"/>
      <c r="J53" s="41">
        <v>25949</v>
      </c>
      <c r="K53" s="40"/>
      <c r="L53" s="40"/>
      <c r="M53" s="40"/>
    </row>
    <row r="54" spans="1:13" ht="12.95" customHeight="1" x14ac:dyDescent="0.2">
      <c r="A54" s="50" t="s">
        <v>55</v>
      </c>
      <c r="B54" s="51"/>
      <c r="C54" s="51"/>
      <c r="D54" s="51"/>
      <c r="E54" s="51"/>
      <c r="F54" s="51"/>
      <c r="G54" s="51"/>
      <c r="H54" s="51"/>
      <c r="I54" s="51"/>
      <c r="J54" s="41">
        <v>137467</v>
      </c>
      <c r="K54" s="40"/>
      <c r="L54" s="40"/>
      <c r="M54" s="40"/>
    </row>
    <row r="55" spans="1:13" ht="12.95" customHeight="1" x14ac:dyDescent="0.2">
      <c r="A55" s="50" t="s">
        <v>56</v>
      </c>
      <c r="B55" s="51"/>
      <c r="C55" s="51"/>
      <c r="D55" s="51"/>
      <c r="E55" s="51"/>
      <c r="F55" s="51"/>
      <c r="G55" s="51"/>
      <c r="H55" s="51"/>
      <c r="I55" s="51"/>
      <c r="J55" s="41">
        <v>576</v>
      </c>
      <c r="K55" s="40"/>
      <c r="L55" s="40"/>
      <c r="M55" s="40"/>
    </row>
    <row r="56" spans="1:13" x14ac:dyDescent="0.2">
      <c r="A56" s="50" t="s">
        <v>57</v>
      </c>
      <c r="B56" s="51"/>
      <c r="C56" s="51"/>
      <c r="D56" s="51"/>
      <c r="E56" s="51"/>
      <c r="F56" s="51"/>
      <c r="G56" s="51"/>
      <c r="H56" s="51"/>
      <c r="I56" s="51"/>
      <c r="J56" s="41">
        <v>163992</v>
      </c>
      <c r="K56" s="40"/>
      <c r="L56" s="40"/>
      <c r="M56" s="40"/>
    </row>
    <row r="57" spans="1:13" x14ac:dyDescent="0.2">
      <c r="A57" s="50" t="s">
        <v>58</v>
      </c>
      <c r="B57" s="51"/>
      <c r="C57" s="51"/>
      <c r="D57" s="51"/>
      <c r="E57" s="51"/>
      <c r="F57" s="51"/>
      <c r="G57" s="51"/>
      <c r="H57" s="51"/>
      <c r="I57" s="51"/>
      <c r="J57" s="40"/>
      <c r="K57" s="40"/>
      <c r="L57" s="40"/>
      <c r="M57" s="40"/>
    </row>
    <row r="58" spans="1:13" x14ac:dyDescent="0.2">
      <c r="A58" s="50" t="s">
        <v>59</v>
      </c>
      <c r="B58" s="51"/>
      <c r="C58" s="51"/>
      <c r="D58" s="51"/>
      <c r="E58" s="51"/>
      <c r="F58" s="51"/>
      <c r="G58" s="51"/>
      <c r="H58" s="51"/>
      <c r="I58" s="51"/>
      <c r="J58" s="41">
        <v>16354</v>
      </c>
      <c r="K58" s="40"/>
      <c r="L58" s="40"/>
      <c r="M58" s="40"/>
    </row>
    <row r="59" spans="1:13" x14ac:dyDescent="0.2">
      <c r="A59" s="50" t="s">
        <v>60</v>
      </c>
      <c r="B59" s="51"/>
      <c r="C59" s="51"/>
      <c r="D59" s="51"/>
      <c r="E59" s="51"/>
      <c r="F59" s="51"/>
      <c r="G59" s="51"/>
      <c r="H59" s="51"/>
      <c r="I59" s="51"/>
      <c r="J59" s="41">
        <v>12020</v>
      </c>
      <c r="K59" s="40"/>
      <c r="L59" s="40"/>
      <c r="M59" s="40"/>
    </row>
    <row r="60" spans="1:13" x14ac:dyDescent="0.2">
      <c r="A60" s="50" t="s">
        <v>61</v>
      </c>
      <c r="B60" s="51"/>
      <c r="C60" s="51"/>
      <c r="D60" s="51"/>
      <c r="E60" s="51"/>
      <c r="F60" s="51"/>
      <c r="G60" s="51"/>
      <c r="H60" s="51"/>
      <c r="I60" s="51"/>
      <c r="J60" s="41">
        <v>57014</v>
      </c>
      <c r="K60" s="40"/>
      <c r="L60" s="40"/>
      <c r="M60" s="40"/>
    </row>
    <row r="61" spans="1:13" x14ac:dyDescent="0.2">
      <c r="A61" s="50" t="s">
        <v>62</v>
      </c>
      <c r="B61" s="51"/>
      <c r="C61" s="51"/>
      <c r="D61" s="51"/>
      <c r="E61" s="51"/>
      <c r="F61" s="51"/>
      <c r="G61" s="51"/>
      <c r="H61" s="51"/>
      <c r="I61" s="51"/>
      <c r="J61" s="41">
        <v>51433</v>
      </c>
      <c r="K61" s="40"/>
      <c r="L61" s="40"/>
      <c r="M61" s="40"/>
    </row>
    <row r="62" spans="1:13" x14ac:dyDescent="0.2">
      <c r="A62" s="50" t="s">
        <v>63</v>
      </c>
      <c r="B62" s="51"/>
      <c r="C62" s="51"/>
      <c r="D62" s="51"/>
      <c r="E62" s="51"/>
      <c r="F62" s="51"/>
      <c r="G62" s="51"/>
      <c r="H62" s="51"/>
      <c r="I62" s="51"/>
      <c r="J62" s="41">
        <v>30111</v>
      </c>
      <c r="K62" s="40"/>
      <c r="L62" s="40"/>
      <c r="M62" s="40"/>
    </row>
    <row r="63" spans="1:13" x14ac:dyDescent="0.2">
      <c r="A63" s="56" t="s">
        <v>64</v>
      </c>
      <c r="B63" s="51"/>
      <c r="C63" s="51"/>
      <c r="D63" s="51"/>
      <c r="E63" s="51"/>
      <c r="F63" s="51"/>
      <c r="G63" s="51"/>
      <c r="H63" s="51"/>
      <c r="I63" s="51"/>
      <c r="J63" s="42">
        <v>163992</v>
      </c>
      <c r="K63" s="40"/>
      <c r="L63" s="40"/>
      <c r="M63" s="40"/>
    </row>
    <row r="64" spans="1:13" x14ac:dyDescent="0.2">
      <c r="A64" s="76" t="s">
        <v>83</v>
      </c>
      <c r="B64" s="77"/>
      <c r="C64" s="77"/>
      <c r="D64" s="77"/>
      <c r="E64" s="77"/>
      <c r="F64" s="77"/>
      <c r="G64" s="77"/>
      <c r="H64" s="77"/>
      <c r="I64" s="78"/>
      <c r="J64" s="79">
        <v>3279.84</v>
      </c>
      <c r="K64" s="40"/>
      <c r="L64" s="40"/>
      <c r="M64" s="40"/>
    </row>
    <row r="65" spans="1:13" x14ac:dyDescent="0.2">
      <c r="A65" s="80" t="s">
        <v>84</v>
      </c>
      <c r="B65" s="81"/>
      <c r="C65" s="81"/>
      <c r="D65" s="81"/>
      <c r="E65" s="81"/>
      <c r="F65" s="81"/>
      <c r="G65" s="81"/>
      <c r="H65" s="81"/>
      <c r="I65" s="82"/>
      <c r="J65" s="40">
        <f>J63+J64</f>
        <v>167271.84</v>
      </c>
      <c r="K65" s="40"/>
      <c r="L65" s="40"/>
      <c r="M65" s="40"/>
    </row>
    <row r="66" spans="1:13" x14ac:dyDescent="0.2">
      <c r="A66" s="76" t="s">
        <v>85</v>
      </c>
      <c r="B66" s="77"/>
      <c r="C66" s="77"/>
      <c r="D66" s="77"/>
      <c r="E66" s="77"/>
      <c r="F66" s="77"/>
      <c r="G66" s="77"/>
      <c r="H66" s="77"/>
      <c r="I66" s="78"/>
      <c r="J66" s="40">
        <v>30108.93</v>
      </c>
      <c r="K66" s="40"/>
      <c r="L66" s="40"/>
      <c r="M66" s="40"/>
    </row>
    <row r="67" spans="1:13" x14ac:dyDescent="0.2">
      <c r="A67" s="76" t="s">
        <v>84</v>
      </c>
      <c r="B67" s="77"/>
      <c r="C67" s="77"/>
      <c r="D67" s="77"/>
      <c r="E67" s="77"/>
      <c r="F67" s="77"/>
      <c r="G67" s="77"/>
      <c r="H67" s="77"/>
      <c r="I67" s="78"/>
      <c r="J67" s="79">
        <f>J65+J66</f>
        <v>197380.77</v>
      </c>
      <c r="K67" s="40"/>
      <c r="L67" s="40"/>
      <c r="M67" s="40"/>
    </row>
    <row r="68" spans="1:13" x14ac:dyDescent="0.2">
      <c r="A68" s="73"/>
      <c r="B68" s="74"/>
      <c r="C68" s="74"/>
      <c r="D68" s="74"/>
      <c r="E68" s="74"/>
      <c r="F68" s="74"/>
      <c r="G68" s="74"/>
      <c r="H68" s="74"/>
      <c r="I68" s="74"/>
      <c r="J68" s="75"/>
      <c r="K68" s="13"/>
      <c r="L68" s="13"/>
      <c r="M68" s="13"/>
    </row>
    <row r="72" spans="1:13" x14ac:dyDescent="0.2">
      <c r="A72" s="57" t="s">
        <v>67</v>
      </c>
      <c r="B72" s="63"/>
      <c r="C72" s="63"/>
      <c r="D72" s="63"/>
      <c r="E72" s="63"/>
      <c r="F72" s="63"/>
      <c r="G72" s="63"/>
      <c r="H72" s="63"/>
      <c r="I72" s="63"/>
      <c r="J72" s="63"/>
      <c r="K72" s="63"/>
      <c r="L72" s="63"/>
      <c r="M72" s="63"/>
    </row>
    <row r="73" spans="1:13" x14ac:dyDescent="0.2">
      <c r="A73" s="62" t="s">
        <v>68</v>
      </c>
      <c r="B73" s="63"/>
      <c r="C73" s="63"/>
      <c r="D73" s="63"/>
      <c r="E73" s="63"/>
      <c r="F73" s="63"/>
      <c r="G73" s="63"/>
      <c r="H73" s="63"/>
      <c r="I73" s="63"/>
      <c r="J73" s="63"/>
      <c r="K73" s="63"/>
      <c r="L73" s="63"/>
      <c r="M73" s="63"/>
    </row>
    <row r="75" spans="1:13" x14ac:dyDescent="0.2">
      <c r="A75" s="57" t="s">
        <v>69</v>
      </c>
      <c r="B75" s="58"/>
      <c r="C75" s="59"/>
      <c r="D75" s="57"/>
      <c r="E75" s="60"/>
      <c r="F75" s="61"/>
      <c r="G75" s="61"/>
      <c r="H75" s="61"/>
      <c r="I75" s="61"/>
      <c r="J75" s="61"/>
      <c r="K75" s="61"/>
      <c r="L75" s="61"/>
      <c r="M75" s="61"/>
    </row>
    <row r="76" spans="1:13" x14ac:dyDescent="0.2">
      <c r="A76" s="62" t="s">
        <v>68</v>
      </c>
      <c r="B76" s="63"/>
      <c r="C76" s="63"/>
      <c r="D76" s="63"/>
      <c r="E76" s="63"/>
      <c r="F76" s="63"/>
      <c r="G76" s="63"/>
      <c r="H76" s="63"/>
      <c r="I76" s="63"/>
      <c r="J76" s="63"/>
      <c r="K76" s="63"/>
      <c r="L76" s="63"/>
      <c r="M76" s="63"/>
    </row>
  </sheetData>
  <mergeCells count="57">
    <mergeCell ref="I8:M8"/>
    <mergeCell ref="I5:M5"/>
    <mergeCell ref="J7:N7"/>
    <mergeCell ref="E21:F21"/>
    <mergeCell ref="C12:E12"/>
    <mergeCell ref="C15:I15"/>
    <mergeCell ref="C9:I9"/>
    <mergeCell ref="A8:C8"/>
    <mergeCell ref="C18:E18"/>
    <mergeCell ref="E19:F19"/>
    <mergeCell ref="E20:F20"/>
    <mergeCell ref="A72:M72"/>
    <mergeCell ref="A73:M73"/>
    <mergeCell ref="A56:I56"/>
    <mergeCell ref="A57:I57"/>
    <mergeCell ref="A58:I58"/>
    <mergeCell ref="A59:I59"/>
    <mergeCell ref="A60:I60"/>
    <mergeCell ref="A61:I61"/>
    <mergeCell ref="C22:G22"/>
    <mergeCell ref="A64:I64"/>
    <mergeCell ref="A66:I66"/>
    <mergeCell ref="A67:I67"/>
    <mergeCell ref="A75:M75"/>
    <mergeCell ref="A76:M76"/>
    <mergeCell ref="A62:I62"/>
    <mergeCell ref="A63:I63"/>
    <mergeCell ref="A50:I50"/>
    <mergeCell ref="A51:I51"/>
    <mergeCell ref="A54:I54"/>
    <mergeCell ref="A55:I55"/>
    <mergeCell ref="A47:I47"/>
    <mergeCell ref="A52:I52"/>
    <mergeCell ref="A53:I53"/>
    <mergeCell ref="A48:I48"/>
    <mergeCell ref="A49:I49"/>
    <mergeCell ref="C25:C27"/>
    <mergeCell ref="D25:D27"/>
    <mergeCell ref="A44:I44"/>
    <mergeCell ref="A45:I45"/>
    <mergeCell ref="A46:I46"/>
    <mergeCell ref="J26:J27"/>
    <mergeCell ref="A38:I38"/>
    <mergeCell ref="A43:I43"/>
    <mergeCell ref="K26:M26"/>
    <mergeCell ref="J25:M25"/>
    <mergeCell ref="F26:F27"/>
    <mergeCell ref="F25:I25"/>
    <mergeCell ref="G26:I26"/>
    <mergeCell ref="A29:M29"/>
    <mergeCell ref="A25:A27"/>
    <mergeCell ref="A39:I39"/>
    <mergeCell ref="A40:I40"/>
    <mergeCell ref="A41:I41"/>
    <mergeCell ref="A42:I42"/>
    <mergeCell ref="E25:E27"/>
    <mergeCell ref="B25:B27"/>
  </mergeCells>
  <phoneticPr fontId="1" type="noConversion"/>
  <pageMargins left="0.39370078740157483" right="0" top="0.51181102362204722" bottom="0.39370078740157483" header="0.31496062992125984" footer="0.19685039370078741"/>
  <pageSetup paperSize="9" scale="83" fitToHeight="2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Admin</cp:lastModifiedBy>
  <cp:lastPrinted>2012-09-11T07:56:41Z</cp:lastPrinted>
  <dcterms:created xsi:type="dcterms:W3CDTF">2002-02-11T05:58:42Z</dcterms:created>
  <dcterms:modified xsi:type="dcterms:W3CDTF">2012-09-19T14:38:25Z</dcterms:modified>
</cp:coreProperties>
</file>