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Клиника" sheetId="1" r:id="rId1"/>
    <sheet name="Лист3" sheetId="3" r:id="rId2"/>
  </sheets>
  <definedNames>
    <definedName name="_Toc308022383" localSheetId="0">Клиника!$D$2</definedName>
  </definedNames>
  <calcPr calcId="125725"/>
</workbook>
</file>

<file path=xl/calcChain.xml><?xml version="1.0" encoding="utf-8"?>
<calcChain xmlns="http://schemas.openxmlformats.org/spreadsheetml/2006/main">
  <c r="H111" i="1"/>
  <c r="J107"/>
  <c r="J106"/>
  <c r="J105"/>
  <c r="J104"/>
  <c r="J103"/>
  <c r="J102"/>
  <c r="J101"/>
  <c r="J100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5"/>
  <c r="J36"/>
  <c r="J37"/>
  <c r="J38"/>
  <c r="J39"/>
  <c r="J40"/>
  <c r="J41"/>
  <c r="J42"/>
  <c r="J44"/>
  <c r="J45"/>
  <c r="J46"/>
  <c r="J47"/>
  <c r="J48"/>
  <c r="J49"/>
  <c r="J50"/>
  <c r="J52"/>
  <c r="J53"/>
  <c r="J54"/>
  <c r="J56"/>
  <c r="J58"/>
  <c r="J59"/>
  <c r="J60"/>
  <c r="J62"/>
  <c r="J63"/>
  <c r="J64"/>
  <c r="J65"/>
  <c r="J66"/>
  <c r="J67"/>
  <c r="J69"/>
  <c r="J70"/>
  <c r="J71"/>
  <c r="J72"/>
  <c r="J74"/>
  <c r="J75"/>
  <c r="J76"/>
  <c r="J78"/>
  <c r="J79"/>
  <c r="J80"/>
  <c r="J81"/>
  <c r="J82"/>
  <c r="J84"/>
  <c r="J85"/>
  <c r="J86"/>
  <c r="J88"/>
  <c r="J90"/>
  <c r="J91"/>
  <c r="J92"/>
  <c r="J94"/>
  <c r="J95"/>
  <c r="J96"/>
  <c r="J97"/>
  <c r="J98"/>
  <c r="J109"/>
  <c r="J110"/>
  <c r="J111"/>
</calcChain>
</file>

<file path=xl/sharedStrings.xml><?xml version="1.0" encoding="utf-8"?>
<sst xmlns="http://schemas.openxmlformats.org/spreadsheetml/2006/main" count="130" uniqueCount="129">
  <si>
    <t>Цена</t>
  </si>
  <si>
    <t>Липиды</t>
  </si>
  <si>
    <t>Альбумин</t>
  </si>
  <si>
    <t>Билирубин общий</t>
  </si>
  <si>
    <t>Глюкоза</t>
  </si>
  <si>
    <t>Мочевая кислота</t>
  </si>
  <si>
    <t>Мочевина</t>
  </si>
  <si>
    <t>Общий белок</t>
  </si>
  <si>
    <t>Тимоловая проба</t>
  </si>
  <si>
    <t>КФК МБ</t>
  </si>
  <si>
    <t>Щелочная фосфатаза</t>
  </si>
  <si>
    <t>ОЖСС</t>
  </si>
  <si>
    <t>ОАК 3 показателя (гемоглобин, лейкоциты, СОЭ)</t>
  </si>
  <si>
    <t>Ретикулоциты</t>
  </si>
  <si>
    <t>Копрограмма</t>
  </si>
  <si>
    <t>Скрытая кровь</t>
  </si>
  <si>
    <t>Энтеробиоз</t>
  </si>
  <si>
    <t>Мокрота на атипичные клетки</t>
  </si>
  <si>
    <t>Общий анализ мокроты</t>
  </si>
  <si>
    <t>Проба Нечипоренко</t>
  </si>
  <si>
    <t>Фибриноген</t>
  </si>
  <si>
    <t>Этаноловый тест</t>
  </si>
  <si>
    <t>Онкоцитология</t>
  </si>
  <si>
    <t>Ревматоидный фактор</t>
  </si>
  <si>
    <t>Тромбоциты</t>
  </si>
  <si>
    <t xml:space="preserve">Техническое задание (СПЕЦИФИКАЦИЯ) </t>
  </si>
  <si>
    <t>Гормональные исследования</t>
  </si>
  <si>
    <t>ТТГ</t>
  </si>
  <si>
    <t>Anti-HCV (ИФА)</t>
  </si>
  <si>
    <t>Anti-HCV-спектр GM-подтверждающий тест</t>
  </si>
  <si>
    <t>HBsAg (ИФА)</t>
  </si>
  <si>
    <t>HBsAg(подтверждающий тест)</t>
  </si>
  <si>
    <t>Калий</t>
  </si>
  <si>
    <t>Натрий</t>
  </si>
  <si>
    <t>Хлориды</t>
  </si>
  <si>
    <t>Гликозилированный гемоглобин</t>
  </si>
  <si>
    <t>Кальций сыворотки</t>
  </si>
  <si>
    <t>ОАК 5 показателей  (эритроциты,  гемоглобин, лейкоциты, лейкоформула, СОЭ)</t>
  </si>
  <si>
    <t>Биохимические исследования</t>
  </si>
  <si>
    <t>Трансаминаза   АLT</t>
  </si>
  <si>
    <t>Альфа-амилаза</t>
  </si>
  <si>
    <t>Альфа-амилаза  мочи</t>
  </si>
  <si>
    <t>Трансаминаза   АST</t>
  </si>
  <si>
    <t>Билирубин прямой</t>
  </si>
  <si>
    <t>Гамма-глютамилтранспептидаза</t>
  </si>
  <si>
    <t>Железо сывороточное</t>
  </si>
  <si>
    <t>Креатинин сыворотки</t>
  </si>
  <si>
    <t>Лактатдегидрогеназа</t>
  </si>
  <si>
    <t>Магний</t>
  </si>
  <si>
    <t>С-реактивный белок суперчувствительный</t>
  </si>
  <si>
    <t>Холестерин ЛПНП</t>
  </si>
  <si>
    <t>Гематологические исследования</t>
  </si>
  <si>
    <t>Базофильная пунктация в эритроцитах</t>
  </si>
  <si>
    <t>Время свертывания крови по Сухареву</t>
  </si>
  <si>
    <t>LE-клетки</t>
  </si>
  <si>
    <t>Малярийный плазмодий методом толстой капли</t>
  </si>
  <si>
    <t>АКТГ</t>
  </si>
  <si>
    <t>Анти-ТПО</t>
  </si>
  <si>
    <t>Бета - ХГЧ</t>
  </si>
  <si>
    <t>Кортизол</t>
  </si>
  <si>
    <t>Т3 свободный</t>
  </si>
  <si>
    <t>Т4 свободный</t>
  </si>
  <si>
    <t>Изосерология</t>
  </si>
  <si>
    <t>Антигрупповые антитела</t>
  </si>
  <si>
    <t>Антирезусные антитела</t>
  </si>
  <si>
    <t>Группа крови и Rh-фактор</t>
  </si>
  <si>
    <t>Иммунология</t>
  </si>
  <si>
    <t>Антистрептолизин-О</t>
  </si>
  <si>
    <t xml:space="preserve">Клинические исследования </t>
  </si>
  <si>
    <t>Ацетон /Кетоновые тела в моче</t>
  </si>
  <si>
    <t>Глюкоза в моче и удельный вес мочи</t>
  </si>
  <si>
    <t>Коагулограмма</t>
  </si>
  <si>
    <t>Активированное парциальное тромбопластиновое время</t>
  </si>
  <si>
    <t>Международное нормализованное отношение</t>
  </si>
  <si>
    <t>Протромбиновое время</t>
  </si>
  <si>
    <t>Тромбиновое время</t>
  </si>
  <si>
    <t>Копрограмма (KA)</t>
  </si>
  <si>
    <t>Яйца гельминтов</t>
  </si>
  <si>
    <t>Триглицериды</t>
  </si>
  <si>
    <t>Холестерин</t>
  </si>
  <si>
    <t>Холестерин ЛПВП</t>
  </si>
  <si>
    <t>Микроскопия</t>
  </si>
  <si>
    <t>Кольпоцитология</t>
  </si>
  <si>
    <t>Материал из влагалища на степень чистоты</t>
  </si>
  <si>
    <t>Материал из уретры</t>
  </si>
  <si>
    <t>Материал из цервикального канала</t>
  </si>
  <si>
    <t>Мокрота</t>
  </si>
  <si>
    <t>Мокрота на КУМ</t>
  </si>
  <si>
    <t>Общий анализ мочи</t>
  </si>
  <si>
    <t>Общий анализ мочи (6 показателей)</t>
  </si>
  <si>
    <t>Онкомаркеры</t>
  </si>
  <si>
    <t>ПСА общий</t>
  </si>
  <si>
    <t>РЭА</t>
  </si>
  <si>
    <t>СА125</t>
  </si>
  <si>
    <t>Скрининговые тесты инфекционных заболеваний</t>
  </si>
  <si>
    <t>Микрореакция на сифилис (МПР)</t>
  </si>
  <si>
    <t>Пренатальная диагностика</t>
  </si>
  <si>
    <t>АФП</t>
  </si>
  <si>
    <t>TORCH-инфекции</t>
  </si>
  <si>
    <t>ИТОГО:</t>
  </si>
  <si>
    <t>Наименование исследования</t>
  </si>
  <si>
    <t>Кол-во</t>
  </si>
  <si>
    <t>Сумма</t>
  </si>
  <si>
    <t>ИФА вирус простого герпеса(1,2 типа,авидность,IgG)</t>
  </si>
  <si>
    <t>ИФА краснуха (АТ к Rubella IgG)</t>
  </si>
  <si>
    <t>ИФА краснуха(АТ к Rubella IgM)</t>
  </si>
  <si>
    <t>ИФА токсоплазмоз (АТ к Toxoplasma IgM)</t>
  </si>
  <si>
    <t>ИФА токсоплазмоз(АТ к Toxoplasma IgG)</t>
  </si>
  <si>
    <t>ИФА хламидии (АТ к Clam.trahomatis IgA)</t>
  </si>
  <si>
    <t>ИФА хламидии (АТ к Clam.trahomatis IgG)</t>
  </si>
  <si>
    <t>ИФА цитомегаловирус (авидность,IgG)</t>
  </si>
  <si>
    <t>Приложение № 1 к Документации</t>
  </si>
  <si>
    <t>с 01 марта по 31 декабря 2013 год</t>
  </si>
  <si>
    <t>2. Требования к Исполнителю услуг по определению исследований:</t>
  </si>
  <si>
    <t xml:space="preserve">              2.1.Наличие лицензии на медицинскую деятельность;</t>
  </si>
  <si>
    <t>              2.2.Все оказываемые услуги должны соответствовать ГОСТам и санитарным нормам;</t>
  </si>
  <si>
    <t>              2.3.Время забора крови с 8-00 до 10-00, по адресам: г. Пермь, ул. Менжинского, 15а, ул. Качканарская 47, Домостроительная 2, Бушмакина  17, Мозырская  34;</t>
  </si>
  <si>
    <t>              2.4.Исследования крови выполняются из венозной крови;</t>
  </si>
  <si>
    <t>              2.5.Забор крови производится в одноразовые вакуумные пробирки;</t>
  </si>
  <si>
    <t>              2.6.Выдача результатов производится в едином стандартном машинописном бланке на русском языке;</t>
  </si>
  <si>
    <t>              2.7.Участник размещения заказа должен предоставить свои расходные материалы, необходимые для взятия, хранения и транспортировки биологического материала:</t>
  </si>
  <si>
    <t xml:space="preserve">                     -расходы на перевозку биологического материала, контейнеры для перевозки биологического материала.</t>
  </si>
  <si>
    <t xml:space="preserve">                     -одноразовые вакуумные пробирки для забора крови</t>
  </si>
  <si>
    <t xml:space="preserve">                     -бланки направлений</t>
  </si>
  <si>
    <t xml:space="preserve">                Транспортировка крови должна производиться собственным транспортом участника размещения заказа (исполнителем) с адресов: г. Пермь, ул. Менжинского, 15а, ул. Качканарская 47, Домостроительная 2, Бушмакина  17, Мозырская  34;</t>
  </si>
  <si>
    <t xml:space="preserve">              2.8.Ведение персонифицированной базы данных результатов исследований с хранением данных не менее 5л.</t>
  </si>
  <si>
    <t xml:space="preserve">              2.9.Формирование ежемесячных форм статистики по выполненным исследованиям;</t>
  </si>
  <si>
    <t xml:space="preserve">              2.10.К исполнению услуг необходимо приступить с момента подписания договора.</t>
  </si>
  <si>
    <t>Главный врач МБУЗ "ГП № 8"                                                                          В.П. Половников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</si>
</sst>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/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/>
    <xf numFmtId="3" fontId="2" fillId="0" borderId="0" xfId="0" applyNumberFormat="1" applyFont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3" xfId="0" applyFont="1" applyBorder="1" applyAlignment="1"/>
    <xf numFmtId="0" fontId="3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2" fillId="0" borderId="2" xfId="0" applyFont="1" applyBorder="1" applyAlignment="1"/>
    <xf numFmtId="3" fontId="8" fillId="0" borderId="0" xfId="0" applyNumberFormat="1" applyFont="1" applyAlignment="1">
      <alignment horizontal="center"/>
    </xf>
    <xf numFmtId="0" fontId="2" fillId="0" borderId="4" xfId="0" applyFont="1" applyBorder="1" applyAlignment="1"/>
    <xf numFmtId="0" fontId="3" fillId="0" borderId="5" xfId="0" applyFont="1" applyBorder="1" applyAlignment="1">
      <alignment horizontal="left" wrapText="1"/>
    </xf>
    <xf numFmtId="3" fontId="9" fillId="0" borderId="1" xfId="0" applyNumberFormat="1" applyFont="1" applyBorder="1" applyAlignment="1">
      <alignment horizontal="center"/>
    </xf>
    <xf numFmtId="43" fontId="2" fillId="0" borderId="1" xfId="1" applyFont="1" applyBorder="1" applyAlignment="1">
      <alignment horizontal="right"/>
    </xf>
    <xf numFmtId="43" fontId="2" fillId="0" borderId="1" xfId="1" applyFont="1" applyFill="1" applyBorder="1" applyAlignment="1">
      <alignment horizontal="right"/>
    </xf>
    <xf numFmtId="43" fontId="9" fillId="0" borderId="1" xfId="1" applyFont="1" applyBorder="1" applyAlignment="1">
      <alignment horizontal="right"/>
    </xf>
    <xf numFmtId="164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5" fillId="0" borderId="0" xfId="0" applyFont="1" applyAlignment="1"/>
    <xf numFmtId="0" fontId="8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3" fontId="4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1"/>
  <sheetViews>
    <sheetView tabSelected="1" topLeftCell="A112" workbookViewId="0">
      <selection activeCell="H4" sqref="H4"/>
    </sheetView>
  </sheetViews>
  <sheetFormatPr defaultRowHeight="12.75"/>
  <cols>
    <col min="1" max="4" width="1.28515625" style="1" customWidth="1"/>
    <col min="5" max="5" width="3.28515625" style="1" customWidth="1"/>
    <col min="6" max="6" width="9.140625" style="1"/>
    <col min="7" max="7" width="53.28515625" style="1" customWidth="1"/>
    <col min="8" max="8" width="10.85546875" style="7" customWidth="1"/>
    <col min="9" max="9" width="8" style="5" customWidth="1"/>
    <col min="10" max="10" width="17.85546875" style="7" customWidth="1"/>
    <col min="11" max="11" width="6.7109375" style="1" customWidth="1"/>
    <col min="12" max="14" width="9.140625" style="1"/>
    <col min="15" max="15" width="11.140625" style="1" customWidth="1"/>
    <col min="16" max="16384" width="9.140625" style="1"/>
  </cols>
  <sheetData>
    <row r="1" spans="1:15" ht="20.25" customHeight="1">
      <c r="A1" s="3"/>
      <c r="B1" s="3"/>
      <c r="C1" s="3"/>
      <c r="D1" s="3"/>
      <c r="G1" s="33" t="s">
        <v>111</v>
      </c>
      <c r="H1" s="33"/>
      <c r="I1" s="33"/>
      <c r="J1" s="33"/>
    </row>
    <row r="2" spans="1:15" ht="15.75">
      <c r="D2" s="26" t="s">
        <v>25</v>
      </c>
      <c r="H2" s="10" t="s">
        <v>112</v>
      </c>
    </row>
    <row r="3" spans="1:15">
      <c r="A3" s="42"/>
      <c r="B3" s="42"/>
      <c r="C3" s="42"/>
      <c r="D3" s="42"/>
      <c r="E3" s="42"/>
      <c r="F3" s="42"/>
      <c r="G3" s="42"/>
      <c r="H3" s="17"/>
    </row>
    <row r="4" spans="1:15" s="6" customFormat="1" ht="27.75" customHeight="1">
      <c r="A4" s="43" t="s">
        <v>100</v>
      </c>
      <c r="B4" s="44"/>
      <c r="C4" s="44"/>
      <c r="D4" s="44"/>
      <c r="E4" s="44"/>
      <c r="F4" s="44"/>
      <c r="G4" s="45"/>
      <c r="H4" s="14" t="s">
        <v>101</v>
      </c>
      <c r="I4" s="14" t="s">
        <v>0</v>
      </c>
      <c r="J4" s="14" t="s">
        <v>102</v>
      </c>
      <c r="M4" s="1"/>
      <c r="N4" s="1"/>
      <c r="O4" s="1"/>
    </row>
    <row r="5" spans="1:15">
      <c r="A5" s="37" t="s">
        <v>38</v>
      </c>
      <c r="B5" s="38"/>
      <c r="C5" s="38"/>
      <c r="D5" s="38"/>
      <c r="E5" s="38"/>
      <c r="F5" s="38"/>
      <c r="G5" s="38"/>
      <c r="H5" s="4"/>
      <c r="I5" s="2"/>
      <c r="J5" s="4"/>
    </row>
    <row r="6" spans="1:15">
      <c r="A6" s="11"/>
      <c r="B6" s="34" t="s">
        <v>39</v>
      </c>
      <c r="C6" s="34"/>
      <c r="D6" s="34"/>
      <c r="E6" s="34"/>
      <c r="F6" s="34"/>
      <c r="G6" s="34"/>
      <c r="H6" s="4">
        <v>3700</v>
      </c>
      <c r="I6" s="24">
        <v>35</v>
      </c>
      <c r="J6" s="21">
        <f t="shared" ref="J6:J69" si="0">H6*I6</f>
        <v>129500</v>
      </c>
    </row>
    <row r="7" spans="1:15">
      <c r="A7" s="11"/>
      <c r="B7" s="34" t="s">
        <v>2</v>
      </c>
      <c r="C7" s="34"/>
      <c r="D7" s="34"/>
      <c r="E7" s="34"/>
      <c r="F7" s="34"/>
      <c r="G7" s="34"/>
      <c r="H7" s="4">
        <v>10</v>
      </c>
      <c r="I7" s="24">
        <v>20</v>
      </c>
      <c r="J7" s="21">
        <f t="shared" si="0"/>
        <v>200</v>
      </c>
    </row>
    <row r="8" spans="1:15">
      <c r="A8" s="11"/>
      <c r="B8" s="34" t="s">
        <v>40</v>
      </c>
      <c r="C8" s="34"/>
      <c r="D8" s="34"/>
      <c r="E8" s="34"/>
      <c r="F8" s="34"/>
      <c r="G8" s="34"/>
      <c r="H8" s="4">
        <v>495</v>
      </c>
      <c r="I8" s="24">
        <v>28</v>
      </c>
      <c r="J8" s="21">
        <f t="shared" si="0"/>
        <v>13860</v>
      </c>
    </row>
    <row r="9" spans="1:15">
      <c r="A9" s="11"/>
      <c r="B9" s="34" t="s">
        <v>41</v>
      </c>
      <c r="C9" s="34"/>
      <c r="D9" s="34"/>
      <c r="E9" s="34"/>
      <c r="F9" s="34"/>
      <c r="G9" s="34"/>
      <c r="H9" s="4">
        <v>5</v>
      </c>
      <c r="I9" s="24">
        <v>28</v>
      </c>
      <c r="J9" s="21">
        <f t="shared" si="0"/>
        <v>140</v>
      </c>
    </row>
    <row r="10" spans="1:15">
      <c r="A10" s="11"/>
      <c r="B10" s="34" t="s">
        <v>42</v>
      </c>
      <c r="C10" s="34"/>
      <c r="D10" s="34"/>
      <c r="E10" s="34"/>
      <c r="F10" s="34"/>
      <c r="G10" s="34"/>
      <c r="H10" s="4">
        <v>3740</v>
      </c>
      <c r="I10" s="24">
        <v>35</v>
      </c>
      <c r="J10" s="21">
        <f t="shared" si="0"/>
        <v>130900</v>
      </c>
    </row>
    <row r="11" spans="1:15">
      <c r="A11" s="11"/>
      <c r="B11" s="34" t="s">
        <v>3</v>
      </c>
      <c r="C11" s="34"/>
      <c r="D11" s="34"/>
      <c r="E11" s="34"/>
      <c r="F11" s="34"/>
      <c r="G11" s="34"/>
      <c r="H11" s="4">
        <v>3135</v>
      </c>
      <c r="I11" s="24">
        <v>30</v>
      </c>
      <c r="J11" s="21">
        <f t="shared" si="0"/>
        <v>94050</v>
      </c>
    </row>
    <row r="12" spans="1:15">
      <c r="A12" s="11"/>
      <c r="B12" s="34" t="s">
        <v>43</v>
      </c>
      <c r="C12" s="34"/>
      <c r="D12" s="34"/>
      <c r="E12" s="34"/>
      <c r="F12" s="34"/>
      <c r="G12" s="34"/>
      <c r="H12" s="4">
        <v>220</v>
      </c>
      <c r="I12" s="24">
        <v>20</v>
      </c>
      <c r="J12" s="21">
        <f t="shared" si="0"/>
        <v>4400</v>
      </c>
    </row>
    <row r="13" spans="1:15">
      <c r="A13" s="11"/>
      <c r="B13" s="34" t="s">
        <v>44</v>
      </c>
      <c r="C13" s="34"/>
      <c r="D13" s="34"/>
      <c r="E13" s="34"/>
      <c r="F13" s="34"/>
      <c r="G13" s="34"/>
      <c r="H13" s="4">
        <v>70</v>
      </c>
      <c r="I13" s="24">
        <v>15</v>
      </c>
      <c r="J13" s="21">
        <f t="shared" si="0"/>
        <v>1050</v>
      </c>
    </row>
    <row r="14" spans="1:15">
      <c r="A14" s="11"/>
      <c r="B14" s="34" t="s">
        <v>35</v>
      </c>
      <c r="C14" s="34"/>
      <c r="D14" s="34"/>
      <c r="E14" s="34"/>
      <c r="F14" s="34"/>
      <c r="G14" s="34"/>
      <c r="H14" s="4">
        <v>240</v>
      </c>
      <c r="I14" s="24">
        <v>180</v>
      </c>
      <c r="J14" s="21">
        <f t="shared" si="0"/>
        <v>43200</v>
      </c>
    </row>
    <row r="15" spans="1:15">
      <c r="A15" s="11"/>
      <c r="B15" s="34" t="s">
        <v>4</v>
      </c>
      <c r="C15" s="34"/>
      <c r="D15" s="34"/>
      <c r="E15" s="34"/>
      <c r="F15" s="34"/>
      <c r="G15" s="34"/>
      <c r="H15" s="4">
        <v>8300</v>
      </c>
      <c r="I15" s="24">
        <v>15</v>
      </c>
      <c r="J15" s="21">
        <f t="shared" si="0"/>
        <v>124500</v>
      </c>
    </row>
    <row r="16" spans="1:15">
      <c r="A16" s="11"/>
      <c r="B16" s="34" t="s">
        <v>45</v>
      </c>
      <c r="C16" s="34"/>
      <c r="D16" s="34"/>
      <c r="E16" s="34"/>
      <c r="F16" s="34"/>
      <c r="G16" s="34"/>
      <c r="H16" s="4">
        <v>120</v>
      </c>
      <c r="I16" s="24">
        <v>25</v>
      </c>
      <c r="J16" s="21">
        <f t="shared" si="0"/>
        <v>3000</v>
      </c>
    </row>
    <row r="17" spans="1:10">
      <c r="A17" s="11"/>
      <c r="B17" s="34" t="s">
        <v>32</v>
      </c>
      <c r="C17" s="34"/>
      <c r="D17" s="34"/>
      <c r="E17" s="34"/>
      <c r="F17" s="34"/>
      <c r="G17" s="34"/>
      <c r="H17" s="4">
        <v>35</v>
      </c>
      <c r="I17" s="24">
        <v>20</v>
      </c>
      <c r="J17" s="21">
        <f t="shared" si="0"/>
        <v>700</v>
      </c>
    </row>
    <row r="18" spans="1:10">
      <c r="A18" s="11"/>
      <c r="B18" s="34" t="s">
        <v>36</v>
      </c>
      <c r="C18" s="34"/>
      <c r="D18" s="34"/>
      <c r="E18" s="34"/>
      <c r="F18" s="34"/>
      <c r="G18" s="34"/>
      <c r="H18" s="4">
        <v>5</v>
      </c>
      <c r="I18" s="24">
        <v>60</v>
      </c>
      <c r="J18" s="21">
        <f t="shared" si="0"/>
        <v>300</v>
      </c>
    </row>
    <row r="19" spans="1:10">
      <c r="A19" s="11"/>
      <c r="B19" s="34" t="s">
        <v>46</v>
      </c>
      <c r="C19" s="34"/>
      <c r="D19" s="34"/>
      <c r="E19" s="34"/>
      <c r="F19" s="34"/>
      <c r="G19" s="34"/>
      <c r="H19" s="4">
        <v>3600</v>
      </c>
      <c r="I19" s="24">
        <v>17</v>
      </c>
      <c r="J19" s="21">
        <f t="shared" si="0"/>
        <v>61200</v>
      </c>
    </row>
    <row r="20" spans="1:10">
      <c r="A20" s="11"/>
      <c r="B20" s="34" t="s">
        <v>9</v>
      </c>
      <c r="C20" s="34"/>
      <c r="D20" s="34"/>
      <c r="E20" s="34"/>
      <c r="F20" s="34"/>
      <c r="G20" s="34"/>
      <c r="H20" s="4">
        <v>5</v>
      </c>
      <c r="I20" s="24">
        <v>100</v>
      </c>
      <c r="J20" s="21">
        <f t="shared" si="0"/>
        <v>500</v>
      </c>
    </row>
    <row r="21" spans="1:10">
      <c r="A21" s="11"/>
      <c r="B21" s="34" t="s">
        <v>47</v>
      </c>
      <c r="C21" s="34"/>
      <c r="D21" s="34"/>
      <c r="E21" s="34"/>
      <c r="F21" s="34"/>
      <c r="G21" s="34"/>
      <c r="H21" s="4">
        <v>15</v>
      </c>
      <c r="I21" s="24">
        <v>20</v>
      </c>
      <c r="J21" s="21">
        <f t="shared" si="0"/>
        <v>300</v>
      </c>
    </row>
    <row r="22" spans="1:10">
      <c r="A22" s="11"/>
      <c r="B22" s="34" t="s">
        <v>48</v>
      </c>
      <c r="C22" s="34"/>
      <c r="D22" s="34"/>
      <c r="E22" s="34"/>
      <c r="F22" s="34"/>
      <c r="G22" s="34"/>
      <c r="H22" s="4">
        <v>10</v>
      </c>
      <c r="I22" s="24">
        <v>60</v>
      </c>
      <c r="J22" s="21">
        <f t="shared" si="0"/>
        <v>600</v>
      </c>
    </row>
    <row r="23" spans="1:10">
      <c r="A23" s="11"/>
      <c r="B23" s="34" t="s">
        <v>5</v>
      </c>
      <c r="C23" s="34"/>
      <c r="D23" s="34"/>
      <c r="E23" s="34"/>
      <c r="F23" s="34"/>
      <c r="G23" s="34"/>
      <c r="H23" s="4">
        <v>300</v>
      </c>
      <c r="I23" s="24">
        <v>15</v>
      </c>
      <c r="J23" s="21">
        <f t="shared" si="0"/>
        <v>4500</v>
      </c>
    </row>
    <row r="24" spans="1:10">
      <c r="A24" s="11"/>
      <c r="B24" s="34" t="s">
        <v>6</v>
      </c>
      <c r="C24" s="34"/>
      <c r="D24" s="34"/>
      <c r="E24" s="34"/>
      <c r="F24" s="34"/>
      <c r="G24" s="34"/>
      <c r="H24" s="4">
        <v>1750</v>
      </c>
      <c r="I24" s="24">
        <v>25</v>
      </c>
      <c r="J24" s="21">
        <f t="shared" si="0"/>
        <v>43750</v>
      </c>
    </row>
    <row r="25" spans="1:10">
      <c r="A25" s="11"/>
      <c r="B25" s="34" t="s">
        <v>33</v>
      </c>
      <c r="C25" s="34"/>
      <c r="D25" s="34"/>
      <c r="E25" s="34"/>
      <c r="F25" s="34"/>
      <c r="G25" s="34"/>
      <c r="H25" s="4">
        <v>10</v>
      </c>
      <c r="I25" s="24">
        <v>40</v>
      </c>
      <c r="J25" s="21">
        <f t="shared" si="0"/>
        <v>400</v>
      </c>
    </row>
    <row r="26" spans="1:10">
      <c r="A26" s="11"/>
      <c r="B26" s="34" t="s">
        <v>7</v>
      </c>
      <c r="C26" s="34"/>
      <c r="D26" s="34"/>
      <c r="E26" s="34"/>
      <c r="F26" s="34"/>
      <c r="G26" s="34"/>
      <c r="H26" s="4">
        <v>1350</v>
      </c>
      <c r="I26" s="24">
        <v>17</v>
      </c>
      <c r="J26" s="21">
        <f t="shared" si="0"/>
        <v>22950</v>
      </c>
    </row>
    <row r="27" spans="1:10">
      <c r="A27" s="11"/>
      <c r="B27" s="34" t="s">
        <v>11</v>
      </c>
      <c r="C27" s="34"/>
      <c r="D27" s="34"/>
      <c r="E27" s="34"/>
      <c r="F27" s="34"/>
      <c r="G27" s="34"/>
      <c r="H27" s="4">
        <v>30</v>
      </c>
      <c r="I27" s="24">
        <v>35</v>
      </c>
      <c r="J27" s="21">
        <f t="shared" si="0"/>
        <v>1050</v>
      </c>
    </row>
    <row r="28" spans="1:10">
      <c r="A28" s="11"/>
      <c r="B28" s="34" t="s">
        <v>23</v>
      </c>
      <c r="C28" s="34"/>
      <c r="D28" s="34"/>
      <c r="E28" s="34"/>
      <c r="F28" s="34"/>
      <c r="G28" s="34"/>
      <c r="H28" s="4">
        <v>600</v>
      </c>
      <c r="I28" s="24">
        <v>35</v>
      </c>
      <c r="J28" s="21">
        <f t="shared" si="0"/>
        <v>21000</v>
      </c>
    </row>
    <row r="29" spans="1:10">
      <c r="A29" s="11"/>
      <c r="B29" s="34" t="s">
        <v>49</v>
      </c>
      <c r="C29" s="34"/>
      <c r="D29" s="34"/>
      <c r="E29" s="34"/>
      <c r="F29" s="34"/>
      <c r="G29" s="34"/>
      <c r="H29" s="4">
        <v>743</v>
      </c>
      <c r="I29" s="24">
        <v>40</v>
      </c>
      <c r="J29" s="21">
        <f t="shared" si="0"/>
        <v>29720</v>
      </c>
    </row>
    <row r="30" spans="1:10">
      <c r="A30" s="11"/>
      <c r="B30" s="34" t="s">
        <v>8</v>
      </c>
      <c r="C30" s="34"/>
      <c r="D30" s="34"/>
      <c r="E30" s="34"/>
      <c r="F30" s="34"/>
      <c r="G30" s="34"/>
      <c r="H30" s="4">
        <v>18</v>
      </c>
      <c r="I30" s="24">
        <v>35</v>
      </c>
      <c r="J30" s="21">
        <f t="shared" si="0"/>
        <v>630</v>
      </c>
    </row>
    <row r="31" spans="1:10">
      <c r="A31" s="11"/>
      <c r="B31" s="34" t="s">
        <v>34</v>
      </c>
      <c r="C31" s="34"/>
      <c r="D31" s="34"/>
      <c r="E31" s="34"/>
      <c r="F31" s="34"/>
      <c r="G31" s="34"/>
      <c r="H31" s="4">
        <v>9</v>
      </c>
      <c r="I31" s="24">
        <v>90</v>
      </c>
      <c r="J31" s="21">
        <f t="shared" si="0"/>
        <v>810</v>
      </c>
    </row>
    <row r="32" spans="1:10">
      <c r="A32" s="11"/>
      <c r="B32" s="34" t="s">
        <v>50</v>
      </c>
      <c r="C32" s="34"/>
      <c r="D32" s="34"/>
      <c r="E32" s="34"/>
      <c r="F32" s="34"/>
      <c r="G32" s="34"/>
      <c r="H32" s="4">
        <v>101</v>
      </c>
      <c r="I32" s="24">
        <v>55</v>
      </c>
      <c r="J32" s="21">
        <f t="shared" si="0"/>
        <v>5555</v>
      </c>
    </row>
    <row r="33" spans="1:10">
      <c r="A33" s="11"/>
      <c r="B33" s="34" t="s">
        <v>10</v>
      </c>
      <c r="C33" s="34"/>
      <c r="D33" s="34"/>
      <c r="E33" s="34"/>
      <c r="F33" s="34"/>
      <c r="G33" s="34"/>
      <c r="H33" s="4">
        <v>532</v>
      </c>
      <c r="I33" s="24">
        <v>17</v>
      </c>
      <c r="J33" s="21">
        <f t="shared" si="0"/>
        <v>9044</v>
      </c>
    </row>
    <row r="34" spans="1:10">
      <c r="A34" s="37" t="s">
        <v>51</v>
      </c>
      <c r="B34" s="38"/>
      <c r="C34" s="38"/>
      <c r="D34" s="38"/>
      <c r="E34" s="38"/>
      <c r="F34" s="38"/>
      <c r="G34" s="38"/>
      <c r="H34" s="4"/>
      <c r="I34" s="24"/>
      <c r="J34" s="21"/>
    </row>
    <row r="35" spans="1:10">
      <c r="A35" s="12"/>
      <c r="B35" s="41" t="s">
        <v>12</v>
      </c>
      <c r="C35" s="41"/>
      <c r="D35" s="41"/>
      <c r="E35" s="41"/>
      <c r="F35" s="41"/>
      <c r="G35" s="41"/>
      <c r="H35" s="4">
        <v>2383</v>
      </c>
      <c r="I35" s="24">
        <v>35</v>
      </c>
      <c r="J35" s="21">
        <f t="shared" si="0"/>
        <v>83405</v>
      </c>
    </row>
    <row r="36" spans="1:10">
      <c r="A36" s="12"/>
      <c r="B36" s="41" t="s">
        <v>37</v>
      </c>
      <c r="C36" s="41"/>
      <c r="D36" s="41"/>
      <c r="E36" s="41"/>
      <c r="F36" s="41"/>
      <c r="G36" s="41"/>
      <c r="H36" s="4">
        <v>9625</v>
      </c>
      <c r="I36" s="24">
        <v>50</v>
      </c>
      <c r="J36" s="21">
        <f t="shared" si="0"/>
        <v>481250</v>
      </c>
    </row>
    <row r="37" spans="1:10">
      <c r="A37" s="12"/>
      <c r="B37" s="34" t="s">
        <v>13</v>
      </c>
      <c r="C37" s="34"/>
      <c r="D37" s="34"/>
      <c r="E37" s="34"/>
      <c r="F37" s="34"/>
      <c r="G37" s="34"/>
      <c r="H37" s="4">
        <v>165</v>
      </c>
      <c r="I37" s="24">
        <v>44</v>
      </c>
      <c r="J37" s="21">
        <f t="shared" si="0"/>
        <v>7260</v>
      </c>
    </row>
    <row r="38" spans="1:10">
      <c r="A38" s="12"/>
      <c r="B38" s="34" t="s">
        <v>24</v>
      </c>
      <c r="C38" s="34"/>
      <c r="D38" s="34"/>
      <c r="E38" s="34"/>
      <c r="F38" s="34"/>
      <c r="G38" s="34"/>
      <c r="H38" s="4">
        <v>1998</v>
      </c>
      <c r="I38" s="24">
        <v>20</v>
      </c>
      <c r="J38" s="21">
        <f t="shared" si="0"/>
        <v>39960</v>
      </c>
    </row>
    <row r="39" spans="1:10">
      <c r="A39" s="13"/>
      <c r="B39" s="41" t="s">
        <v>52</v>
      </c>
      <c r="C39" s="41"/>
      <c r="D39" s="41"/>
      <c r="E39" s="41"/>
      <c r="F39" s="41"/>
      <c r="G39" s="41"/>
      <c r="H39" s="4">
        <v>2</v>
      </c>
      <c r="I39" s="24">
        <v>55</v>
      </c>
      <c r="J39" s="21">
        <f t="shared" si="0"/>
        <v>110</v>
      </c>
    </row>
    <row r="40" spans="1:10">
      <c r="A40" s="13"/>
      <c r="B40" s="41" t="s">
        <v>53</v>
      </c>
      <c r="C40" s="41"/>
      <c r="D40" s="41"/>
      <c r="E40" s="41"/>
      <c r="F40" s="41"/>
      <c r="G40" s="41"/>
      <c r="H40" s="4">
        <v>83</v>
      </c>
      <c r="I40" s="24">
        <v>28</v>
      </c>
      <c r="J40" s="21">
        <f t="shared" si="0"/>
        <v>2324</v>
      </c>
    </row>
    <row r="41" spans="1:10">
      <c r="A41" s="13"/>
      <c r="B41" s="41" t="s">
        <v>54</v>
      </c>
      <c r="C41" s="41"/>
      <c r="D41" s="41"/>
      <c r="E41" s="41"/>
      <c r="F41" s="41"/>
      <c r="G41" s="41"/>
      <c r="H41" s="4">
        <v>5</v>
      </c>
      <c r="I41" s="24">
        <v>160</v>
      </c>
      <c r="J41" s="21">
        <f t="shared" si="0"/>
        <v>800</v>
      </c>
    </row>
    <row r="42" spans="1:10">
      <c r="A42" s="13"/>
      <c r="B42" s="41" t="s">
        <v>55</v>
      </c>
      <c r="C42" s="41"/>
      <c r="D42" s="41"/>
      <c r="E42" s="41"/>
      <c r="F42" s="41"/>
      <c r="G42" s="41"/>
      <c r="H42" s="4">
        <v>3</v>
      </c>
      <c r="I42" s="24">
        <v>110</v>
      </c>
      <c r="J42" s="21">
        <f t="shared" si="0"/>
        <v>330</v>
      </c>
    </row>
    <row r="43" spans="1:10">
      <c r="A43" s="36" t="s">
        <v>26</v>
      </c>
      <c r="B43" s="36"/>
      <c r="C43" s="36"/>
      <c r="D43" s="36"/>
      <c r="E43" s="36"/>
      <c r="F43" s="36"/>
      <c r="G43" s="37"/>
      <c r="H43" s="4"/>
      <c r="I43" s="24"/>
      <c r="J43" s="21"/>
    </row>
    <row r="44" spans="1:10" s="6" customFormat="1">
      <c r="A44" s="13"/>
      <c r="B44" s="41" t="s">
        <v>56</v>
      </c>
      <c r="C44" s="41"/>
      <c r="D44" s="41"/>
      <c r="E44" s="41"/>
      <c r="F44" s="41"/>
      <c r="G44" s="41"/>
      <c r="H44" s="8">
        <v>2</v>
      </c>
      <c r="I44" s="24">
        <v>350</v>
      </c>
      <c r="J44" s="22">
        <f t="shared" si="0"/>
        <v>700</v>
      </c>
    </row>
    <row r="45" spans="1:10" s="6" customFormat="1">
      <c r="A45" s="13"/>
      <c r="B45" s="41" t="s">
        <v>57</v>
      </c>
      <c r="C45" s="41"/>
      <c r="D45" s="41"/>
      <c r="E45" s="41"/>
      <c r="F45" s="41"/>
      <c r="G45" s="41"/>
      <c r="H45" s="8">
        <v>2</v>
      </c>
      <c r="I45" s="24">
        <v>270</v>
      </c>
      <c r="J45" s="22">
        <f t="shared" si="0"/>
        <v>540</v>
      </c>
    </row>
    <row r="46" spans="1:10" s="6" customFormat="1">
      <c r="A46" s="13"/>
      <c r="B46" s="41" t="s">
        <v>58</v>
      </c>
      <c r="C46" s="41"/>
      <c r="D46" s="41"/>
      <c r="E46" s="41"/>
      <c r="F46" s="41"/>
      <c r="G46" s="41"/>
      <c r="H46" s="8">
        <v>9</v>
      </c>
      <c r="I46" s="24">
        <v>65</v>
      </c>
      <c r="J46" s="22">
        <f t="shared" si="0"/>
        <v>585</v>
      </c>
    </row>
    <row r="47" spans="1:10" s="6" customFormat="1">
      <c r="A47" s="13"/>
      <c r="B47" s="41" t="s">
        <v>59</v>
      </c>
      <c r="C47" s="41"/>
      <c r="D47" s="41"/>
      <c r="E47" s="41"/>
      <c r="F47" s="41"/>
      <c r="G47" s="41"/>
      <c r="H47" s="8">
        <v>6</v>
      </c>
      <c r="I47" s="24">
        <v>240</v>
      </c>
      <c r="J47" s="22">
        <f t="shared" si="0"/>
        <v>1440</v>
      </c>
    </row>
    <row r="48" spans="1:10" s="6" customFormat="1">
      <c r="A48" s="13"/>
      <c r="B48" s="41" t="s">
        <v>60</v>
      </c>
      <c r="C48" s="41"/>
      <c r="D48" s="41"/>
      <c r="E48" s="41"/>
      <c r="F48" s="41"/>
      <c r="G48" s="46"/>
      <c r="H48" s="8">
        <v>2</v>
      </c>
      <c r="I48" s="24">
        <v>275</v>
      </c>
      <c r="J48" s="22">
        <f t="shared" si="0"/>
        <v>550</v>
      </c>
    </row>
    <row r="49" spans="1:10">
      <c r="A49" s="11"/>
      <c r="B49" s="34" t="s">
        <v>61</v>
      </c>
      <c r="C49" s="34"/>
      <c r="D49" s="34"/>
      <c r="E49" s="34"/>
      <c r="F49" s="34"/>
      <c r="G49" s="35"/>
      <c r="H49" s="4">
        <v>200</v>
      </c>
      <c r="I49" s="24">
        <v>150</v>
      </c>
      <c r="J49" s="21">
        <f t="shared" si="0"/>
        <v>30000</v>
      </c>
    </row>
    <row r="50" spans="1:10">
      <c r="A50" s="11"/>
      <c r="B50" s="34" t="s">
        <v>27</v>
      </c>
      <c r="C50" s="34"/>
      <c r="D50" s="34"/>
      <c r="E50" s="34"/>
      <c r="F50" s="34"/>
      <c r="G50" s="35"/>
      <c r="H50" s="4">
        <v>270</v>
      </c>
      <c r="I50" s="24">
        <v>150</v>
      </c>
      <c r="J50" s="21">
        <f t="shared" si="0"/>
        <v>40500</v>
      </c>
    </row>
    <row r="51" spans="1:10">
      <c r="A51" s="37" t="s">
        <v>62</v>
      </c>
      <c r="B51" s="38"/>
      <c r="C51" s="38"/>
      <c r="D51" s="38"/>
      <c r="E51" s="38"/>
      <c r="F51" s="38"/>
      <c r="G51" s="39"/>
      <c r="H51" s="4"/>
      <c r="I51" s="24"/>
      <c r="J51" s="21"/>
    </row>
    <row r="52" spans="1:10">
      <c r="A52" s="11"/>
      <c r="B52" s="34" t="s">
        <v>63</v>
      </c>
      <c r="C52" s="34"/>
      <c r="D52" s="34"/>
      <c r="E52" s="34"/>
      <c r="F52" s="34"/>
      <c r="G52" s="35"/>
      <c r="H52" s="4">
        <v>600</v>
      </c>
      <c r="I52" s="24">
        <v>80</v>
      </c>
      <c r="J52" s="21">
        <f t="shared" si="0"/>
        <v>48000</v>
      </c>
    </row>
    <row r="53" spans="1:10">
      <c r="A53" s="11"/>
      <c r="B53" s="34" t="s">
        <v>64</v>
      </c>
      <c r="C53" s="34"/>
      <c r="D53" s="34"/>
      <c r="E53" s="34"/>
      <c r="F53" s="34"/>
      <c r="G53" s="35"/>
      <c r="H53" s="4">
        <v>350</v>
      </c>
      <c r="I53" s="24">
        <v>80</v>
      </c>
      <c r="J53" s="21">
        <f t="shared" si="0"/>
        <v>28000</v>
      </c>
    </row>
    <row r="54" spans="1:10">
      <c r="A54" s="11"/>
      <c r="B54" s="34" t="s">
        <v>65</v>
      </c>
      <c r="C54" s="34"/>
      <c r="D54" s="34"/>
      <c r="E54" s="34"/>
      <c r="F54" s="34"/>
      <c r="G54" s="35"/>
      <c r="H54" s="4">
        <v>1200</v>
      </c>
      <c r="I54" s="24">
        <v>95</v>
      </c>
      <c r="J54" s="21">
        <f t="shared" si="0"/>
        <v>114000</v>
      </c>
    </row>
    <row r="55" spans="1:10">
      <c r="A55" s="37" t="s">
        <v>66</v>
      </c>
      <c r="B55" s="38"/>
      <c r="C55" s="38"/>
      <c r="D55" s="38"/>
      <c r="E55" s="38"/>
      <c r="F55" s="38"/>
      <c r="G55" s="39"/>
      <c r="H55" s="4"/>
      <c r="I55" s="24"/>
      <c r="J55" s="21"/>
    </row>
    <row r="56" spans="1:10">
      <c r="A56" s="11"/>
      <c r="B56" s="34" t="s">
        <v>67</v>
      </c>
      <c r="C56" s="34"/>
      <c r="D56" s="34"/>
      <c r="E56" s="34"/>
      <c r="F56" s="34"/>
      <c r="G56" s="35"/>
      <c r="H56" s="4">
        <v>35</v>
      </c>
      <c r="I56" s="24">
        <v>65</v>
      </c>
      <c r="J56" s="21">
        <f t="shared" si="0"/>
        <v>2275</v>
      </c>
    </row>
    <row r="57" spans="1:10">
      <c r="A57" s="37" t="s">
        <v>68</v>
      </c>
      <c r="B57" s="38"/>
      <c r="C57" s="38"/>
      <c r="D57" s="38"/>
      <c r="E57" s="38"/>
      <c r="F57" s="38"/>
      <c r="G57" s="39"/>
      <c r="H57" s="4"/>
      <c r="I57" s="24"/>
      <c r="J57" s="21"/>
    </row>
    <row r="58" spans="1:10">
      <c r="A58" s="11"/>
      <c r="B58" s="34" t="s">
        <v>69</v>
      </c>
      <c r="C58" s="34"/>
      <c r="D58" s="34"/>
      <c r="E58" s="34"/>
      <c r="F58" s="34"/>
      <c r="G58" s="35"/>
      <c r="H58" s="4">
        <v>35</v>
      </c>
      <c r="I58" s="24">
        <v>17</v>
      </c>
      <c r="J58" s="21">
        <f t="shared" si="0"/>
        <v>595</v>
      </c>
    </row>
    <row r="59" spans="1:10">
      <c r="A59" s="11"/>
      <c r="B59" s="34" t="s">
        <v>19</v>
      </c>
      <c r="C59" s="34"/>
      <c r="D59" s="34"/>
      <c r="E59" s="34"/>
      <c r="F59" s="34"/>
      <c r="G59" s="35"/>
      <c r="H59" s="4">
        <v>1300</v>
      </c>
      <c r="I59" s="24">
        <v>55</v>
      </c>
      <c r="J59" s="21">
        <f t="shared" si="0"/>
        <v>71500</v>
      </c>
    </row>
    <row r="60" spans="1:10">
      <c r="A60" s="11"/>
      <c r="B60" s="34" t="s">
        <v>70</v>
      </c>
      <c r="C60" s="34"/>
      <c r="D60" s="34"/>
      <c r="E60" s="34"/>
      <c r="F60" s="34"/>
      <c r="G60" s="35"/>
      <c r="H60" s="4">
        <v>120</v>
      </c>
      <c r="I60" s="24">
        <v>28</v>
      </c>
      <c r="J60" s="21">
        <f t="shared" si="0"/>
        <v>3360</v>
      </c>
    </row>
    <row r="61" spans="1:10">
      <c r="A61" s="37" t="s">
        <v>71</v>
      </c>
      <c r="B61" s="38"/>
      <c r="C61" s="38"/>
      <c r="D61" s="38"/>
      <c r="E61" s="38"/>
      <c r="F61" s="38"/>
      <c r="G61" s="39"/>
      <c r="H61" s="4"/>
      <c r="I61" s="24"/>
      <c r="J61" s="21"/>
    </row>
    <row r="62" spans="1:10">
      <c r="A62" s="11"/>
      <c r="B62" s="34" t="s">
        <v>72</v>
      </c>
      <c r="C62" s="34"/>
      <c r="D62" s="34"/>
      <c r="E62" s="34"/>
      <c r="F62" s="34"/>
      <c r="G62" s="35"/>
      <c r="H62" s="4">
        <v>523</v>
      </c>
      <c r="I62" s="24">
        <v>40</v>
      </c>
      <c r="J62" s="21">
        <f t="shared" si="0"/>
        <v>20920</v>
      </c>
    </row>
    <row r="63" spans="1:10">
      <c r="A63" s="11"/>
      <c r="B63" s="34" t="s">
        <v>73</v>
      </c>
      <c r="C63" s="34"/>
      <c r="D63" s="34"/>
      <c r="E63" s="34"/>
      <c r="F63" s="34"/>
      <c r="G63" s="35"/>
      <c r="H63" s="4">
        <v>871</v>
      </c>
      <c r="I63" s="24">
        <v>40</v>
      </c>
      <c r="J63" s="21">
        <f t="shared" si="0"/>
        <v>34840</v>
      </c>
    </row>
    <row r="64" spans="1:10" s="6" customFormat="1">
      <c r="A64" s="13"/>
      <c r="B64" s="41" t="s">
        <v>74</v>
      </c>
      <c r="C64" s="41"/>
      <c r="D64" s="41"/>
      <c r="E64" s="41"/>
      <c r="F64" s="41"/>
      <c r="G64" s="46"/>
      <c r="H64" s="8">
        <v>3</v>
      </c>
      <c r="I64" s="24">
        <v>70</v>
      </c>
      <c r="J64" s="22">
        <f t="shared" si="0"/>
        <v>210</v>
      </c>
    </row>
    <row r="65" spans="1:10" s="6" customFormat="1">
      <c r="A65" s="13"/>
      <c r="B65" s="41" t="s">
        <v>75</v>
      </c>
      <c r="C65" s="41"/>
      <c r="D65" s="41"/>
      <c r="E65" s="41"/>
      <c r="F65" s="41"/>
      <c r="G65" s="46"/>
      <c r="H65" s="8">
        <v>486</v>
      </c>
      <c r="I65" s="24">
        <v>40</v>
      </c>
      <c r="J65" s="22">
        <f t="shared" si="0"/>
        <v>19440</v>
      </c>
    </row>
    <row r="66" spans="1:10" s="6" customFormat="1">
      <c r="A66" s="13"/>
      <c r="B66" s="41" t="s">
        <v>20</v>
      </c>
      <c r="C66" s="41"/>
      <c r="D66" s="41"/>
      <c r="E66" s="41"/>
      <c r="F66" s="41"/>
      <c r="G66" s="46"/>
      <c r="H66" s="8">
        <v>816</v>
      </c>
      <c r="I66" s="24">
        <v>30</v>
      </c>
      <c r="J66" s="22">
        <f t="shared" si="0"/>
        <v>24480</v>
      </c>
    </row>
    <row r="67" spans="1:10" s="6" customFormat="1">
      <c r="A67" s="13"/>
      <c r="B67" s="41" t="s">
        <v>21</v>
      </c>
      <c r="C67" s="41"/>
      <c r="D67" s="41"/>
      <c r="E67" s="41"/>
      <c r="F67" s="41"/>
      <c r="G67" s="46"/>
      <c r="H67" s="8">
        <v>6</v>
      </c>
      <c r="I67" s="24">
        <v>50</v>
      </c>
      <c r="J67" s="22">
        <f t="shared" si="0"/>
        <v>300</v>
      </c>
    </row>
    <row r="68" spans="1:10">
      <c r="A68" s="37" t="s">
        <v>76</v>
      </c>
      <c r="B68" s="38"/>
      <c r="C68" s="38"/>
      <c r="D68" s="38"/>
      <c r="E68" s="38"/>
      <c r="F68" s="38"/>
      <c r="G68" s="39"/>
      <c r="H68" s="4"/>
      <c r="I68" s="24"/>
      <c r="J68" s="21"/>
    </row>
    <row r="69" spans="1:10">
      <c r="A69" s="11"/>
      <c r="B69" s="34" t="s">
        <v>15</v>
      </c>
      <c r="C69" s="34"/>
      <c r="D69" s="34"/>
      <c r="E69" s="34"/>
      <c r="F69" s="34"/>
      <c r="G69" s="35"/>
      <c r="H69" s="4">
        <v>55</v>
      </c>
      <c r="I69" s="24">
        <v>28</v>
      </c>
      <c r="J69" s="21">
        <f t="shared" si="0"/>
        <v>1540</v>
      </c>
    </row>
    <row r="70" spans="1:10">
      <c r="A70" s="11"/>
      <c r="B70" s="34" t="s">
        <v>16</v>
      </c>
      <c r="C70" s="34"/>
      <c r="D70" s="34"/>
      <c r="E70" s="34"/>
      <c r="F70" s="34"/>
      <c r="G70" s="35"/>
      <c r="H70" s="4">
        <v>367</v>
      </c>
      <c r="I70" s="24">
        <v>28</v>
      </c>
      <c r="J70" s="21">
        <f t="shared" ref="J70:J110" si="1">H70*I70</f>
        <v>10276</v>
      </c>
    </row>
    <row r="71" spans="1:10">
      <c r="A71" s="11"/>
      <c r="B71" s="34" t="s">
        <v>77</v>
      </c>
      <c r="C71" s="34"/>
      <c r="D71" s="34"/>
      <c r="E71" s="34"/>
      <c r="F71" s="34"/>
      <c r="G71" s="35"/>
      <c r="H71" s="4">
        <v>2998</v>
      </c>
      <c r="I71" s="24">
        <v>28</v>
      </c>
      <c r="J71" s="21">
        <f t="shared" si="1"/>
        <v>83944</v>
      </c>
    </row>
    <row r="72" spans="1:10">
      <c r="A72" s="11"/>
      <c r="B72" s="34" t="s">
        <v>14</v>
      </c>
      <c r="C72" s="34"/>
      <c r="D72" s="34"/>
      <c r="E72" s="34"/>
      <c r="F72" s="34"/>
      <c r="G72" s="35"/>
      <c r="H72" s="4">
        <v>6</v>
      </c>
      <c r="I72" s="24">
        <v>180</v>
      </c>
      <c r="J72" s="21">
        <f t="shared" si="1"/>
        <v>1080</v>
      </c>
    </row>
    <row r="73" spans="1:10">
      <c r="A73" s="37" t="s">
        <v>1</v>
      </c>
      <c r="B73" s="38"/>
      <c r="C73" s="38"/>
      <c r="D73" s="38"/>
      <c r="E73" s="38"/>
      <c r="F73" s="38"/>
      <c r="G73" s="39"/>
      <c r="H73" s="4"/>
      <c r="I73" s="24"/>
      <c r="J73" s="21"/>
    </row>
    <row r="74" spans="1:10">
      <c r="A74" s="11"/>
      <c r="B74" s="34" t="s">
        <v>78</v>
      </c>
      <c r="C74" s="34"/>
      <c r="D74" s="34"/>
      <c r="E74" s="34"/>
      <c r="F74" s="34"/>
      <c r="G74" s="35"/>
      <c r="H74" s="4">
        <v>110</v>
      </c>
      <c r="I74" s="24">
        <v>35</v>
      </c>
      <c r="J74" s="21">
        <f t="shared" si="1"/>
        <v>3850</v>
      </c>
    </row>
    <row r="75" spans="1:10">
      <c r="A75" s="11"/>
      <c r="B75" s="34" t="s">
        <v>79</v>
      </c>
      <c r="C75" s="34"/>
      <c r="D75" s="34"/>
      <c r="E75" s="34"/>
      <c r="F75" s="34"/>
      <c r="G75" s="35"/>
      <c r="H75" s="4">
        <v>4794</v>
      </c>
      <c r="I75" s="24">
        <v>30</v>
      </c>
      <c r="J75" s="21">
        <f t="shared" si="1"/>
        <v>143820</v>
      </c>
    </row>
    <row r="76" spans="1:10">
      <c r="A76" s="11"/>
      <c r="B76" s="34" t="s">
        <v>80</v>
      </c>
      <c r="C76" s="34"/>
      <c r="D76" s="34"/>
      <c r="E76" s="34"/>
      <c r="F76" s="34"/>
      <c r="G76" s="35"/>
      <c r="H76" s="4">
        <v>55</v>
      </c>
      <c r="I76" s="24">
        <v>80</v>
      </c>
      <c r="J76" s="21">
        <f t="shared" si="1"/>
        <v>4400</v>
      </c>
    </row>
    <row r="77" spans="1:10">
      <c r="A77" s="37" t="s">
        <v>81</v>
      </c>
      <c r="B77" s="38"/>
      <c r="C77" s="38"/>
      <c r="D77" s="38"/>
      <c r="E77" s="38"/>
      <c r="F77" s="38"/>
      <c r="G77" s="39"/>
      <c r="H77" s="4"/>
      <c r="I77" s="24"/>
      <c r="J77" s="21"/>
    </row>
    <row r="78" spans="1:10">
      <c r="A78" s="11"/>
      <c r="B78" s="34" t="s">
        <v>82</v>
      </c>
      <c r="C78" s="34"/>
      <c r="D78" s="34"/>
      <c r="E78" s="34"/>
      <c r="F78" s="34"/>
      <c r="G78" s="35"/>
      <c r="H78" s="4">
        <v>83</v>
      </c>
      <c r="I78" s="24">
        <v>35</v>
      </c>
      <c r="J78" s="21">
        <f t="shared" si="1"/>
        <v>2905</v>
      </c>
    </row>
    <row r="79" spans="1:10">
      <c r="A79" s="11"/>
      <c r="B79" s="34" t="s">
        <v>22</v>
      </c>
      <c r="C79" s="34"/>
      <c r="D79" s="34"/>
      <c r="E79" s="34"/>
      <c r="F79" s="34"/>
      <c r="G79" s="35"/>
      <c r="H79" s="4">
        <v>6600</v>
      </c>
      <c r="I79" s="24">
        <v>45</v>
      </c>
      <c r="J79" s="21">
        <f t="shared" si="1"/>
        <v>297000</v>
      </c>
    </row>
    <row r="80" spans="1:10">
      <c r="A80" s="11"/>
      <c r="B80" s="34" t="s">
        <v>83</v>
      </c>
      <c r="C80" s="34"/>
      <c r="D80" s="34"/>
      <c r="E80" s="34"/>
      <c r="F80" s="34"/>
      <c r="G80" s="35"/>
      <c r="H80" s="4">
        <v>330</v>
      </c>
      <c r="I80" s="24">
        <v>35</v>
      </c>
      <c r="J80" s="21">
        <f t="shared" si="1"/>
        <v>11550</v>
      </c>
    </row>
    <row r="81" spans="1:10">
      <c r="A81" s="11"/>
      <c r="B81" s="34" t="s">
        <v>84</v>
      </c>
      <c r="C81" s="34"/>
      <c r="D81" s="34"/>
      <c r="E81" s="34"/>
      <c r="F81" s="34"/>
      <c r="G81" s="35"/>
      <c r="H81" s="4">
        <v>1155</v>
      </c>
      <c r="I81" s="24">
        <v>35</v>
      </c>
      <c r="J81" s="21">
        <f t="shared" si="1"/>
        <v>40425</v>
      </c>
    </row>
    <row r="82" spans="1:10">
      <c r="A82" s="11"/>
      <c r="B82" s="34" t="s">
        <v>85</v>
      </c>
      <c r="C82" s="34"/>
      <c r="D82" s="34"/>
      <c r="E82" s="34"/>
      <c r="F82" s="34"/>
      <c r="G82" s="35"/>
      <c r="H82" s="4">
        <v>7200</v>
      </c>
      <c r="I82" s="24">
        <v>35</v>
      </c>
      <c r="J82" s="21">
        <f t="shared" si="1"/>
        <v>252000</v>
      </c>
    </row>
    <row r="83" spans="1:10">
      <c r="A83" s="37" t="s">
        <v>86</v>
      </c>
      <c r="B83" s="38"/>
      <c r="C83" s="38"/>
      <c r="D83" s="38"/>
      <c r="E83" s="38"/>
      <c r="F83" s="38"/>
      <c r="G83" s="39"/>
      <c r="H83" s="4"/>
      <c r="I83" s="24"/>
      <c r="J83" s="21"/>
    </row>
    <row r="84" spans="1:10">
      <c r="A84" s="11"/>
      <c r="B84" s="34" t="s">
        <v>17</v>
      </c>
      <c r="C84" s="34"/>
      <c r="D84" s="34"/>
      <c r="E84" s="34"/>
      <c r="F84" s="34"/>
      <c r="G84" s="35"/>
      <c r="H84" s="4">
        <v>2</v>
      </c>
      <c r="I84" s="24">
        <v>200</v>
      </c>
      <c r="J84" s="21">
        <f t="shared" si="1"/>
        <v>400</v>
      </c>
    </row>
    <row r="85" spans="1:10">
      <c r="A85" s="11"/>
      <c r="B85" s="34" t="s">
        <v>87</v>
      </c>
      <c r="C85" s="34"/>
      <c r="D85" s="34"/>
      <c r="E85" s="34"/>
      <c r="F85" s="34"/>
      <c r="G85" s="35"/>
      <c r="H85" s="4">
        <v>180</v>
      </c>
      <c r="I85" s="24">
        <v>45</v>
      </c>
      <c r="J85" s="21">
        <f t="shared" si="1"/>
        <v>8100</v>
      </c>
    </row>
    <row r="86" spans="1:10">
      <c r="A86" s="11"/>
      <c r="B86" s="34" t="s">
        <v>18</v>
      </c>
      <c r="C86" s="34"/>
      <c r="D86" s="34"/>
      <c r="E86" s="34"/>
      <c r="F86" s="34"/>
      <c r="G86" s="35"/>
      <c r="H86" s="4">
        <v>400</v>
      </c>
      <c r="I86" s="24">
        <v>220</v>
      </c>
      <c r="J86" s="21">
        <f t="shared" si="1"/>
        <v>88000</v>
      </c>
    </row>
    <row r="87" spans="1:10">
      <c r="A87" s="37" t="s">
        <v>88</v>
      </c>
      <c r="B87" s="38"/>
      <c r="C87" s="38"/>
      <c r="D87" s="38"/>
      <c r="E87" s="38"/>
      <c r="F87" s="38"/>
      <c r="G87" s="39"/>
      <c r="H87" s="4"/>
      <c r="I87" s="24"/>
      <c r="J87" s="21"/>
    </row>
    <row r="88" spans="1:10">
      <c r="A88" s="11"/>
      <c r="B88" s="34" t="s">
        <v>89</v>
      </c>
      <c r="C88" s="34"/>
      <c r="D88" s="34"/>
      <c r="E88" s="34"/>
      <c r="F88" s="34"/>
      <c r="G88" s="35"/>
      <c r="H88" s="4">
        <v>15300</v>
      </c>
      <c r="I88" s="24">
        <v>35</v>
      </c>
      <c r="J88" s="21">
        <f t="shared" si="1"/>
        <v>535500</v>
      </c>
    </row>
    <row r="89" spans="1:10">
      <c r="A89" s="36" t="s">
        <v>90</v>
      </c>
      <c r="B89" s="36"/>
      <c r="C89" s="36"/>
      <c r="D89" s="36"/>
      <c r="E89" s="36"/>
      <c r="F89" s="36"/>
      <c r="G89" s="36"/>
      <c r="H89" s="4"/>
      <c r="I89" s="24"/>
      <c r="J89" s="21"/>
    </row>
    <row r="90" spans="1:10">
      <c r="A90" s="11"/>
      <c r="B90" s="34" t="s">
        <v>91</v>
      </c>
      <c r="C90" s="34"/>
      <c r="D90" s="34"/>
      <c r="E90" s="34"/>
      <c r="F90" s="34"/>
      <c r="G90" s="35"/>
      <c r="H90" s="4">
        <v>180</v>
      </c>
      <c r="I90" s="24">
        <v>320</v>
      </c>
      <c r="J90" s="21">
        <f t="shared" si="1"/>
        <v>57600</v>
      </c>
    </row>
    <row r="91" spans="1:10">
      <c r="A91" s="11"/>
      <c r="B91" s="34" t="s">
        <v>92</v>
      </c>
      <c r="C91" s="34"/>
      <c r="D91" s="34"/>
      <c r="E91" s="34"/>
      <c r="F91" s="34"/>
      <c r="G91" s="35"/>
      <c r="H91" s="4">
        <v>9</v>
      </c>
      <c r="I91" s="24">
        <v>280</v>
      </c>
      <c r="J91" s="21">
        <f t="shared" si="1"/>
        <v>2520</v>
      </c>
    </row>
    <row r="92" spans="1:10">
      <c r="A92" s="11"/>
      <c r="B92" s="34" t="s">
        <v>93</v>
      </c>
      <c r="C92" s="34"/>
      <c r="D92" s="34"/>
      <c r="E92" s="34"/>
      <c r="F92" s="34"/>
      <c r="G92" s="35"/>
      <c r="H92" s="4">
        <v>6</v>
      </c>
      <c r="I92" s="24">
        <v>390</v>
      </c>
      <c r="J92" s="21">
        <f t="shared" si="1"/>
        <v>2340</v>
      </c>
    </row>
    <row r="93" spans="1:10">
      <c r="A93" s="37" t="s">
        <v>94</v>
      </c>
      <c r="B93" s="38"/>
      <c r="C93" s="38"/>
      <c r="D93" s="38"/>
      <c r="E93" s="38"/>
      <c r="F93" s="38"/>
      <c r="G93" s="39"/>
      <c r="H93" s="4"/>
      <c r="I93" s="24"/>
      <c r="J93" s="21"/>
    </row>
    <row r="94" spans="1:10">
      <c r="A94" s="11"/>
      <c r="B94" s="34" t="s">
        <v>95</v>
      </c>
      <c r="C94" s="34"/>
      <c r="D94" s="34"/>
      <c r="E94" s="34"/>
      <c r="F94" s="34"/>
      <c r="G94" s="35"/>
      <c r="H94" s="4">
        <v>3200</v>
      </c>
      <c r="I94" s="24">
        <v>35</v>
      </c>
      <c r="J94" s="21">
        <f t="shared" si="1"/>
        <v>112000</v>
      </c>
    </row>
    <row r="95" spans="1:10">
      <c r="A95" s="11"/>
      <c r="B95" s="34" t="s">
        <v>28</v>
      </c>
      <c r="C95" s="34"/>
      <c r="D95" s="34"/>
      <c r="E95" s="34"/>
      <c r="F95" s="34"/>
      <c r="G95" s="35"/>
      <c r="H95" s="4">
        <v>2500</v>
      </c>
      <c r="I95" s="24">
        <v>150</v>
      </c>
      <c r="J95" s="21">
        <f t="shared" si="1"/>
        <v>375000</v>
      </c>
    </row>
    <row r="96" spans="1:10">
      <c r="A96" s="11"/>
      <c r="B96" s="34" t="s">
        <v>29</v>
      </c>
      <c r="C96" s="34"/>
      <c r="D96" s="34"/>
      <c r="E96" s="34"/>
      <c r="F96" s="34"/>
      <c r="G96" s="35"/>
      <c r="H96" s="4">
        <v>4</v>
      </c>
      <c r="I96" s="24">
        <v>50</v>
      </c>
      <c r="J96" s="21">
        <f t="shared" si="1"/>
        <v>200</v>
      </c>
    </row>
    <row r="97" spans="1:10">
      <c r="A97" s="11"/>
      <c r="B97" s="34" t="s">
        <v>30</v>
      </c>
      <c r="C97" s="34"/>
      <c r="D97" s="34"/>
      <c r="E97" s="34"/>
      <c r="F97" s="34"/>
      <c r="G97" s="35"/>
      <c r="H97" s="4">
        <v>2000</v>
      </c>
      <c r="I97" s="24">
        <v>150</v>
      </c>
      <c r="J97" s="21">
        <f t="shared" si="1"/>
        <v>300000</v>
      </c>
    </row>
    <row r="98" spans="1:10">
      <c r="A98" s="11"/>
      <c r="B98" s="34" t="s">
        <v>31</v>
      </c>
      <c r="C98" s="34"/>
      <c r="D98" s="34"/>
      <c r="E98" s="34"/>
      <c r="F98" s="34"/>
      <c r="G98" s="35"/>
      <c r="H98" s="4">
        <v>4</v>
      </c>
      <c r="I98" s="24">
        <v>50</v>
      </c>
      <c r="J98" s="21">
        <f t="shared" si="1"/>
        <v>200</v>
      </c>
    </row>
    <row r="99" spans="1:10">
      <c r="A99" s="37" t="s">
        <v>98</v>
      </c>
      <c r="B99" s="38"/>
      <c r="C99" s="38"/>
      <c r="D99" s="38"/>
      <c r="E99" s="38"/>
      <c r="F99" s="38"/>
      <c r="G99" s="39"/>
      <c r="H99" s="4"/>
      <c r="I99" s="24"/>
      <c r="J99" s="21"/>
    </row>
    <row r="100" spans="1:10">
      <c r="A100" s="18"/>
      <c r="B100" s="15" t="s">
        <v>103</v>
      </c>
      <c r="C100" s="9"/>
      <c r="D100" s="9"/>
      <c r="E100" s="9"/>
      <c r="F100" s="9"/>
      <c r="G100" s="19"/>
      <c r="H100" s="4">
        <v>800</v>
      </c>
      <c r="I100" s="25">
        <v>120</v>
      </c>
      <c r="J100" s="21">
        <f>H100*I100</f>
        <v>96000</v>
      </c>
    </row>
    <row r="101" spans="1:10">
      <c r="A101" s="18"/>
      <c r="B101" s="15" t="s">
        <v>104</v>
      </c>
      <c r="C101" s="9"/>
      <c r="D101" s="9"/>
      <c r="E101" s="9"/>
      <c r="F101" s="9"/>
      <c r="G101" s="19"/>
      <c r="H101" s="4">
        <v>800</v>
      </c>
      <c r="I101" s="25">
        <v>80</v>
      </c>
      <c r="J101" s="21">
        <f t="shared" ref="J101:J107" si="2">H101*I101</f>
        <v>64000</v>
      </c>
    </row>
    <row r="102" spans="1:10">
      <c r="A102" s="18"/>
      <c r="B102" s="16" t="s">
        <v>105</v>
      </c>
      <c r="C102" s="9"/>
      <c r="D102" s="9"/>
      <c r="E102" s="9"/>
      <c r="F102" s="9"/>
      <c r="G102" s="19"/>
      <c r="H102" s="4">
        <v>800</v>
      </c>
      <c r="I102" s="25">
        <v>80</v>
      </c>
      <c r="J102" s="21">
        <f t="shared" si="2"/>
        <v>64000</v>
      </c>
    </row>
    <row r="103" spans="1:10">
      <c r="A103" s="18"/>
      <c r="B103" s="16" t="s">
        <v>106</v>
      </c>
      <c r="C103" s="9"/>
      <c r="D103" s="9"/>
      <c r="E103" s="9"/>
      <c r="F103" s="9"/>
      <c r="G103" s="19"/>
      <c r="H103" s="4">
        <v>800</v>
      </c>
      <c r="I103" s="4">
        <v>90</v>
      </c>
      <c r="J103" s="21">
        <f t="shared" si="2"/>
        <v>72000</v>
      </c>
    </row>
    <row r="104" spans="1:10">
      <c r="A104" s="18"/>
      <c r="B104" s="15" t="s">
        <v>107</v>
      </c>
      <c r="C104" s="9"/>
      <c r="D104" s="9"/>
      <c r="E104" s="9"/>
      <c r="F104" s="9"/>
      <c r="G104" s="19"/>
      <c r="H104" s="4">
        <v>800</v>
      </c>
      <c r="I104" s="4">
        <v>90</v>
      </c>
      <c r="J104" s="21">
        <f t="shared" si="2"/>
        <v>72000</v>
      </c>
    </row>
    <row r="105" spans="1:10">
      <c r="A105" s="18"/>
      <c r="B105" s="15" t="s">
        <v>108</v>
      </c>
      <c r="C105" s="9"/>
      <c r="D105" s="9"/>
      <c r="E105" s="9"/>
      <c r="F105" s="9"/>
      <c r="G105" s="19"/>
      <c r="H105" s="4">
        <v>800</v>
      </c>
      <c r="I105" s="4">
        <v>80</v>
      </c>
      <c r="J105" s="21">
        <f t="shared" si="2"/>
        <v>64000</v>
      </c>
    </row>
    <row r="106" spans="1:10">
      <c r="A106" s="18"/>
      <c r="B106" s="15" t="s">
        <v>109</v>
      </c>
      <c r="C106" s="9"/>
      <c r="D106" s="9"/>
      <c r="E106" s="9"/>
      <c r="F106" s="9"/>
      <c r="G106" s="19"/>
      <c r="H106" s="4">
        <v>800</v>
      </c>
      <c r="I106" s="4">
        <v>80</v>
      </c>
      <c r="J106" s="21">
        <f t="shared" si="2"/>
        <v>64000</v>
      </c>
    </row>
    <row r="107" spans="1:10">
      <c r="A107" s="18"/>
      <c r="B107" s="16" t="s">
        <v>110</v>
      </c>
      <c r="C107" s="9"/>
      <c r="D107" s="9"/>
      <c r="E107" s="9"/>
      <c r="F107" s="9"/>
      <c r="G107" s="19"/>
      <c r="H107" s="4">
        <v>800</v>
      </c>
      <c r="I107" s="4">
        <v>120</v>
      </c>
      <c r="J107" s="21">
        <f t="shared" si="2"/>
        <v>96000</v>
      </c>
    </row>
    <row r="108" spans="1:10">
      <c r="A108" s="36" t="s">
        <v>96</v>
      </c>
      <c r="B108" s="36"/>
      <c r="C108" s="36"/>
      <c r="D108" s="36"/>
      <c r="E108" s="36"/>
      <c r="F108" s="36"/>
      <c r="G108" s="36"/>
      <c r="H108" s="4"/>
      <c r="I108" s="2"/>
      <c r="J108" s="21"/>
    </row>
    <row r="109" spans="1:10">
      <c r="A109" s="11"/>
      <c r="B109" s="34" t="s">
        <v>97</v>
      </c>
      <c r="C109" s="34"/>
      <c r="D109" s="34"/>
      <c r="E109" s="34"/>
      <c r="F109" s="34"/>
      <c r="G109" s="35"/>
      <c r="H109" s="4">
        <v>660</v>
      </c>
      <c r="I109" s="2">
        <v>230</v>
      </c>
      <c r="J109" s="21">
        <f t="shared" si="1"/>
        <v>151800</v>
      </c>
    </row>
    <row r="110" spans="1:10">
      <c r="A110" s="11"/>
      <c r="B110" s="34" t="s">
        <v>58</v>
      </c>
      <c r="C110" s="34"/>
      <c r="D110" s="34"/>
      <c r="E110" s="34"/>
      <c r="F110" s="34"/>
      <c r="G110" s="35"/>
      <c r="H110" s="4">
        <v>660</v>
      </c>
      <c r="I110" s="2">
        <v>135</v>
      </c>
      <c r="J110" s="21">
        <f t="shared" si="1"/>
        <v>89100</v>
      </c>
    </row>
    <row r="111" spans="1:10" ht="24" customHeight="1">
      <c r="A111" s="40" t="s">
        <v>99</v>
      </c>
      <c r="B111" s="40"/>
      <c r="C111" s="40"/>
      <c r="D111" s="40"/>
      <c r="E111" s="40"/>
      <c r="F111" s="40"/>
      <c r="G111" s="40"/>
      <c r="H111" s="20">
        <f>SUM(H6:H110)</f>
        <v>105506</v>
      </c>
      <c r="I111" s="2"/>
      <c r="J111" s="23">
        <f>SUM(J6:J110)</f>
        <v>4973033</v>
      </c>
    </row>
    <row r="114" spans="1:20" ht="15.75">
      <c r="A114" s="27" t="s">
        <v>113</v>
      </c>
      <c r="B114" s="28"/>
      <c r="C114" s="28"/>
      <c r="D114" s="27"/>
      <c r="E114" s="27"/>
      <c r="F114" s="27"/>
      <c r="G114" s="27"/>
    </row>
    <row r="115" spans="1:20">
      <c r="A115" s="1" t="s">
        <v>114</v>
      </c>
      <c r="D115" s="29"/>
      <c r="E115" s="29"/>
      <c r="F115" s="29"/>
      <c r="G115" s="29"/>
      <c r="H115" s="30"/>
      <c r="I115" s="31"/>
      <c r="J115" s="30"/>
      <c r="K115" s="29"/>
      <c r="L115" s="29"/>
      <c r="M115" s="29"/>
      <c r="N115" s="29"/>
      <c r="O115" s="29"/>
      <c r="P115" s="29"/>
      <c r="Q115" s="29"/>
      <c r="R115" s="29"/>
      <c r="S115" s="29"/>
      <c r="T115" s="29"/>
    </row>
    <row r="116" spans="1:20">
      <c r="A116" s="1" t="s">
        <v>115</v>
      </c>
      <c r="D116" s="29"/>
      <c r="E116" s="29"/>
      <c r="F116" s="29"/>
      <c r="G116" s="29"/>
      <c r="H116" s="30"/>
      <c r="I116" s="31"/>
      <c r="J116" s="30"/>
      <c r="K116" s="29"/>
      <c r="L116" s="29"/>
      <c r="M116" s="29"/>
      <c r="N116" s="29"/>
      <c r="O116" s="29"/>
      <c r="P116" s="29"/>
      <c r="Q116" s="29"/>
      <c r="R116" s="29"/>
      <c r="S116" s="29"/>
      <c r="T116" s="29"/>
    </row>
    <row r="117" spans="1:20" ht="26.25" customHeight="1">
      <c r="A117" s="32" t="s">
        <v>116</v>
      </c>
      <c r="B117" s="32"/>
      <c r="C117" s="32"/>
      <c r="D117" s="32"/>
      <c r="E117" s="32"/>
      <c r="F117" s="32"/>
      <c r="G117" s="32"/>
      <c r="H117" s="32"/>
      <c r="I117" s="32"/>
      <c r="J117" s="32"/>
      <c r="K117" s="29"/>
      <c r="L117" s="29"/>
      <c r="M117" s="29"/>
      <c r="N117" s="29"/>
      <c r="O117" s="29"/>
      <c r="P117" s="29"/>
      <c r="Q117" s="29"/>
      <c r="R117" s="29"/>
      <c r="S117" s="29"/>
      <c r="T117" s="29"/>
    </row>
    <row r="118" spans="1:20">
      <c r="A118" s="1" t="s">
        <v>117</v>
      </c>
      <c r="D118" s="29"/>
      <c r="E118" s="29"/>
      <c r="F118" s="29"/>
      <c r="G118" s="29"/>
      <c r="H118" s="30"/>
      <c r="I118" s="31"/>
      <c r="J118" s="30"/>
      <c r="K118" s="29"/>
      <c r="L118" s="29"/>
      <c r="M118" s="29"/>
      <c r="N118" s="29"/>
      <c r="O118" s="29"/>
      <c r="P118" s="29"/>
      <c r="Q118" s="29"/>
      <c r="R118" s="29"/>
      <c r="S118" s="29"/>
      <c r="T118" s="29"/>
    </row>
    <row r="119" spans="1:20">
      <c r="A119" s="1" t="s">
        <v>118</v>
      </c>
      <c r="D119" s="29"/>
      <c r="E119" s="29"/>
      <c r="F119" s="29"/>
      <c r="G119" s="29"/>
      <c r="H119" s="30"/>
      <c r="I119" s="31"/>
      <c r="J119" s="30"/>
      <c r="K119" s="29"/>
      <c r="L119" s="29"/>
      <c r="M119" s="29"/>
      <c r="N119" s="29"/>
      <c r="O119" s="29"/>
      <c r="P119" s="29"/>
      <c r="Q119" s="29"/>
      <c r="R119" s="29"/>
      <c r="S119" s="29"/>
      <c r="T119" s="29"/>
    </row>
    <row r="120" spans="1:20">
      <c r="A120" s="1" t="s">
        <v>119</v>
      </c>
      <c r="D120" s="29"/>
      <c r="E120" s="29"/>
      <c r="F120" s="29"/>
      <c r="G120" s="29"/>
      <c r="H120" s="30"/>
      <c r="I120" s="31"/>
      <c r="J120" s="30"/>
      <c r="K120" s="29"/>
      <c r="L120" s="29"/>
      <c r="M120" s="29"/>
      <c r="N120" s="29"/>
      <c r="O120" s="29"/>
      <c r="P120" s="29"/>
      <c r="Q120" s="29"/>
      <c r="R120" s="29"/>
      <c r="S120" s="29"/>
      <c r="T120" s="29"/>
    </row>
    <row r="121" spans="1:20" ht="25.5" customHeight="1">
      <c r="A121" s="32" t="s">
        <v>120</v>
      </c>
      <c r="B121" s="32"/>
      <c r="C121" s="32"/>
      <c r="D121" s="32"/>
      <c r="E121" s="32"/>
      <c r="F121" s="32"/>
      <c r="G121" s="32"/>
      <c r="H121" s="32"/>
      <c r="I121" s="32"/>
      <c r="J121" s="32"/>
      <c r="K121" s="29"/>
      <c r="L121" s="29"/>
      <c r="M121" s="29"/>
      <c r="N121" s="29"/>
      <c r="O121" s="29"/>
      <c r="P121" s="29"/>
      <c r="Q121" s="29"/>
      <c r="R121" s="29"/>
      <c r="S121" s="29"/>
      <c r="T121" s="29"/>
    </row>
    <row r="122" spans="1:20">
      <c r="A122" s="1" t="s">
        <v>121</v>
      </c>
      <c r="D122" s="29"/>
      <c r="E122" s="29"/>
      <c r="F122" s="29"/>
      <c r="G122" s="29"/>
      <c r="H122" s="30"/>
      <c r="I122" s="31"/>
      <c r="J122" s="30"/>
      <c r="K122" s="29"/>
      <c r="L122" s="29"/>
      <c r="M122" s="29"/>
      <c r="N122" s="29"/>
      <c r="O122" s="29"/>
      <c r="P122" s="29"/>
      <c r="Q122" s="29"/>
      <c r="R122" s="29"/>
      <c r="S122" s="29"/>
      <c r="T122" s="29"/>
    </row>
    <row r="123" spans="1:20">
      <c r="A123" s="1" t="s">
        <v>122</v>
      </c>
      <c r="D123" s="29"/>
      <c r="E123" s="29"/>
      <c r="F123" s="29"/>
      <c r="G123" s="29"/>
      <c r="H123" s="30"/>
      <c r="I123" s="31"/>
      <c r="J123" s="30"/>
      <c r="K123" s="29"/>
      <c r="L123" s="29"/>
      <c r="M123" s="29"/>
      <c r="N123" s="29"/>
      <c r="O123" s="29"/>
      <c r="P123" s="29"/>
      <c r="Q123" s="29"/>
      <c r="R123" s="29"/>
      <c r="S123" s="29"/>
      <c r="T123" s="29"/>
    </row>
    <row r="124" spans="1:20">
      <c r="A124" s="1" t="s">
        <v>123</v>
      </c>
      <c r="D124" s="29"/>
      <c r="E124" s="29"/>
      <c r="F124" s="29"/>
      <c r="G124" s="29"/>
      <c r="H124" s="30"/>
      <c r="I124" s="31"/>
      <c r="J124" s="30"/>
      <c r="K124" s="29"/>
      <c r="L124" s="29"/>
      <c r="M124" s="29"/>
      <c r="N124" s="29"/>
      <c r="O124" s="29"/>
      <c r="P124" s="29"/>
      <c r="Q124" s="29"/>
      <c r="R124" s="29"/>
      <c r="S124" s="29"/>
      <c r="T124" s="29"/>
    </row>
    <row r="125" spans="1:20">
      <c r="A125" s="32" t="s">
        <v>124</v>
      </c>
      <c r="B125" s="32"/>
      <c r="C125" s="32"/>
      <c r="D125" s="32"/>
      <c r="E125" s="32"/>
      <c r="F125" s="32"/>
      <c r="G125" s="32"/>
      <c r="H125" s="32"/>
      <c r="I125" s="32"/>
      <c r="J125" s="32"/>
      <c r="K125" s="29"/>
      <c r="L125" s="29"/>
      <c r="M125" s="29"/>
      <c r="N125" s="29"/>
      <c r="O125" s="29"/>
      <c r="P125" s="29"/>
      <c r="Q125" s="29"/>
      <c r="R125" s="29"/>
      <c r="S125" s="29"/>
      <c r="T125" s="29"/>
    </row>
    <row r="126" spans="1:20">
      <c r="A126" s="1" t="s">
        <v>125</v>
      </c>
      <c r="D126" s="29"/>
      <c r="E126" s="29"/>
      <c r="F126" s="29"/>
      <c r="G126" s="29"/>
      <c r="H126" s="30"/>
      <c r="I126" s="31"/>
      <c r="J126" s="30"/>
      <c r="K126" s="29"/>
      <c r="L126" s="29"/>
      <c r="M126" s="29"/>
      <c r="N126" s="29"/>
      <c r="O126" s="29"/>
      <c r="P126" s="29"/>
      <c r="Q126" s="29"/>
      <c r="R126" s="29"/>
      <c r="S126" s="29"/>
      <c r="T126" s="29"/>
    </row>
    <row r="127" spans="1:20">
      <c r="A127" s="1" t="s">
        <v>126</v>
      </c>
      <c r="D127" s="29"/>
      <c r="E127" s="29"/>
      <c r="F127" s="29"/>
      <c r="G127" s="29"/>
      <c r="H127" s="30"/>
      <c r="I127" s="31"/>
      <c r="J127" s="30"/>
      <c r="K127" s="29"/>
      <c r="L127" s="29"/>
      <c r="M127" s="29"/>
      <c r="N127" s="29"/>
      <c r="O127" s="29"/>
      <c r="P127" s="29"/>
      <c r="Q127" s="29"/>
      <c r="R127" s="29"/>
      <c r="S127" s="29"/>
      <c r="T127" s="29"/>
    </row>
    <row r="128" spans="1:20">
      <c r="A128" s="1" t="s">
        <v>127</v>
      </c>
      <c r="D128" s="29"/>
      <c r="E128" s="29"/>
      <c r="F128" s="29"/>
      <c r="G128" s="29"/>
      <c r="H128" s="30"/>
      <c r="I128" s="31"/>
      <c r="J128" s="30"/>
      <c r="K128" s="29"/>
      <c r="L128" s="29"/>
      <c r="M128" s="29"/>
      <c r="N128" s="29"/>
      <c r="O128" s="29"/>
      <c r="P128" s="29"/>
      <c r="Q128" s="29"/>
      <c r="R128" s="29"/>
      <c r="S128" s="29"/>
      <c r="T128" s="29"/>
    </row>
    <row r="131" spans="6:6">
      <c r="F131" s="1" t="s">
        <v>128</v>
      </c>
    </row>
  </sheetData>
  <mergeCells count="105">
    <mergeCell ref="A51:G51"/>
    <mergeCell ref="B79:G79"/>
    <mergeCell ref="B67:G67"/>
    <mergeCell ref="A68:G68"/>
    <mergeCell ref="B69:G69"/>
    <mergeCell ref="B70:G70"/>
    <mergeCell ref="B71:G71"/>
    <mergeCell ref="B72:G72"/>
    <mergeCell ref="A73:G73"/>
    <mergeCell ref="A61:G61"/>
    <mergeCell ref="B62:G62"/>
    <mergeCell ref="B58:G58"/>
    <mergeCell ref="B59:G59"/>
    <mergeCell ref="B60:G60"/>
    <mergeCell ref="A57:G57"/>
    <mergeCell ref="B52:G52"/>
    <mergeCell ref="A3:G3"/>
    <mergeCell ref="B41:G41"/>
    <mergeCell ref="A5:G5"/>
    <mergeCell ref="B6:G6"/>
    <mergeCell ref="B27:G27"/>
    <mergeCell ref="B28:G28"/>
    <mergeCell ref="B29:G29"/>
    <mergeCell ref="B22:G22"/>
    <mergeCell ref="B23:G23"/>
    <mergeCell ref="B11:G11"/>
    <mergeCell ref="A4:G4"/>
    <mergeCell ref="B18:G18"/>
    <mergeCell ref="B19:G19"/>
    <mergeCell ref="B20:G20"/>
    <mergeCell ref="B21:G21"/>
    <mergeCell ref="B36:G36"/>
    <mergeCell ref="B37:G37"/>
    <mergeCell ref="B38:G38"/>
    <mergeCell ref="B39:G39"/>
    <mergeCell ref="B40:G40"/>
    <mergeCell ref="A34:G34"/>
    <mergeCell ref="B35:G35"/>
    <mergeCell ref="B7:G7"/>
    <mergeCell ref="B8:G8"/>
    <mergeCell ref="B9:G9"/>
    <mergeCell ref="B10:G10"/>
    <mergeCell ref="B24:G24"/>
    <mergeCell ref="B25:G25"/>
    <mergeCell ref="B17:G17"/>
    <mergeCell ref="B50:G50"/>
    <mergeCell ref="B47:G47"/>
    <mergeCell ref="B42:G42"/>
    <mergeCell ref="A43:G43"/>
    <mergeCell ref="B12:G12"/>
    <mergeCell ref="B13:G13"/>
    <mergeCell ref="B14:G14"/>
    <mergeCell ref="B15:G15"/>
    <mergeCell ref="B45:G45"/>
    <mergeCell ref="B26:G26"/>
    <mergeCell ref="B32:G32"/>
    <mergeCell ref="B33:G33"/>
    <mergeCell ref="B16:G16"/>
    <mergeCell ref="B30:G30"/>
    <mergeCell ref="B31:G31"/>
    <mergeCell ref="B44:G44"/>
    <mergeCell ref="B46:G46"/>
    <mergeCell ref="B48:G48"/>
    <mergeCell ref="B49:G49"/>
    <mergeCell ref="A89:G89"/>
    <mergeCell ref="A55:G55"/>
    <mergeCell ref="B82:G82"/>
    <mergeCell ref="A83:G83"/>
    <mergeCell ref="B84:G84"/>
    <mergeCell ref="B85:G85"/>
    <mergeCell ref="B74:G74"/>
    <mergeCell ref="B75:G75"/>
    <mergeCell ref="A77:G77"/>
    <mergeCell ref="B78:G78"/>
    <mergeCell ref="B76:G76"/>
    <mergeCell ref="B80:G80"/>
    <mergeCell ref="B81:G81"/>
    <mergeCell ref="B66:G66"/>
    <mergeCell ref="B64:G64"/>
    <mergeCell ref="B65:G65"/>
    <mergeCell ref="B63:G63"/>
    <mergeCell ref="A117:J117"/>
    <mergeCell ref="A121:J121"/>
    <mergeCell ref="A125:J125"/>
    <mergeCell ref="G1:J1"/>
    <mergeCell ref="B110:G110"/>
    <mergeCell ref="A108:G108"/>
    <mergeCell ref="A99:G99"/>
    <mergeCell ref="A111:G111"/>
    <mergeCell ref="B91:G91"/>
    <mergeCell ref="B92:G92"/>
    <mergeCell ref="A93:G93"/>
    <mergeCell ref="B94:G94"/>
    <mergeCell ref="B95:G95"/>
    <mergeCell ref="B96:G96"/>
    <mergeCell ref="B97:G97"/>
    <mergeCell ref="B98:G98"/>
    <mergeCell ref="B109:G109"/>
    <mergeCell ref="B56:G56"/>
    <mergeCell ref="B53:G53"/>
    <mergeCell ref="B54:G54"/>
    <mergeCell ref="B90:G90"/>
    <mergeCell ref="B86:G86"/>
    <mergeCell ref="A87:G87"/>
    <mergeCell ref="B88:G88"/>
  </mergeCells>
  <phoneticPr fontId="10" type="noConversion"/>
  <pageMargins left="0.55000000000000004" right="0.24" top="0.32" bottom="0.33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Клиника</vt:lpstr>
      <vt:lpstr>Лист3</vt:lpstr>
      <vt:lpstr>Клиника!_Toc308022383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2013-01-22T05:47:39Z</cp:lastPrinted>
  <dcterms:created xsi:type="dcterms:W3CDTF">2006-09-28T05:33:49Z</dcterms:created>
  <dcterms:modified xsi:type="dcterms:W3CDTF">2013-01-29T05:08:24Z</dcterms:modified>
</cp:coreProperties>
</file>