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45621"/>
</workbook>
</file>

<file path=xl/calcChain.xml><?xml version="1.0" encoding="utf-8"?>
<calcChain xmlns="http://schemas.openxmlformats.org/spreadsheetml/2006/main">
  <c r="L22" i="1" l="1"/>
  <c r="K22" i="1"/>
  <c r="I22" i="1"/>
  <c r="G22" i="1"/>
  <c r="K16" i="1" l="1"/>
  <c r="I16" i="1"/>
  <c r="G16" i="1"/>
  <c r="K18" i="1"/>
  <c r="I18" i="1"/>
  <c r="G18" i="1"/>
  <c r="K17" i="1"/>
  <c r="I17" i="1"/>
  <c r="G17" i="1"/>
  <c r="K10" i="1"/>
  <c r="I10" i="1"/>
  <c r="G10" i="1"/>
  <c r="K15" i="1"/>
  <c r="I15" i="1"/>
  <c r="G15" i="1"/>
  <c r="K14" i="1"/>
  <c r="I14" i="1"/>
  <c r="G14" i="1"/>
  <c r="K13" i="1"/>
  <c r="I13" i="1"/>
  <c r="G13" i="1"/>
  <c r="K12" i="1"/>
  <c r="I12" i="1"/>
  <c r="G12" i="1"/>
  <c r="K11" i="1"/>
  <c r="I11" i="1"/>
  <c r="G11" i="1"/>
  <c r="K20" i="1"/>
  <c r="K21" i="1"/>
  <c r="K19" i="1"/>
  <c r="I20" i="1" l="1"/>
  <c r="I21" i="1"/>
  <c r="I19" i="1"/>
  <c r="G20" i="1"/>
  <c r="G21" i="1"/>
  <c r="G19" i="1"/>
</calcChain>
</file>

<file path=xl/sharedStrings.xml><?xml version="1.0" encoding="utf-8"?>
<sst xmlns="http://schemas.openxmlformats.org/spreadsheetml/2006/main" count="39" uniqueCount="28">
  <si>
    <t>шт</t>
  </si>
  <si>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</si>
  <si>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</si>
  <si>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</si>
  <si>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</si>
  <si>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</si>
  <si>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</si>
  <si>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</si>
  <si>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Приложение № 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</si>
  <si>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</si>
  <si>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</si>
  <si>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</si>
  <si>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</si>
  <si>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</si>
  <si>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Катетеры</t>
  </si>
  <si>
    <t>Катетер (канюля) д\периф. вен с портом 16G</t>
  </si>
  <si>
    <t>Катетер(канюля) д\периф. вен с портом 18G</t>
  </si>
  <si>
    <t>Катетер(канюля) д\периф. вен с портом 20G</t>
  </si>
  <si>
    <t>Катетер(канюля) д\периф. вен с портом 22G</t>
  </si>
  <si>
    <t>Катетер(канюля) д\периф. вен с портом 24G</t>
  </si>
  <si>
    <t>Катетер мочевой (нелатон) СН16</t>
  </si>
  <si>
    <t>Катетер мочевой (нелатон) СН18</t>
  </si>
  <si>
    <t>Катетер мочевой (нелатон) СН14</t>
  </si>
  <si>
    <t>Катетер мочевой  (по Фолею) СН14</t>
  </si>
  <si>
    <t>Катетер мочевой  (по Фолею) СН18</t>
  </si>
  <si>
    <t>Катетер аспирационный СН 14</t>
  </si>
  <si>
    <t xml:space="preserve"> </t>
  </si>
  <si>
    <t>Катетер (канюля) д\периф. вен с портом 14G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</si>
</sst>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C1" workbookViewId="0">
      <selection activeCell="B1" sqref="A1:B1048576"/>
    </sheetView>
  </sheetViews>
  <sheetFormatPr defaultRowHeight="15" x14ac:dyDescent="0.25"/>
  <cols>
    <col min="1" max="1" width="7.1640625" style="1" hidden="1" customWidth="1"/>
    <col min="2" max="2" width="11.83203125" style="1" hidden="1" customWidth="1"/>
    <col min="3" max="3" width="49" style="23" customWidth="1"/>
    <col min="4" max="4" width="9.5" style="20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.5" style="2" customWidth="1"/>
    <col min="11" max="11" width="15.1640625" style="2" customWidth="1"/>
    <col min="12" max="12" width="18" style="2" customWidth="1"/>
    <col min="13" max="16384" width="9.33203125" style="1"/>
  </cols>
  <sheetData>
    <row r="1" spans="1:12" x14ac:dyDescent="0.25">
      <c r="L1" s="3" t="s">
        <v>8</v>
      </c>
    </row>
    <row r="2" spans="1:12" x14ac:dyDescent="0.25">
      <c r="L2" s="3" t="s">
        <v>9</v>
      </c>
    </row>
    <row r="3" spans="1:12" x14ac:dyDescent="0.25">
      <c r="L3" s="3"/>
    </row>
    <row r="4" spans="1:12" x14ac:dyDescent="0.25">
      <c r="C4" s="37" t="s">
        <v>11</v>
      </c>
      <c r="D4" s="37"/>
      <c r="E4" s="37"/>
      <c r="F4" s="37"/>
      <c r="G4" s="37"/>
      <c r="H4" s="37"/>
      <c r="I4" s="37"/>
      <c r="J4" s="17"/>
      <c r="K4" s="17"/>
      <c r="L4" s="3"/>
    </row>
    <row r="5" spans="1:12" x14ac:dyDescent="0.25">
      <c r="C5" s="24"/>
      <c r="D5" s="17"/>
      <c r="E5" s="17"/>
      <c r="F5" s="17"/>
      <c r="G5" s="17"/>
      <c r="H5" s="17"/>
      <c r="I5" s="17"/>
      <c r="J5" s="17"/>
      <c r="K5" s="17"/>
      <c r="L5" s="3"/>
    </row>
    <row r="6" spans="1:12" ht="67.5" customHeight="1" x14ac:dyDescent="0.25">
      <c r="C6" s="38" t="s">
        <v>12</v>
      </c>
      <c r="D6" s="38"/>
      <c r="E6" s="38"/>
      <c r="F6" s="38"/>
      <c r="G6" s="38"/>
      <c r="H6" s="38"/>
      <c r="I6" s="38"/>
      <c r="J6" s="18"/>
      <c r="K6" s="18"/>
    </row>
    <row r="7" spans="1:12" ht="21.75" customHeight="1" x14ac:dyDescent="0.25">
      <c r="C7" s="25" t="s">
        <v>14</v>
      </c>
    </row>
    <row r="9" spans="1:12" s="9" customFormat="1" ht="62.25" customHeight="1" x14ac:dyDescent="0.2">
      <c r="A9" s="4">
        <v>138</v>
      </c>
      <c r="B9" s="5">
        <v>3311411</v>
      </c>
      <c r="C9" s="26" t="s">
        <v>1</v>
      </c>
      <c r="D9" s="6" t="s">
        <v>4</v>
      </c>
      <c r="E9" s="7" t="s">
        <v>3</v>
      </c>
      <c r="F9" s="35" t="s">
        <v>5</v>
      </c>
      <c r="G9" s="35"/>
      <c r="H9" s="35" t="s">
        <v>6</v>
      </c>
      <c r="I9" s="35"/>
      <c r="J9" s="35" t="s">
        <v>7</v>
      </c>
      <c r="K9" s="35"/>
      <c r="L9" s="8" t="s">
        <v>10</v>
      </c>
    </row>
    <row r="10" spans="1:12" s="9" customFormat="1" ht="30" x14ac:dyDescent="0.2">
      <c r="A10" s="10">
        <v>138</v>
      </c>
      <c r="B10" s="11">
        <v>3311411</v>
      </c>
      <c r="C10" s="27" t="s">
        <v>27</v>
      </c>
      <c r="D10" s="22" t="s">
        <v>0</v>
      </c>
      <c r="E10" s="30">
        <v>60</v>
      </c>
      <c r="F10" s="31">
        <v>14</v>
      </c>
      <c r="G10" s="34">
        <f>E10*F10</f>
        <v>840</v>
      </c>
      <c r="H10" s="34">
        <v>6.78</v>
      </c>
      <c r="I10" s="34">
        <f>E10*H10</f>
        <v>406.8</v>
      </c>
      <c r="J10" s="34">
        <v>13.08</v>
      </c>
      <c r="K10" s="34">
        <f>E10*J10</f>
        <v>784.8</v>
      </c>
      <c r="L10" s="31">
        <v>406.8</v>
      </c>
    </row>
    <row r="11" spans="1:12" s="9" customFormat="1" ht="30" x14ac:dyDescent="0.2">
      <c r="A11" s="10">
        <v>138</v>
      </c>
      <c r="B11" s="11">
        <v>3311411</v>
      </c>
      <c r="C11" s="27" t="s">
        <v>15</v>
      </c>
      <c r="D11" s="22" t="s">
        <v>0</v>
      </c>
      <c r="E11" s="30">
        <v>600</v>
      </c>
      <c r="F11" s="31">
        <v>14</v>
      </c>
      <c r="G11" s="34">
        <f t="shared" ref="G11:G18" si="0">E11*F11</f>
        <v>8400</v>
      </c>
      <c r="H11" s="34">
        <v>6.78</v>
      </c>
      <c r="I11" s="34">
        <f t="shared" ref="I11:I18" si="1">E11*H11</f>
        <v>4068</v>
      </c>
      <c r="J11" s="34">
        <v>11.65</v>
      </c>
      <c r="K11" s="34">
        <f t="shared" ref="K11:K18" si="2">E11*J11</f>
        <v>6990</v>
      </c>
      <c r="L11" s="31">
        <v>4068</v>
      </c>
    </row>
    <row r="12" spans="1:12" s="9" customFormat="1" x14ac:dyDescent="0.2">
      <c r="A12" s="10">
        <v>138</v>
      </c>
      <c r="B12" s="11">
        <v>3311411</v>
      </c>
      <c r="C12" s="27" t="s">
        <v>16</v>
      </c>
      <c r="D12" s="22" t="s">
        <v>0</v>
      </c>
      <c r="E12" s="30">
        <v>11000</v>
      </c>
      <c r="F12" s="31">
        <v>14</v>
      </c>
      <c r="G12" s="34">
        <f t="shared" si="0"/>
        <v>154000</v>
      </c>
      <c r="H12" s="34">
        <v>6.78</v>
      </c>
      <c r="I12" s="34">
        <f t="shared" si="1"/>
        <v>74580</v>
      </c>
      <c r="J12" s="34">
        <v>11.75</v>
      </c>
      <c r="K12" s="34">
        <f t="shared" si="2"/>
        <v>129250</v>
      </c>
      <c r="L12" s="31">
        <v>74580</v>
      </c>
    </row>
    <row r="13" spans="1:12" s="9" customFormat="1" x14ac:dyDescent="0.2">
      <c r="A13" s="10">
        <v>138</v>
      </c>
      <c r="B13" s="11">
        <v>3311411</v>
      </c>
      <c r="C13" s="27" t="s">
        <v>17</v>
      </c>
      <c r="D13" s="22" t="s">
        <v>0</v>
      </c>
      <c r="E13" s="30">
        <v>5000</v>
      </c>
      <c r="F13" s="31">
        <v>14</v>
      </c>
      <c r="G13" s="34">
        <f t="shared" si="0"/>
        <v>70000</v>
      </c>
      <c r="H13" s="34">
        <v>6.78</v>
      </c>
      <c r="I13" s="34">
        <f t="shared" si="1"/>
        <v>33900</v>
      </c>
      <c r="J13" s="34">
        <v>11.82</v>
      </c>
      <c r="K13" s="34">
        <f t="shared" si="2"/>
        <v>59100</v>
      </c>
      <c r="L13" s="31">
        <v>33900</v>
      </c>
    </row>
    <row r="14" spans="1:12" s="9" customFormat="1" x14ac:dyDescent="0.2">
      <c r="A14" s="10">
        <v>138</v>
      </c>
      <c r="B14" s="11">
        <v>3311411</v>
      </c>
      <c r="C14" s="27" t="s">
        <v>18</v>
      </c>
      <c r="D14" s="22" t="s">
        <v>0</v>
      </c>
      <c r="E14" s="30">
        <v>900</v>
      </c>
      <c r="F14" s="31">
        <v>14</v>
      </c>
      <c r="G14" s="34">
        <f t="shared" si="0"/>
        <v>12600</v>
      </c>
      <c r="H14" s="34">
        <v>6.78</v>
      </c>
      <c r="I14" s="34">
        <f t="shared" si="1"/>
        <v>6102</v>
      </c>
      <c r="J14" s="34">
        <v>13.17</v>
      </c>
      <c r="K14" s="34">
        <f t="shared" si="2"/>
        <v>11853</v>
      </c>
      <c r="L14" s="31">
        <v>6102</v>
      </c>
    </row>
    <row r="15" spans="1:12" s="9" customFormat="1" x14ac:dyDescent="0.2">
      <c r="A15" s="10">
        <v>138</v>
      </c>
      <c r="B15" s="11">
        <v>3311411</v>
      </c>
      <c r="C15" s="27" t="s">
        <v>19</v>
      </c>
      <c r="D15" s="22" t="s">
        <v>0</v>
      </c>
      <c r="E15" s="30">
        <v>300</v>
      </c>
      <c r="F15" s="31">
        <v>14</v>
      </c>
      <c r="G15" s="34">
        <f t="shared" si="0"/>
        <v>4200</v>
      </c>
      <c r="H15" s="34">
        <v>6.78</v>
      </c>
      <c r="I15" s="34">
        <f t="shared" si="1"/>
        <v>2034</v>
      </c>
      <c r="J15" s="34">
        <v>13.2</v>
      </c>
      <c r="K15" s="34">
        <f t="shared" si="2"/>
        <v>3960</v>
      </c>
      <c r="L15" s="31">
        <v>2034</v>
      </c>
    </row>
    <row r="16" spans="1:12" s="9" customFormat="1" x14ac:dyDescent="0.2">
      <c r="A16" s="10">
        <v>138</v>
      </c>
      <c r="B16" s="11">
        <v>3311411</v>
      </c>
      <c r="C16" s="27" t="s">
        <v>22</v>
      </c>
      <c r="D16" s="22" t="s">
        <v>0</v>
      </c>
      <c r="E16" s="30">
        <v>360</v>
      </c>
      <c r="F16" s="31">
        <v>12.5</v>
      </c>
      <c r="G16" s="34">
        <f>E16*F16</f>
        <v>4500</v>
      </c>
      <c r="H16" s="34">
        <v>5.08</v>
      </c>
      <c r="I16" s="34">
        <f>E16*H16</f>
        <v>1828.8</v>
      </c>
      <c r="J16" s="34">
        <v>4.8600000000000003</v>
      </c>
      <c r="K16" s="34">
        <f>E16*J16</f>
        <v>1749.6000000000001</v>
      </c>
      <c r="L16" s="31">
        <v>1828.8</v>
      </c>
    </row>
    <row r="17" spans="1:12" s="9" customFormat="1" x14ac:dyDescent="0.2">
      <c r="A17" s="10">
        <v>138</v>
      </c>
      <c r="B17" s="11">
        <v>3311411</v>
      </c>
      <c r="C17" s="27" t="s">
        <v>20</v>
      </c>
      <c r="D17" s="22" t="s">
        <v>0</v>
      </c>
      <c r="E17" s="30">
        <v>120</v>
      </c>
      <c r="F17" s="31">
        <v>12.5</v>
      </c>
      <c r="G17" s="34">
        <f t="shared" si="0"/>
        <v>1500</v>
      </c>
      <c r="H17" s="34">
        <v>5.08</v>
      </c>
      <c r="I17" s="34">
        <f t="shared" si="1"/>
        <v>609.6</v>
      </c>
      <c r="J17" s="34">
        <v>4.8600000000000003</v>
      </c>
      <c r="K17" s="34">
        <f t="shared" si="2"/>
        <v>583.20000000000005</v>
      </c>
      <c r="L17" s="31">
        <v>609.6</v>
      </c>
    </row>
    <row r="18" spans="1:12" s="9" customFormat="1" x14ac:dyDescent="0.2">
      <c r="A18" s="10">
        <v>138</v>
      </c>
      <c r="B18" s="11">
        <v>3311411</v>
      </c>
      <c r="C18" s="27" t="s">
        <v>21</v>
      </c>
      <c r="D18" s="22" t="s">
        <v>0</v>
      </c>
      <c r="E18" s="30">
        <v>120</v>
      </c>
      <c r="F18" s="31">
        <v>12.5</v>
      </c>
      <c r="G18" s="34">
        <f t="shared" si="0"/>
        <v>1500</v>
      </c>
      <c r="H18" s="34">
        <v>5.08</v>
      </c>
      <c r="I18" s="34">
        <f t="shared" si="1"/>
        <v>609.6</v>
      </c>
      <c r="J18" s="34">
        <v>4.8600000000000003</v>
      </c>
      <c r="K18" s="34">
        <f t="shared" si="2"/>
        <v>583.20000000000005</v>
      </c>
      <c r="L18" s="31">
        <v>609.6</v>
      </c>
    </row>
    <row r="19" spans="1:12" x14ac:dyDescent="0.25">
      <c r="A19" s="10">
        <v>138</v>
      </c>
      <c r="B19" s="11">
        <v>3311411</v>
      </c>
      <c r="C19" s="28" t="s">
        <v>23</v>
      </c>
      <c r="D19" s="32" t="s">
        <v>0</v>
      </c>
      <c r="E19" s="33">
        <v>60</v>
      </c>
      <c r="F19" s="34">
        <v>32</v>
      </c>
      <c r="G19" s="34">
        <f>E19*F19</f>
        <v>1920</v>
      </c>
      <c r="H19" s="34">
        <v>23.62</v>
      </c>
      <c r="I19" s="34">
        <f>E19*H19</f>
        <v>1417.2</v>
      </c>
      <c r="J19" s="34">
        <v>37.67</v>
      </c>
      <c r="K19" s="34">
        <f>E19*J19</f>
        <v>2260.2000000000003</v>
      </c>
      <c r="L19" s="34">
        <v>1417.2</v>
      </c>
    </row>
    <row r="20" spans="1:12" x14ac:dyDescent="0.25">
      <c r="A20" s="10">
        <v>138</v>
      </c>
      <c r="B20" s="12">
        <v>3311411</v>
      </c>
      <c r="C20" s="29" t="s">
        <v>24</v>
      </c>
      <c r="D20" s="32" t="s">
        <v>0</v>
      </c>
      <c r="E20" s="33">
        <v>60</v>
      </c>
      <c r="F20" s="34">
        <v>32</v>
      </c>
      <c r="G20" s="34">
        <f t="shared" ref="G20:G21" si="3">E20*F20</f>
        <v>1920</v>
      </c>
      <c r="H20" s="34">
        <v>23.62</v>
      </c>
      <c r="I20" s="34">
        <f t="shared" ref="I20:I21" si="4">E20*H20</f>
        <v>1417.2</v>
      </c>
      <c r="J20" s="34">
        <v>37.67</v>
      </c>
      <c r="K20" s="34">
        <f t="shared" ref="K20:K21" si="5">E20*J20</f>
        <v>2260.2000000000003</v>
      </c>
      <c r="L20" s="34">
        <v>1417.2</v>
      </c>
    </row>
    <row r="21" spans="1:12" x14ac:dyDescent="0.25">
      <c r="A21" s="10">
        <v>138</v>
      </c>
      <c r="B21" s="12">
        <v>3311411</v>
      </c>
      <c r="C21" s="29" t="s">
        <v>25</v>
      </c>
      <c r="D21" s="32" t="s">
        <v>0</v>
      </c>
      <c r="E21" s="33">
        <v>90</v>
      </c>
      <c r="F21" s="34">
        <v>14</v>
      </c>
      <c r="G21" s="34">
        <f t="shared" si="3"/>
        <v>1260</v>
      </c>
      <c r="H21" s="34">
        <v>5.72</v>
      </c>
      <c r="I21" s="34">
        <f t="shared" si="4"/>
        <v>514.79999999999995</v>
      </c>
      <c r="J21" s="34">
        <v>18.329999999999998</v>
      </c>
      <c r="K21" s="34">
        <f t="shared" si="5"/>
        <v>1649.6999999999998</v>
      </c>
      <c r="L21" s="34">
        <v>514.79999999999995</v>
      </c>
    </row>
    <row r="22" spans="1:12" s="13" customFormat="1" ht="14.25" x14ac:dyDescent="0.2">
      <c r="C22" s="14" t="s">
        <v>2</v>
      </c>
      <c r="D22" s="21"/>
      <c r="E22" s="15"/>
      <c r="F22" s="16"/>
      <c r="G22" s="16">
        <f>SUM(G10:G21)</f>
        <v>262640</v>
      </c>
      <c r="H22" s="16"/>
      <c r="I22" s="16">
        <f>SUM(I10:I21)</f>
        <v>127488.00000000001</v>
      </c>
      <c r="J22" s="16"/>
      <c r="K22" s="16">
        <f>SUM(K10:K21)</f>
        <v>221023.90000000005</v>
      </c>
      <c r="L22" s="16">
        <f>SUM(L10:L21)</f>
        <v>127488.00000000001</v>
      </c>
    </row>
    <row r="24" spans="1:12" ht="64.5" customHeight="1" x14ac:dyDescent="0.25">
      <c r="C24" s="36" t="s">
        <v>13</v>
      </c>
      <c r="D24" s="36"/>
      <c r="E24" s="36"/>
      <c r="F24" s="36"/>
      <c r="G24" s="36"/>
      <c r="H24" s="36"/>
      <c r="I24" s="36"/>
      <c r="J24" s="19" t="s">
        <v>26</v>
      </c>
      <c r="K24" s="19"/>
    </row>
  </sheetData>
  <autoFilter ref="A9:L9">
    <filterColumn colId="5" showButton="0"/>
    <filterColumn colId="7" showButton="0"/>
  </autoFilter>
  <mergeCells count="6">
    <mergeCell ref="J9:K9"/>
    <mergeCell ref="C24:I24"/>
    <mergeCell ref="F9:G9"/>
    <mergeCell ref="H9:I9"/>
    <mergeCell ref="C4:I4"/>
    <mergeCell ref="C6:I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dcterms:created xsi:type="dcterms:W3CDTF">2013-01-30T05:24:00Z</dcterms:created>
  <dcterms:modified xsi:type="dcterms:W3CDTF">2013-01-31T10:25:09Z</dcterms:modified>
</cp:coreProperties>
</file>