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Лист1!$A$9:$J$9</definedName>
  </definedNames>
  <calcPr calcId="114210"/>
</workbook>
</file>

<file path=xl/calcChain.xml><?xml version="1.0" encoding="utf-8"?>
<calcChain xmlns="http://schemas.openxmlformats.org/spreadsheetml/2006/main">
  <c r="I14" i="1"/>
  <c r="K20"/>
  <c r="K14"/>
  <c r="K11"/>
  <c r="K12"/>
  <c r="K13"/>
  <c r="K15"/>
  <c r="K16"/>
  <c r="K17"/>
  <c r="K18"/>
  <c r="K19"/>
  <c r="I11"/>
  <c r="I12"/>
  <c r="I13"/>
  <c r="I15"/>
  <c r="I16"/>
  <c r="I17"/>
  <c r="I18"/>
  <c r="I19"/>
  <c r="G11"/>
  <c r="G12"/>
  <c r="G13"/>
  <c r="G14"/>
  <c r="G15"/>
  <c r="G16"/>
  <c r="G17"/>
  <c r="G18"/>
  <c r="G19"/>
  <c r="J15"/>
  <c r="J14"/>
  <c r="J11"/>
  <c r="J12"/>
  <c r="J13"/>
  <c r="J16"/>
  <c r="J17"/>
  <c r="J18"/>
  <c r="J19"/>
  <c r="J10"/>
  <c r="I10"/>
  <c r="G10"/>
  <c r="K10"/>
  <c r="G20"/>
  <c r="I20"/>
</calcChain>
</file>

<file path=xl/sharedStrings.xml><?xml version="1.0" encoding="utf-8"?>
<sst xmlns="http://schemas.openxmlformats.org/spreadsheetml/2006/main" count="33" uniqueCount="24">
  <si>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</si>
  <si>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</si>
  <si>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</si>
  <si>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</si>
  <si>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</si>
  <si>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</si>
  <si>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Приложение № 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</si>
  <si>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</si>
  <si>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</si>
  <si>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</si>
  <si>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</si>
  <si>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Полимерные изделия</t>
  </si>
  <si>
    <t>Маска аэрозольная взрослая удлиненная под подбородок без трубки</t>
  </si>
  <si>
    <t>шт.</t>
  </si>
  <si>
    <t>Маска аэрозольная педиатрическая удлиненная под подбородок без трубки</t>
  </si>
  <si>
    <t>Маска анестезиологическая (взрослая, большая) однократного применения (5)</t>
  </si>
  <si>
    <t>Маска анестезиологическая (взрослая, средняя) однократного применения (4)</t>
  </si>
  <si>
    <t>Переходник гофрированный угловой</t>
  </si>
  <si>
    <t>Фильтр бактериальный/вирусный одноразового использования</t>
  </si>
  <si>
    <t xml:space="preserve">Канюля назальная кислородная с удлинительной трубкой </t>
  </si>
  <si>
    <t>Маска кислородная взрослая + трубка 2м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</si>
  <si>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</si>
  <si>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Маска анестезиологическая педиатрическая однократного применения (2)</t>
  </si>
  <si>
    <t>Маска анестезиологическая педиатрическая однократного применения (1)</t>
  </si>
</sst>
</file>

<file path=xl/styles.xml><?xml version="1.0" encoding="utf-8"?>
<styleSheet xmlns="http://schemas.openxmlformats.org/spreadsheetml/2006/main">
  <fonts count="7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C1" workbookViewId="0">
      <selection activeCell="O12" sqref="O12"/>
    </sheetView>
  </sheetViews>
  <sheetFormatPr defaultRowHeight="15"/>
  <cols>
    <col min="1" max="1" width="5.83203125" style="1" hidden="1" customWidth="1"/>
    <col min="2" max="2" width="11" style="1" hidden="1" customWidth="1"/>
    <col min="3" max="3" width="47.83203125" style="1" customWidth="1"/>
    <col min="4" max="4" width="7.83203125" style="22" customWidth="1"/>
    <col min="5" max="5" width="9.5" style="1" customWidth="1"/>
    <col min="6" max="6" width="9.83203125" style="2" customWidth="1"/>
    <col min="7" max="7" width="17.83203125" style="2" customWidth="1"/>
    <col min="8" max="8" width="10.33203125" style="2" customWidth="1"/>
    <col min="9" max="9" width="16" style="2" customWidth="1"/>
    <col min="10" max="10" width="12.1640625" style="2" customWidth="1"/>
    <col min="11" max="11" width="22.1640625" style="2" customWidth="1"/>
    <col min="12" max="16384" width="9.33203125" style="1"/>
  </cols>
  <sheetData>
    <row r="1" spans="1:11">
      <c r="K1" s="3" t="s">
        <v>6</v>
      </c>
    </row>
    <row r="2" spans="1:11">
      <c r="K2" s="3" t="s">
        <v>7</v>
      </c>
    </row>
    <row r="3" spans="1:11">
      <c r="K3" s="3"/>
    </row>
    <row r="4" spans="1:11">
      <c r="C4" s="33" t="s">
        <v>9</v>
      </c>
      <c r="D4" s="33"/>
      <c r="E4" s="33"/>
      <c r="F4" s="33"/>
      <c r="G4" s="33"/>
      <c r="H4" s="33"/>
      <c r="I4" s="33"/>
      <c r="J4" s="21"/>
      <c r="K4" s="3"/>
    </row>
    <row r="5" spans="1:11">
      <c r="C5" s="21"/>
      <c r="D5" s="21"/>
      <c r="E5" s="21"/>
      <c r="F5" s="21"/>
      <c r="G5" s="21"/>
      <c r="H5" s="21"/>
      <c r="I5" s="21"/>
      <c r="J5" s="21"/>
      <c r="K5" s="3"/>
    </row>
    <row r="6" spans="1:11" ht="66.75" customHeight="1">
      <c r="C6" s="34" t="s">
        <v>10</v>
      </c>
      <c r="D6" s="34"/>
      <c r="E6" s="34"/>
      <c r="F6" s="34"/>
      <c r="G6" s="34"/>
      <c r="H6" s="34"/>
      <c r="I6" s="34"/>
      <c r="J6" s="27"/>
    </row>
    <row r="7" spans="1:11">
      <c r="C7" s="4" t="s">
        <v>11</v>
      </c>
    </row>
    <row r="9" spans="1:11" s="9" customFormat="1" ht="56.25" customHeight="1">
      <c r="A9" s="5">
        <v>108</v>
      </c>
      <c r="B9" s="6">
        <v>2520000</v>
      </c>
      <c r="C9" s="7" t="s">
        <v>0</v>
      </c>
      <c r="D9" s="7" t="s">
        <v>3</v>
      </c>
      <c r="E9" s="8" t="s">
        <v>2</v>
      </c>
      <c r="F9" s="38" t="s">
        <v>4</v>
      </c>
      <c r="G9" s="38"/>
      <c r="H9" s="38" t="s">
        <v>5</v>
      </c>
      <c r="I9" s="38"/>
      <c r="J9" s="35" t="s">
        <v>8</v>
      </c>
      <c r="K9" s="36"/>
    </row>
    <row r="10" spans="1:11" ht="30">
      <c r="A10" s="14">
        <v>108</v>
      </c>
      <c r="B10" s="15">
        <v>2520000</v>
      </c>
      <c r="C10" s="16" t="s">
        <v>12</v>
      </c>
      <c r="D10" s="24" t="s">
        <v>13</v>
      </c>
      <c r="E10" s="13">
        <v>750</v>
      </c>
      <c r="F10" s="28">
        <v>60</v>
      </c>
      <c r="G10" s="28">
        <f t="shared" ref="G10:G19" si="0">E10*F10</f>
        <v>45000</v>
      </c>
      <c r="H10" s="28">
        <v>61</v>
      </c>
      <c r="I10" s="28">
        <f t="shared" ref="I10:I19" si="1">E10*H10</f>
        <v>45750</v>
      </c>
      <c r="J10" s="28">
        <f>(F10+H10)/2</f>
        <v>60.5</v>
      </c>
      <c r="K10" s="28">
        <f>(G10+I10)/2</f>
        <v>45375</v>
      </c>
    </row>
    <row r="11" spans="1:11" ht="30">
      <c r="A11" s="14">
        <v>108</v>
      </c>
      <c r="B11" s="15">
        <v>2520000</v>
      </c>
      <c r="C11" s="16" t="s">
        <v>14</v>
      </c>
      <c r="D11" s="24" t="s">
        <v>13</v>
      </c>
      <c r="E11" s="13">
        <v>55</v>
      </c>
      <c r="F11" s="28">
        <v>60</v>
      </c>
      <c r="G11" s="28">
        <f t="shared" si="0"/>
        <v>3300</v>
      </c>
      <c r="H11" s="28">
        <v>78</v>
      </c>
      <c r="I11" s="28">
        <f t="shared" si="1"/>
        <v>4290</v>
      </c>
      <c r="J11" s="28">
        <f t="shared" ref="J11:J19" si="2">(F11+H11)/2</f>
        <v>69</v>
      </c>
      <c r="K11" s="28">
        <f t="shared" ref="K11:K19" si="3">(G11+I11)/2</f>
        <v>3795</v>
      </c>
    </row>
    <row r="12" spans="1:11" ht="30">
      <c r="A12" s="14">
        <v>108</v>
      </c>
      <c r="B12" s="15">
        <v>2520000</v>
      </c>
      <c r="C12" s="16" t="s">
        <v>15</v>
      </c>
      <c r="D12" s="24" t="s">
        <v>13</v>
      </c>
      <c r="E12" s="13">
        <v>600</v>
      </c>
      <c r="F12" s="28">
        <v>135</v>
      </c>
      <c r="G12" s="28">
        <f t="shared" si="0"/>
        <v>81000</v>
      </c>
      <c r="H12" s="28">
        <v>158</v>
      </c>
      <c r="I12" s="28">
        <f t="shared" si="1"/>
        <v>94800</v>
      </c>
      <c r="J12" s="28">
        <f t="shared" si="2"/>
        <v>146.5</v>
      </c>
      <c r="K12" s="28">
        <f t="shared" si="3"/>
        <v>87900</v>
      </c>
    </row>
    <row r="13" spans="1:11" ht="30">
      <c r="A13" s="14">
        <v>108</v>
      </c>
      <c r="B13" s="15">
        <v>2520000</v>
      </c>
      <c r="C13" s="16" t="s">
        <v>16</v>
      </c>
      <c r="D13" s="24" t="s">
        <v>13</v>
      </c>
      <c r="E13" s="13">
        <v>180</v>
      </c>
      <c r="F13" s="28">
        <v>135</v>
      </c>
      <c r="G13" s="28">
        <f t="shared" si="0"/>
        <v>24300</v>
      </c>
      <c r="H13" s="28">
        <v>158</v>
      </c>
      <c r="I13" s="28">
        <f t="shared" si="1"/>
        <v>28440</v>
      </c>
      <c r="J13" s="28">
        <f t="shared" si="2"/>
        <v>146.5</v>
      </c>
      <c r="K13" s="28">
        <f t="shared" si="3"/>
        <v>26370</v>
      </c>
    </row>
    <row r="14" spans="1:11" ht="30" customHeight="1">
      <c r="A14" s="14">
        <v>108</v>
      </c>
      <c r="B14" s="15">
        <v>2520000</v>
      </c>
      <c r="C14" s="16" t="s">
        <v>22</v>
      </c>
      <c r="D14" s="24" t="s">
        <v>13</v>
      </c>
      <c r="E14" s="13">
        <v>10</v>
      </c>
      <c r="F14" s="28">
        <v>135</v>
      </c>
      <c r="G14" s="28">
        <f t="shared" si="0"/>
        <v>1350</v>
      </c>
      <c r="H14" s="28">
        <v>173</v>
      </c>
      <c r="I14" s="28">
        <f>E14*H14</f>
        <v>1730</v>
      </c>
      <c r="J14" s="28">
        <f>(F14+H14)/2</f>
        <v>154</v>
      </c>
      <c r="K14" s="28">
        <f>(G14+I14)/2</f>
        <v>1540</v>
      </c>
    </row>
    <row r="15" spans="1:11" ht="30" customHeight="1">
      <c r="A15" s="14">
        <v>108</v>
      </c>
      <c r="B15" s="15">
        <v>2520000</v>
      </c>
      <c r="C15" s="16" t="s">
        <v>23</v>
      </c>
      <c r="D15" s="24" t="s">
        <v>13</v>
      </c>
      <c r="E15" s="13">
        <v>5</v>
      </c>
      <c r="F15" s="28">
        <v>135</v>
      </c>
      <c r="G15" s="28">
        <f t="shared" si="0"/>
        <v>675</v>
      </c>
      <c r="H15" s="28">
        <v>173</v>
      </c>
      <c r="I15" s="28">
        <f t="shared" si="1"/>
        <v>865</v>
      </c>
      <c r="J15" s="28">
        <f>(F15+H15)/2</f>
        <v>154</v>
      </c>
      <c r="K15" s="28">
        <f t="shared" si="3"/>
        <v>770</v>
      </c>
    </row>
    <row r="16" spans="1:11">
      <c r="A16" s="14">
        <v>108</v>
      </c>
      <c r="B16" s="15">
        <v>2520000</v>
      </c>
      <c r="C16" s="16" t="s">
        <v>17</v>
      </c>
      <c r="D16" s="24" t="s">
        <v>13</v>
      </c>
      <c r="E16" s="13">
        <v>825</v>
      </c>
      <c r="F16" s="28">
        <v>75</v>
      </c>
      <c r="G16" s="28">
        <f t="shared" si="0"/>
        <v>61875</v>
      </c>
      <c r="H16" s="28">
        <v>111</v>
      </c>
      <c r="I16" s="28">
        <f t="shared" si="1"/>
        <v>91575</v>
      </c>
      <c r="J16" s="28">
        <f t="shared" si="2"/>
        <v>93</v>
      </c>
      <c r="K16" s="28">
        <f t="shared" si="3"/>
        <v>76725</v>
      </c>
    </row>
    <row r="17" spans="1:11" ht="30">
      <c r="A17" s="14">
        <v>108</v>
      </c>
      <c r="B17" s="15">
        <v>2520000</v>
      </c>
      <c r="C17" s="16" t="s">
        <v>18</v>
      </c>
      <c r="D17" s="24" t="s">
        <v>13</v>
      </c>
      <c r="E17" s="13">
        <v>750</v>
      </c>
      <c r="F17" s="29">
        <v>75</v>
      </c>
      <c r="G17" s="28">
        <f t="shared" si="0"/>
        <v>56250</v>
      </c>
      <c r="H17" s="29">
        <v>59.2</v>
      </c>
      <c r="I17" s="28">
        <f t="shared" si="1"/>
        <v>44400</v>
      </c>
      <c r="J17" s="29">
        <f t="shared" si="2"/>
        <v>67.099999999999994</v>
      </c>
      <c r="K17" s="28">
        <f t="shared" si="3"/>
        <v>50325</v>
      </c>
    </row>
    <row r="18" spans="1:11" ht="30">
      <c r="A18" s="10">
        <v>108</v>
      </c>
      <c r="B18" s="11">
        <v>2520000</v>
      </c>
      <c r="C18" s="12" t="s">
        <v>19</v>
      </c>
      <c r="D18" s="23" t="s">
        <v>13</v>
      </c>
      <c r="E18" s="13">
        <v>1200</v>
      </c>
      <c r="F18" s="28">
        <v>31.2</v>
      </c>
      <c r="G18" s="28">
        <f t="shared" si="0"/>
        <v>37440</v>
      </c>
      <c r="H18" s="28">
        <v>47</v>
      </c>
      <c r="I18" s="28">
        <f t="shared" si="1"/>
        <v>56400</v>
      </c>
      <c r="J18" s="28">
        <f t="shared" si="2"/>
        <v>39.1</v>
      </c>
      <c r="K18" s="28">
        <f t="shared" si="3"/>
        <v>46920</v>
      </c>
    </row>
    <row r="19" spans="1:11" s="32" customFormat="1">
      <c r="A19" s="14">
        <v>108</v>
      </c>
      <c r="B19" s="15">
        <v>2520000</v>
      </c>
      <c r="C19" s="16" t="s">
        <v>20</v>
      </c>
      <c r="D19" s="24" t="s">
        <v>13</v>
      </c>
      <c r="E19" s="13">
        <v>1650</v>
      </c>
      <c r="F19" s="30">
        <v>80</v>
      </c>
      <c r="G19" s="31">
        <f t="shared" si="0"/>
        <v>132000</v>
      </c>
      <c r="H19" s="30">
        <v>62</v>
      </c>
      <c r="I19" s="31">
        <f t="shared" si="1"/>
        <v>102300</v>
      </c>
      <c r="J19" s="30">
        <f t="shared" si="2"/>
        <v>71</v>
      </c>
      <c r="K19" s="31">
        <f t="shared" si="3"/>
        <v>117150</v>
      </c>
    </row>
    <row r="20" spans="1:11" s="17" customFormat="1" ht="14.25">
      <c r="C20" s="18" t="s">
        <v>1</v>
      </c>
      <c r="D20" s="25"/>
      <c r="E20" s="19"/>
      <c r="F20" s="20"/>
      <c r="G20" s="20">
        <f>SUM(G10:G19)</f>
        <v>443190</v>
      </c>
      <c r="H20" s="20"/>
      <c r="I20" s="20">
        <f>SUM(I10:I19)</f>
        <v>470550</v>
      </c>
      <c r="J20" s="20"/>
      <c r="K20" s="20">
        <f>SUM(K10:K19)</f>
        <v>456870</v>
      </c>
    </row>
    <row r="22" spans="1:11" ht="66" customHeight="1">
      <c r="C22" s="37" t="s">
        <v>21</v>
      </c>
      <c r="D22" s="37"/>
      <c r="E22" s="37"/>
      <c r="F22" s="37"/>
      <c r="G22" s="37"/>
      <c r="H22" s="37"/>
      <c r="I22" s="37"/>
      <c r="J22" s="26"/>
    </row>
  </sheetData>
  <mergeCells count="6">
    <mergeCell ref="C4:I4"/>
    <mergeCell ref="C6:I6"/>
    <mergeCell ref="J9:K9"/>
    <mergeCell ref="C22:I22"/>
    <mergeCell ref="F9:G9"/>
    <mergeCell ref="H9:I9"/>
  </mergeCells>
  <phoneticPr fontId="0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2013-02-08T08:31:34Z</cp:lastPrinted>
  <dcterms:created xsi:type="dcterms:W3CDTF">2013-01-30T05:24:00Z</dcterms:created>
  <dcterms:modified xsi:type="dcterms:W3CDTF">2013-02-11T07:53:35Z</dcterms:modified>
</cp:coreProperties>
</file>