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27840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I11" i="1" l="1"/>
  <c r="H11" i="1"/>
  <c r="D11" i="1"/>
</calcChain>
</file>

<file path=xl/sharedStrings.xml><?xml version="1.0" encoding="utf-8"?>
<sst xmlns="http://schemas.openxmlformats.org/spreadsheetml/2006/main" count="26" uniqueCount="25">
  <si>
    <t>Нанесение дорожной разметки (пластик)</t>
  </si>
  <si>
    <t>Наименование расходов</t>
  </si>
  <si>
    <t>Муниципальный контракт № 48-046-2012/ЭА от 20.09.2012 (Этап 2013 год)</t>
  </si>
  <si>
    <t>2013 год (Приложение 5 Информация к проекту бюджета)</t>
  </si>
  <si>
    <t>8 = 2-6</t>
  </si>
  <si>
    <t>9 = 5-7</t>
  </si>
  <si>
    <t>10 = 9/8</t>
  </si>
  <si>
    <t>Стоимость за 1 кв.м. в 2013 году</t>
  </si>
  <si>
    <t>об открытом аукционе в электронной форме</t>
  </si>
  <si>
    <t>Приложение № 2 к документации</t>
  </si>
  <si>
    <t>Обоснование начальной (максимальной) цены контракта на выполнение работ по нанесению дорожной разметки, обеспечению наличия всего объема нанесенной дорожной разметки и сохранности ее функциональных качеств на улично-дорожной сети города Перми</t>
  </si>
  <si>
    <t>Начальная (максимальная) цена контракта</t>
  </si>
  <si>
    <t>Выполнение работ по нанесению дорожной разметки, обеспечению наличия всего объема нанесенной дорожной разметки и сохранности ее функциональных качеств на улично-дорожной сети города Перми (краска)</t>
  </si>
  <si>
    <t>Объем работ, согласно аукционной документации, кв.м.</t>
  </si>
  <si>
    <t>Незаконтрактованный объем работ на 2013 год, кв. м.</t>
  </si>
  <si>
    <t>Объем, кв. м.</t>
  </si>
  <si>
    <t>Стоимость за 1 кв.м. в год (методика), руб.</t>
  </si>
  <si>
    <t>Стоимость за 1 кв.м. в год с учетом ИРД, руб.</t>
  </si>
  <si>
    <t>Общая сумма, руб.</t>
  </si>
  <si>
    <t>Объем по контракту, кв. м.</t>
  </si>
  <si>
    <t>Сумма на 2013 год, руб.</t>
  </si>
  <si>
    <t>Резерв ЛБО на 2013 год, руб.</t>
  </si>
  <si>
    <t>Стоимость за 1 кв.м. в 2013 году, руб.</t>
  </si>
  <si>
    <t>от «25» февраля 2013 года № 0856300000213000003</t>
  </si>
  <si>
    <r>
      <t xml:space="preserve">Начальная (максимальная) цена контракта составляет </t>
    </r>
    <r>
      <rPr>
        <b/>
        <sz val="11"/>
        <color theme="1"/>
        <rFont val="Times New Roman"/>
        <family val="1"/>
        <charset val="204"/>
      </rPr>
      <t xml:space="preserve">6 756 962 руб. 75 коп. </t>
    </r>
    <r>
      <rPr>
        <sz val="11"/>
        <color theme="1"/>
        <rFont val="Times New Roman"/>
        <family val="2"/>
        <charset val="204"/>
      </rPr>
      <t>(Шесть миллионов семьсот пятьдесят шесть тысяч девятьсот шестьдесят два рубля 75 копеек)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</si>
</sst>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9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0" xfId="0"/>
    <xf numFmtId="4" fontId="5" fillId="2" borderId="1" xfId="6" applyNumberFormat="1" applyFont="1" applyFill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center"/>
    </xf>
    <xf numFmtId="2" fontId="6" fillId="0" borderId="1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8">
    <cellStyle name="Normal_TMP_2" xfId="5"/>
    <cellStyle name="Гиперссылка 2" xfId="4"/>
    <cellStyle name="Обычный" xfId="0" builtinId="0"/>
    <cellStyle name="Обычный 2" xfId="2"/>
    <cellStyle name="Обычный 3" xfId="3"/>
    <cellStyle name="Обычный 4" xfId="1"/>
    <cellStyle name="Обычный 5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A19" sqref="A19:J19"/>
    </sheetView>
  </sheetViews>
  <sheetFormatPr defaultRowHeight="15" x14ac:dyDescent="0.25"/>
  <cols>
    <col min="1" max="1" width="23.85546875" customWidth="1"/>
    <col min="2" max="2" width="17.5703125" customWidth="1"/>
    <col min="3" max="3" width="16.140625" customWidth="1"/>
    <col min="4" max="4" width="18" customWidth="1"/>
    <col min="5" max="5" width="17.42578125" customWidth="1"/>
    <col min="6" max="6" width="14.42578125" customWidth="1"/>
    <col min="7" max="7" width="16.42578125" customWidth="1"/>
    <col min="8" max="8" width="16.5703125" customWidth="1"/>
    <col min="9" max="9" width="15.85546875" customWidth="1"/>
    <col min="10" max="10" width="13" customWidth="1"/>
  </cols>
  <sheetData>
    <row r="1" spans="1:10" s="3" customFormat="1" x14ac:dyDescent="0.25">
      <c r="J1" s="15" t="s">
        <v>9</v>
      </c>
    </row>
    <row r="2" spans="1:10" s="3" customFormat="1" x14ac:dyDescent="0.25">
      <c r="J2" s="15" t="s">
        <v>8</v>
      </c>
    </row>
    <row r="3" spans="1:10" s="3" customFormat="1" x14ac:dyDescent="0.25">
      <c r="J3" s="15" t="s">
        <v>23</v>
      </c>
    </row>
    <row r="4" spans="1:10" s="3" customFormat="1" x14ac:dyDescent="0.25"/>
    <row r="5" spans="1:10" s="3" customFormat="1" x14ac:dyDescent="0.25"/>
    <row r="6" spans="1:10" s="3" customFormat="1" ht="44.25" customHeight="1" x14ac:dyDescent="0.25">
      <c r="A6" s="28" t="s">
        <v>10</v>
      </c>
      <c r="B6" s="28"/>
      <c r="C6" s="28"/>
      <c r="D6" s="28"/>
      <c r="E6" s="28"/>
      <c r="F6" s="28"/>
      <c r="G6" s="28"/>
      <c r="H6" s="28"/>
      <c r="I6" s="28"/>
      <c r="J6" s="28"/>
    </row>
    <row r="7" spans="1:10" ht="15.75" thickBot="1" x14ac:dyDescent="0.3"/>
    <row r="8" spans="1:10" ht="45" customHeight="1" x14ac:dyDescent="0.25">
      <c r="A8" s="32" t="s">
        <v>1</v>
      </c>
      <c r="B8" s="29" t="s">
        <v>3</v>
      </c>
      <c r="C8" s="30"/>
      <c r="D8" s="30"/>
      <c r="E8" s="31"/>
      <c r="F8" s="29" t="s">
        <v>2</v>
      </c>
      <c r="G8" s="31"/>
      <c r="H8" s="38" t="s">
        <v>14</v>
      </c>
      <c r="I8" s="36" t="s">
        <v>21</v>
      </c>
      <c r="J8" s="34" t="s">
        <v>22</v>
      </c>
    </row>
    <row r="9" spans="1:10" ht="57" x14ac:dyDescent="0.25">
      <c r="A9" s="33"/>
      <c r="B9" s="6" t="s">
        <v>15</v>
      </c>
      <c r="C9" s="6" t="s">
        <v>16</v>
      </c>
      <c r="D9" s="6" t="s">
        <v>17</v>
      </c>
      <c r="E9" s="6" t="s">
        <v>18</v>
      </c>
      <c r="F9" s="8" t="s">
        <v>19</v>
      </c>
      <c r="G9" s="8" t="s">
        <v>20</v>
      </c>
      <c r="H9" s="38"/>
      <c r="I9" s="37"/>
      <c r="J9" s="35"/>
    </row>
    <row r="10" spans="1:10" s="3" customFormat="1" ht="13.5" customHeight="1" x14ac:dyDescent="0.25">
      <c r="A10" s="9">
        <v>1</v>
      </c>
      <c r="B10" s="10">
        <v>2</v>
      </c>
      <c r="C10" s="10">
        <v>3</v>
      </c>
      <c r="D10" s="10">
        <v>4</v>
      </c>
      <c r="E10" s="10">
        <v>5</v>
      </c>
      <c r="F10" s="11">
        <v>6</v>
      </c>
      <c r="G10" s="11">
        <v>7</v>
      </c>
      <c r="H10" s="12" t="s">
        <v>4</v>
      </c>
      <c r="I10" s="18" t="s">
        <v>5</v>
      </c>
      <c r="J10" s="20" t="s">
        <v>6</v>
      </c>
    </row>
    <row r="11" spans="1:10" ht="27" customHeight="1" thickBot="1" x14ac:dyDescent="0.3">
      <c r="A11" s="1" t="s">
        <v>0</v>
      </c>
      <c r="B11" s="2">
        <v>92000</v>
      </c>
      <c r="C11" s="4">
        <v>263.61</v>
      </c>
      <c r="D11" s="5">
        <f>C11*0.972</f>
        <v>256.22892000000002</v>
      </c>
      <c r="E11" s="7">
        <v>23573300</v>
      </c>
      <c r="F11" s="2">
        <v>4175</v>
      </c>
      <c r="G11" s="7">
        <v>3301903.13</v>
      </c>
      <c r="H11" s="2">
        <f>B11-F11</f>
        <v>87825</v>
      </c>
      <c r="I11" s="19">
        <f>E11-G11</f>
        <v>20271396.870000001</v>
      </c>
      <c r="J11" s="21">
        <v>230.81</v>
      </c>
    </row>
    <row r="14" spans="1:10" ht="15.75" thickBot="1" x14ac:dyDescent="0.3"/>
    <row r="15" spans="1:10" ht="71.25" x14ac:dyDescent="0.25">
      <c r="A15" s="14" t="s">
        <v>1</v>
      </c>
      <c r="B15" s="14" t="s">
        <v>7</v>
      </c>
      <c r="C15" s="13" t="s">
        <v>13</v>
      </c>
      <c r="D15" s="24" t="s">
        <v>11</v>
      </c>
      <c r="E15" s="3"/>
      <c r="F15" s="3"/>
      <c r="G15" s="3"/>
      <c r="H15" s="3"/>
    </row>
    <row r="16" spans="1:10" x14ac:dyDescent="0.25">
      <c r="A16" s="10">
        <v>1</v>
      </c>
      <c r="B16" s="16">
        <v>2</v>
      </c>
      <c r="C16" s="22">
        <v>3</v>
      </c>
      <c r="D16" s="25">
        <v>4</v>
      </c>
      <c r="E16" s="3"/>
      <c r="F16" s="3"/>
      <c r="G16" s="3"/>
      <c r="H16" s="3"/>
    </row>
    <row r="17" spans="1:10" ht="150.75" thickBot="1" x14ac:dyDescent="0.3">
      <c r="A17" s="1" t="s">
        <v>12</v>
      </c>
      <c r="B17" s="17">
        <v>230.81</v>
      </c>
      <c r="C17" s="23">
        <v>29275</v>
      </c>
      <c r="D17" s="26">
        <f>B17*C17</f>
        <v>6756962.75</v>
      </c>
    </row>
    <row r="19" spans="1:10" ht="16.5" customHeight="1" x14ac:dyDescent="0.25">
      <c r="A19" s="27" t="s">
        <v>24</v>
      </c>
      <c r="B19" s="27"/>
      <c r="C19" s="27"/>
      <c r="D19" s="27"/>
      <c r="E19" s="27"/>
      <c r="F19" s="27"/>
      <c r="G19" s="27"/>
      <c r="H19" s="27"/>
      <c r="I19" s="27"/>
      <c r="J19" s="27"/>
    </row>
  </sheetData>
  <mergeCells count="8">
    <mergeCell ref="A19:J19"/>
    <mergeCell ref="A6:J6"/>
    <mergeCell ref="B8:E8"/>
    <mergeCell ref="A8:A9"/>
    <mergeCell ref="F8:G8"/>
    <mergeCell ref="J8:J9"/>
    <mergeCell ref="I8:I9"/>
    <mergeCell ref="H8:H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2013-02-25T09:15:29Z</cp:lastPrinted>
  <dcterms:created xsi:type="dcterms:W3CDTF">2013-02-06T11:32:53Z</dcterms:created>
  <dcterms:modified xsi:type="dcterms:W3CDTF">2013-02-25T09:32:59Z</dcterms:modified>
</cp:coreProperties>
</file>