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0" i="1"/>
  <c r="G10" s="1"/>
  <c r="E9"/>
  <c r="G9" s="1"/>
  <c r="E8"/>
  <c r="G8" s="1"/>
  <c r="E7"/>
  <c r="G7" s="1"/>
  <c r="E6"/>
  <c r="G6" s="1"/>
  <c r="G11" s="1"/>
</calcChain>
</file>

<file path=xl/sharedStrings.xml><?xml version="1.0" encoding="utf-8"?>
<sst xmlns="http://schemas.openxmlformats.org/spreadsheetml/2006/main" count="18" uniqueCount="16">
  <si>
    <t>«Обоснование начальной (максимальной) цены контракта» для проведение запроса котировок на поставку молочной продукции для МБДОУ "Детский сад № 352" г. Перми</t>
  </si>
  <si>
    <r>
      <rPr>
        <b/>
        <sz val="11"/>
        <color indexed="8"/>
        <rFont val="Times New Roman"/>
        <family val="1"/>
        <charset val="204"/>
      </rPr>
      <t>ИП Замараева Т.Г.</t>
    </r>
    <r>
      <rPr>
        <sz val="11"/>
        <color indexed="8"/>
        <rFont val="Times New Roman"/>
        <family val="1"/>
        <charset val="204"/>
      </rPr>
      <t xml:space="preserve"> 614068, г. Пермь,   ул.Толмачева 17-18</t>
    </r>
  </si>
  <si>
    <r>
      <rPr>
        <b/>
        <sz val="11"/>
        <color indexed="8"/>
        <rFont val="Times New Roman"/>
        <family val="1"/>
        <charset val="204"/>
      </rPr>
      <t>ИП Спирин В.П.</t>
    </r>
    <r>
      <rPr>
        <sz val="11"/>
        <color indexed="8"/>
        <rFont val="Times New Roman"/>
        <family val="1"/>
        <charset val="204"/>
      </rPr>
      <t xml:space="preserve"> 614000, г. Пермь, ул. 25 Октября, 38-29</t>
    </r>
  </si>
  <si>
    <r>
      <rPr>
        <b/>
        <sz val="11"/>
        <color indexed="8"/>
        <rFont val="Times New Roman"/>
        <family val="1"/>
        <charset val="204"/>
      </rPr>
      <t>ООО "Алан Трейд"</t>
    </r>
    <r>
      <rPr>
        <sz val="11"/>
        <color indexed="8"/>
        <rFont val="Times New Roman"/>
        <family val="1"/>
        <charset val="204"/>
      </rPr>
      <t xml:space="preserve"> 614990, г. Пермь, ул. Промышленная 147</t>
    </r>
  </si>
  <si>
    <t>Начальная (максимальная) цена контракта</t>
  </si>
  <si>
    <t>Объем с 01.04.13 г по 30.06.13 г</t>
  </si>
  <si>
    <t>Сумма</t>
  </si>
  <si>
    <t>Наименование продукта</t>
  </si>
  <si>
    <t>Цена</t>
  </si>
  <si>
    <t>Молоко цельное (жирность 2,5 %,)</t>
  </si>
  <si>
    <t>Сметана (15% жирность,0,5)</t>
  </si>
  <si>
    <t>Масло сливочное (жирность 72,5%)</t>
  </si>
  <si>
    <t>Сыр твердый (45% жирность)</t>
  </si>
  <si>
    <t>Кефир (жирность 1,5%.)</t>
  </si>
  <si>
    <t>08.03.2013 г</t>
  </si>
  <si>
    <t>Исполнитель Главный бухгалтер _____________________ Анисимова В.Е.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</si>
</sst>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2" xfId="0" applyFont="1" applyBorder="1"/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3" fillId="0" borderId="6" xfId="0" applyFont="1" applyBorder="1"/>
    <xf numFmtId="2" fontId="2" fillId="0" borderId="7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3" fillId="0" borderId="9" xfId="0" applyFont="1" applyBorder="1"/>
    <xf numFmtId="2" fontId="2" fillId="0" borderId="2" xfId="0" applyNumberFormat="1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3" fillId="0" borderId="9" xfId="0" applyFont="1" applyBorder="1" applyAlignment="1">
      <alignment wrapText="1"/>
    </xf>
    <xf numFmtId="0" fontId="3" fillId="0" borderId="11" xfId="0" applyFont="1" applyBorder="1"/>
    <xf numFmtId="2" fontId="2" fillId="0" borderId="12" xfId="0" applyNumberFormat="1" applyFont="1" applyBorder="1" applyAlignment="1">
      <alignment horizontal="center"/>
    </xf>
    <xf numFmtId="164" fontId="1" fillId="0" borderId="13" xfId="0" applyNumberFormat="1" applyFont="1" applyBorder="1" applyAlignment="1">
      <alignment horizontal="center"/>
    </xf>
    <xf numFmtId="0" fontId="0" fillId="0" borderId="14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2" fillId="0" borderId="0" xfId="0" applyFont="1"/>
    <xf numFmtId="2" fontId="0" fillId="0" borderId="15" xfId="0" applyNumberFormat="1" applyBorder="1" applyAlignment="1">
      <alignment horizontal="center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"/>
  <sheetViews>
    <sheetView tabSelected="1" workbookViewId="0">
      <selection sqref="A1:E2"/>
    </sheetView>
  </sheetViews>
  <sheetFormatPr defaultRowHeight="15"/>
  <cols>
    <col min="1" max="1" width="29.5703125" customWidth="1"/>
    <col min="2" max="2" width="15.7109375" customWidth="1"/>
    <col min="3" max="3" width="10.7109375" customWidth="1"/>
    <col min="5" max="5" width="11.28515625" customWidth="1"/>
    <col min="7" max="7" width="15.42578125" customWidth="1"/>
  </cols>
  <sheetData>
    <row r="1" spans="1:7" ht="69" customHeight="1">
      <c r="A1" s="1" t="s">
        <v>0</v>
      </c>
      <c r="B1" s="1"/>
      <c r="C1" s="1"/>
      <c r="D1" s="1"/>
      <c r="E1" s="1"/>
    </row>
    <row r="2" spans="1:7">
      <c r="A2" s="1"/>
      <c r="B2" s="1"/>
      <c r="C2" s="1"/>
      <c r="D2" s="1"/>
      <c r="E2" s="1"/>
    </row>
    <row r="3" spans="1:7">
      <c r="A3" s="2"/>
      <c r="B3" s="2"/>
      <c r="C3" s="2"/>
      <c r="D3" s="2"/>
      <c r="E3" s="2"/>
    </row>
    <row r="4" spans="1:7" ht="148.5">
      <c r="A4" s="3"/>
      <c r="B4" s="4" t="s">
        <v>1</v>
      </c>
      <c r="C4" s="4" t="s">
        <v>2</v>
      </c>
      <c r="D4" s="4" t="s">
        <v>3</v>
      </c>
      <c r="E4" s="5" t="s">
        <v>4</v>
      </c>
      <c r="F4" s="6" t="s">
        <v>5</v>
      </c>
      <c r="G4" s="7" t="s">
        <v>6</v>
      </c>
    </row>
    <row r="5" spans="1:7" ht="45.75" thickBot="1">
      <c r="A5" s="8" t="s">
        <v>7</v>
      </c>
      <c r="B5" s="9" t="s">
        <v>8</v>
      </c>
      <c r="C5" s="9" t="s">
        <v>8</v>
      </c>
      <c r="D5" s="9" t="s">
        <v>8</v>
      </c>
      <c r="E5" s="10"/>
      <c r="F5" s="11"/>
      <c r="G5" s="12"/>
    </row>
    <row r="6" spans="1:7">
      <c r="A6" s="13" t="s">
        <v>9</v>
      </c>
      <c r="B6" s="14">
        <v>20</v>
      </c>
      <c r="C6" s="14">
        <v>20.2</v>
      </c>
      <c r="D6" s="14">
        <v>24.4</v>
      </c>
      <c r="E6" s="15">
        <f>(B6+C6+D6)/3</f>
        <v>21.533333333333331</v>
      </c>
      <c r="F6" s="16">
        <v>5850</v>
      </c>
      <c r="G6" s="17">
        <f>F6*E6</f>
        <v>125969.99999999999</v>
      </c>
    </row>
    <row r="7" spans="1:7">
      <c r="A7" s="18" t="s">
        <v>10</v>
      </c>
      <c r="B7" s="19">
        <v>19</v>
      </c>
      <c r="C7" s="19">
        <v>31</v>
      </c>
      <c r="D7" s="19">
        <v>28.2</v>
      </c>
      <c r="E7" s="20">
        <f>(B7+C7+D7)/3</f>
        <v>26.066666666666666</v>
      </c>
      <c r="F7" s="16">
        <v>170</v>
      </c>
      <c r="G7" s="17">
        <f>F7*E7</f>
        <v>4431.333333333333</v>
      </c>
    </row>
    <row r="8" spans="1:7" ht="64.5">
      <c r="A8" s="21" t="s">
        <v>11</v>
      </c>
      <c r="B8" s="19">
        <v>100</v>
      </c>
      <c r="C8" s="19">
        <v>134.80000000000001</v>
      </c>
      <c r="D8" s="19">
        <v>155</v>
      </c>
      <c r="E8" s="20">
        <f>(B8+C8+D8)/3</f>
        <v>129.93333333333334</v>
      </c>
      <c r="F8" s="16">
        <v>360</v>
      </c>
      <c r="G8" s="17">
        <f>F8*E8</f>
        <v>46776</v>
      </c>
    </row>
    <row r="9" spans="1:7">
      <c r="A9" s="18" t="s">
        <v>12</v>
      </c>
      <c r="B9" s="19">
        <v>215</v>
      </c>
      <c r="C9" s="19">
        <v>190</v>
      </c>
      <c r="D9" s="19">
        <v>190</v>
      </c>
      <c r="E9" s="20">
        <f>(B9+C9+D9)/3</f>
        <v>198.33333333333334</v>
      </c>
      <c r="F9" s="16">
        <v>95</v>
      </c>
      <c r="G9" s="17">
        <f>F9*E9</f>
        <v>18841.666666666668</v>
      </c>
    </row>
    <row r="10" spans="1:7" ht="15.75" thickBot="1">
      <c r="A10" s="22" t="s">
        <v>13</v>
      </c>
      <c r="B10" s="23">
        <v>22</v>
      </c>
      <c r="C10" s="23">
        <v>22</v>
      </c>
      <c r="D10" s="23">
        <v>22</v>
      </c>
      <c r="E10" s="24">
        <f>(B10+C10+D10)/3</f>
        <v>22</v>
      </c>
      <c r="F10" s="25">
        <v>900</v>
      </c>
      <c r="G10" s="26">
        <f>F10*E10</f>
        <v>19800</v>
      </c>
    </row>
    <row r="11" spans="1:7" ht="15.75" thickBot="1">
      <c r="A11" s="27"/>
      <c r="B11" s="27"/>
      <c r="C11" s="27"/>
      <c r="D11" s="27"/>
      <c r="E11" s="27"/>
      <c r="G11" s="28">
        <f>G6+G7+G8+G9+G10</f>
        <v>215818.99999999997</v>
      </c>
    </row>
    <row r="14" spans="1:7">
      <c r="A14" s="29" t="s">
        <v>14</v>
      </c>
    </row>
    <row r="16" spans="1:7">
      <c r="A16" s="29" t="s">
        <v>15</v>
      </c>
    </row>
  </sheetData>
  <mergeCells count="4">
    <mergeCell ref="A1:E2"/>
    <mergeCell ref="E4:E5"/>
    <mergeCell ref="F4:F5"/>
    <mergeCell ref="G4:G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2013-03-12T05:31:26Z</dcterms:modified>
</cp:coreProperties>
</file>