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05" windowWidth="11430" windowHeight="83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Лист1!$D$1:$O$23</definedName>
  </definedNames>
  <calcPr calcId="125725"/>
</workbook>
</file>

<file path=xl/calcChain.xml><?xml version="1.0" encoding="utf-8"?>
<calcChain xmlns="http://schemas.openxmlformats.org/spreadsheetml/2006/main">
  <c r="N13" i="1"/>
  <c r="N19"/>
  <c r="N20"/>
  <c r="N21"/>
</calcChain>
</file>

<file path=xl/sharedStrings.xml><?xml version="1.0" encoding="utf-8"?>
<sst xmlns="http://schemas.openxmlformats.org/spreadsheetml/2006/main" count="29" uniqueCount="29">
  <si>
    <t>№ 
п/п</t>
  </si>
  <si>
    <t>a</t>
  </si>
  <si>
    <t>b</t>
  </si>
  <si>
    <t>Уральский коэффициент</t>
  </si>
  <si>
    <t>НДС</t>
  </si>
  <si>
    <t>Сумма с НДС</t>
  </si>
  <si>
    <t>Смета</t>
  </si>
  <si>
    <t>Характеристика здания или
 вида работ</t>
  </si>
  <si>
    <t>Согласовано:</t>
  </si>
  <si>
    <t>Утверждаю:</t>
  </si>
  <si>
    <t>_______________________________</t>
  </si>
  <si>
    <t>____________________________</t>
  </si>
  <si>
    <t>Наименование проектной организации:</t>
  </si>
  <si>
    <t>К1</t>
  </si>
  <si>
    <t>К2</t>
  </si>
  <si>
    <t>Итог, руб.</t>
  </si>
  <si>
    <t xml:space="preserve">Смету составила: </t>
  </si>
  <si>
    <t>Заказчик:</t>
  </si>
  <si>
    <t>К3</t>
  </si>
  <si>
    <t>К4</t>
  </si>
  <si>
    <t>№ частей, глав, таблиц,
и пунктов указаний к разделу или
главе сборника цен на проектные 
работы для строительства</t>
  </si>
  <si>
    <t>М.П."____"______________2013 г</t>
  </si>
  <si>
    <t>М.П."____"_________________2013 г</t>
  </si>
  <si>
    <t>Нежилое здание</t>
  </si>
  <si>
    <t>Справочник базовых цен на проектные работы в строительстве "Нормативы подготовки технической документации для капитального ремонта зданий и сооружений жилищно-гражданского назначения" М. 2012г. Таблица 1, п.3 (применит.)                                             К1=1 - техническая документация
К2=0,1635 - объем работ кровля, крыша, покрытие (2,1%+5,1%+18,3/2%) таблица 12                                                       К3=1,09 - объем работ сметы (5%), ПОС (4%) таблица 12                                             К4=3,53 - коэффициент инфляции</t>
  </si>
  <si>
    <t>Объем,  м3</t>
  </si>
  <si>
    <t>Объем здания - 2975 м3</t>
  </si>
  <si>
    <t>Н.В.Абашев</t>
  </si>
  <si>
    <t>на разработку проектно-сметной документации на капитальный ремонт кровли объекта по адресу: г. Пермь, ул. Советской Армии, 23а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</si>
</sst>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0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b/>
      <sz val="14"/>
      <name val="Arial Cyr"/>
      <charset val="204"/>
    </font>
    <font>
      <sz val="14"/>
      <name val="Arial Cyr"/>
      <family val="2"/>
      <charset val="204"/>
    </font>
    <font>
      <b/>
      <sz val="14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9" fontId="2" fillId="0" borderId="1" xfId="0" applyNumberFormat="1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0" xfId="0" applyFont="1"/>
    <xf numFmtId="0" fontId="1" fillId="0" borderId="0" xfId="0" applyFont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/>
    </xf>
    <xf numFmtId="164" fontId="2" fillId="0" borderId="0" xfId="0" applyNumberFormat="1" applyFont="1" applyBorder="1"/>
    <xf numFmtId="0" fontId="2" fillId="0" borderId="0" xfId="0" applyFont="1" applyAlignment="1">
      <alignment horizontal="right"/>
    </xf>
    <xf numFmtId="4" fontId="2" fillId="0" borderId="1" xfId="0" applyNumberFormat="1" applyFont="1" applyBorder="1"/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Border="1"/>
    <xf numFmtId="4" fontId="2" fillId="0" borderId="0" xfId="0" applyNumberFormat="1" applyFont="1" applyBorder="1"/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164" fontId="2" fillId="0" borderId="2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0" fontId="4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4" fontId="2" fillId="0" borderId="2" xfId="0" applyNumberFormat="1" applyFont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4" fontId="2" fillId="0" borderId="4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D1:O26"/>
  <sheetViews>
    <sheetView tabSelected="1" view="pageBreakPreview" topLeftCell="C1" zoomScale="60" zoomScaleNormal="100" zoomScaleSheetLayoutView="100" workbookViewId="0">
      <selection activeCell="K13" sqref="K13:K18"/>
    </sheetView>
  </sheetViews>
  <sheetFormatPr defaultRowHeight="12.75"/>
  <cols>
    <col min="4" max="4" width="8.28515625" customWidth="1"/>
    <col min="5" max="5" width="41.42578125" customWidth="1"/>
    <col min="6" max="6" width="52.5703125" customWidth="1"/>
    <col min="7" max="8" width="16.28515625" customWidth="1"/>
    <col min="9" max="9" width="16.140625" customWidth="1"/>
    <col min="10" max="10" width="16.28515625" customWidth="1"/>
    <col min="11" max="11" width="16.140625" customWidth="1"/>
    <col min="12" max="13" width="15.85546875" customWidth="1"/>
    <col min="14" max="14" width="21" customWidth="1"/>
    <col min="15" max="15" width="13.28515625" customWidth="1"/>
  </cols>
  <sheetData>
    <row r="1" spans="4:15" ht="15"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4:15" ht="15"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4:15" ht="1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4:15" ht="23.25" customHeight="1">
      <c r="D4" s="1"/>
      <c r="E4" s="7" t="s">
        <v>8</v>
      </c>
      <c r="F4" s="1"/>
      <c r="G4" s="1"/>
      <c r="H4" s="1"/>
      <c r="I4" s="1"/>
      <c r="J4" s="1"/>
      <c r="K4" s="27" t="s">
        <v>9</v>
      </c>
      <c r="L4" s="27"/>
      <c r="M4" s="27"/>
      <c r="N4" s="28"/>
      <c r="O4" s="28"/>
    </row>
    <row r="5" spans="4:15" ht="16.5" customHeight="1">
      <c r="D5" s="1"/>
      <c r="E5" s="1" t="s">
        <v>11</v>
      </c>
      <c r="F5" s="1"/>
      <c r="G5" s="1"/>
      <c r="H5" s="1"/>
      <c r="I5" s="1"/>
      <c r="J5" s="1"/>
      <c r="K5" s="29" t="s">
        <v>10</v>
      </c>
      <c r="L5" s="29"/>
      <c r="M5" s="29"/>
      <c r="N5" s="28"/>
      <c r="O5" s="28"/>
    </row>
    <row r="6" spans="4:15" ht="24.75" customHeight="1">
      <c r="D6" s="1"/>
      <c r="E6" s="7" t="s">
        <v>21</v>
      </c>
      <c r="F6" s="1"/>
      <c r="G6" s="1"/>
      <c r="H6" s="1"/>
      <c r="I6" s="1"/>
      <c r="J6" s="1"/>
      <c r="K6" s="27" t="s">
        <v>22</v>
      </c>
      <c r="L6" s="27"/>
      <c r="M6" s="27"/>
      <c r="N6" s="27"/>
      <c r="O6" s="27"/>
    </row>
    <row r="7" spans="4:15" ht="15">
      <c r="D7" s="1"/>
      <c r="E7" s="1"/>
      <c r="F7" s="1"/>
      <c r="G7" s="1"/>
      <c r="H7" s="1"/>
      <c r="I7" s="1"/>
      <c r="J7" s="1"/>
      <c r="K7" s="1"/>
      <c r="L7" s="1"/>
      <c r="M7" s="1"/>
      <c r="N7" s="8"/>
      <c r="O7" s="8"/>
    </row>
    <row r="8" spans="4:15" ht="18">
      <c r="D8" s="2"/>
      <c r="E8" s="2"/>
      <c r="F8" s="2"/>
      <c r="G8" s="2" t="s">
        <v>6</v>
      </c>
      <c r="H8" s="2"/>
      <c r="I8" s="2"/>
      <c r="J8" s="2"/>
      <c r="K8" s="2"/>
      <c r="L8" s="2"/>
      <c r="M8" s="2"/>
      <c r="N8" s="1"/>
      <c r="O8" s="1"/>
    </row>
    <row r="9" spans="4:15" ht="36.75" customHeight="1">
      <c r="D9" s="18" t="s">
        <v>28</v>
      </c>
      <c r="E9" s="19"/>
      <c r="F9" s="19"/>
      <c r="G9" s="19"/>
      <c r="H9" s="19"/>
      <c r="I9" s="19"/>
      <c r="J9" s="19"/>
      <c r="K9" s="19"/>
      <c r="L9" s="20"/>
      <c r="M9" s="20"/>
      <c r="N9" s="20"/>
      <c r="O9" s="1"/>
    </row>
    <row r="10" spans="4:15" ht="18">
      <c r="D10" s="33" t="s">
        <v>12</v>
      </c>
      <c r="E10" s="33"/>
      <c r="F10" s="33"/>
      <c r="G10" s="33"/>
      <c r="H10" s="33"/>
      <c r="I10" s="33"/>
      <c r="J10" s="33"/>
      <c r="K10" s="33"/>
      <c r="L10" s="14"/>
      <c r="M10" s="14"/>
      <c r="N10" s="1"/>
      <c r="O10" s="1"/>
    </row>
    <row r="11" spans="4:15" ht="18">
      <c r="D11" s="34" t="s">
        <v>17</v>
      </c>
      <c r="E11" s="34"/>
      <c r="F11" s="34"/>
      <c r="G11" s="34"/>
      <c r="H11" s="34"/>
      <c r="I11" s="34"/>
      <c r="J11" s="34"/>
      <c r="K11" s="34"/>
      <c r="L11" s="15"/>
      <c r="M11" s="15"/>
      <c r="N11" s="1"/>
      <c r="O11" s="1"/>
    </row>
    <row r="12" spans="4:15" ht="72">
      <c r="D12" s="5" t="s">
        <v>0</v>
      </c>
      <c r="E12" s="5" t="s">
        <v>7</v>
      </c>
      <c r="F12" s="5" t="s">
        <v>20</v>
      </c>
      <c r="G12" s="6" t="s">
        <v>1</v>
      </c>
      <c r="H12" s="6" t="s">
        <v>2</v>
      </c>
      <c r="I12" s="5" t="s">
        <v>25</v>
      </c>
      <c r="J12" s="6" t="s">
        <v>13</v>
      </c>
      <c r="K12" s="5" t="s">
        <v>14</v>
      </c>
      <c r="L12" s="5" t="s">
        <v>18</v>
      </c>
      <c r="M12" s="5" t="s">
        <v>19</v>
      </c>
      <c r="N12" s="5" t="s">
        <v>15</v>
      </c>
      <c r="O12" s="9"/>
    </row>
    <row r="13" spans="4:15" ht="30.75" customHeight="1">
      <c r="D13" s="3"/>
      <c r="E13" s="3" t="s">
        <v>23</v>
      </c>
      <c r="F13" s="35" t="s">
        <v>24</v>
      </c>
      <c r="G13" s="21">
        <v>135</v>
      </c>
      <c r="H13" s="21">
        <v>0.01</v>
      </c>
      <c r="I13" s="21">
        <v>2975</v>
      </c>
      <c r="J13" s="24">
        <v>1</v>
      </c>
      <c r="K13" s="30">
        <v>0.1615</v>
      </c>
      <c r="L13" s="30">
        <v>1.0900000000000001</v>
      </c>
      <c r="M13" s="30">
        <v>3.53</v>
      </c>
      <c r="N13" s="40">
        <f>(G13+H13*I13)*J13*K13*L13*M13*1000</f>
        <v>102376.2348625</v>
      </c>
      <c r="O13" s="10"/>
    </row>
    <row r="14" spans="4:15" ht="18">
      <c r="D14" s="3"/>
      <c r="E14" s="3" t="s">
        <v>26</v>
      </c>
      <c r="F14" s="36"/>
      <c r="G14" s="22"/>
      <c r="H14" s="22"/>
      <c r="I14" s="38"/>
      <c r="J14" s="25"/>
      <c r="K14" s="31"/>
      <c r="L14" s="38"/>
      <c r="M14" s="38"/>
      <c r="N14" s="41"/>
      <c r="O14" s="10"/>
    </row>
    <row r="15" spans="4:15" ht="18">
      <c r="D15" s="3"/>
      <c r="E15" s="3"/>
      <c r="F15" s="36"/>
      <c r="G15" s="22"/>
      <c r="H15" s="22"/>
      <c r="I15" s="38"/>
      <c r="J15" s="25"/>
      <c r="K15" s="31"/>
      <c r="L15" s="38"/>
      <c r="M15" s="38"/>
      <c r="N15" s="41"/>
      <c r="O15" s="10"/>
    </row>
    <row r="16" spans="4:15" ht="15.75" customHeight="1">
      <c r="D16" s="3"/>
      <c r="E16" s="3"/>
      <c r="F16" s="36"/>
      <c r="G16" s="22"/>
      <c r="H16" s="22"/>
      <c r="I16" s="38"/>
      <c r="J16" s="25"/>
      <c r="K16" s="31"/>
      <c r="L16" s="38"/>
      <c r="M16" s="38"/>
      <c r="N16" s="41"/>
      <c r="O16" s="10"/>
    </row>
    <row r="17" spans="4:15" ht="16.5" customHeight="1">
      <c r="D17" s="3"/>
      <c r="E17" s="3"/>
      <c r="F17" s="36"/>
      <c r="G17" s="22"/>
      <c r="H17" s="22"/>
      <c r="I17" s="38"/>
      <c r="J17" s="25"/>
      <c r="K17" s="31"/>
      <c r="L17" s="38"/>
      <c r="M17" s="38"/>
      <c r="N17" s="41"/>
      <c r="O17" s="10"/>
    </row>
    <row r="18" spans="4:15" ht="131.25" customHeight="1">
      <c r="D18" s="3"/>
      <c r="E18" s="3"/>
      <c r="F18" s="37"/>
      <c r="G18" s="23"/>
      <c r="H18" s="23"/>
      <c r="I18" s="39"/>
      <c r="J18" s="26"/>
      <c r="K18" s="32"/>
      <c r="L18" s="39"/>
      <c r="M18" s="39"/>
      <c r="N18" s="42"/>
      <c r="O18" s="10"/>
    </row>
    <row r="19" spans="4:15" ht="18">
      <c r="D19" s="3"/>
      <c r="E19" s="3" t="s">
        <v>3</v>
      </c>
      <c r="F19" s="3">
        <v>1.075</v>
      </c>
      <c r="G19" s="3"/>
      <c r="H19" s="3"/>
      <c r="I19" s="3"/>
      <c r="J19" s="3"/>
      <c r="K19" s="3"/>
      <c r="L19" s="3"/>
      <c r="M19" s="3"/>
      <c r="N19" s="13">
        <f>N13*F19</f>
        <v>110054.4524771875</v>
      </c>
      <c r="O19" s="11"/>
    </row>
    <row r="20" spans="4:15" ht="18">
      <c r="D20" s="3"/>
      <c r="E20" s="3" t="s">
        <v>4</v>
      </c>
      <c r="F20" s="4">
        <v>0.18</v>
      </c>
      <c r="G20" s="3"/>
      <c r="H20" s="3"/>
      <c r="I20" s="3"/>
      <c r="J20" s="3"/>
      <c r="K20" s="3"/>
      <c r="L20" s="3"/>
      <c r="M20" s="3"/>
      <c r="N20" s="13">
        <f>N19*F20</f>
        <v>19809.80144589375</v>
      </c>
      <c r="O20" s="11"/>
    </row>
    <row r="21" spans="4:15" ht="18">
      <c r="D21" s="3"/>
      <c r="E21" s="3" t="s">
        <v>5</v>
      </c>
      <c r="F21" s="3"/>
      <c r="G21" s="3"/>
      <c r="H21" s="3"/>
      <c r="I21" s="3"/>
      <c r="J21" s="3"/>
      <c r="K21" s="3"/>
      <c r="L21" s="3"/>
      <c r="M21" s="3"/>
      <c r="N21" s="13">
        <f>N19+N20</f>
        <v>129864.25392308125</v>
      </c>
      <c r="O21" s="11"/>
    </row>
    <row r="22" spans="4:15" ht="18"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7"/>
      <c r="O22" s="11"/>
    </row>
    <row r="23" spans="4:15" ht="18">
      <c r="D23" s="2"/>
      <c r="E23" s="2" t="s">
        <v>16</v>
      </c>
      <c r="F23" s="12" t="s">
        <v>27</v>
      </c>
      <c r="G23" s="2"/>
      <c r="H23" s="2"/>
      <c r="I23" s="2"/>
      <c r="J23" s="2"/>
      <c r="K23" s="2"/>
      <c r="L23" s="2"/>
      <c r="M23" s="2"/>
      <c r="N23" s="1"/>
      <c r="O23" s="1"/>
    </row>
    <row r="24" spans="4:15" ht="15"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4:15" ht="15"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4:15" ht="15"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</sheetData>
  <mergeCells count="15">
    <mergeCell ref="D9:N9"/>
    <mergeCell ref="H13:H18"/>
    <mergeCell ref="J13:J18"/>
    <mergeCell ref="K4:O4"/>
    <mergeCell ref="K5:O5"/>
    <mergeCell ref="K6:O6"/>
    <mergeCell ref="K13:K18"/>
    <mergeCell ref="D10:K10"/>
    <mergeCell ref="D11:K11"/>
    <mergeCell ref="F13:F18"/>
    <mergeCell ref="I13:I18"/>
    <mergeCell ref="L13:L18"/>
    <mergeCell ref="M13:M18"/>
    <mergeCell ref="N13:N18"/>
    <mergeCell ref="G13:G18"/>
  </mergeCells>
  <phoneticPr fontId="0" type="noConversion"/>
  <pageMargins left="0.19685039370078741" right="0.39370078740157483" top="0.59055118110236227" bottom="0.39370078740157483" header="0.31496062992125984" footer="0.51181102362204722"/>
  <pageSetup paperSize="9" scale="5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HOST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</dc:creator>
  <cp:lastModifiedBy>Экономист-9</cp:lastModifiedBy>
  <cp:lastPrinted>2013-04-01T02:54:43Z</cp:lastPrinted>
  <dcterms:created xsi:type="dcterms:W3CDTF">2006-04-16T12:07:10Z</dcterms:created>
  <dcterms:modified xsi:type="dcterms:W3CDTF">2013-04-01T03:19:15Z</dcterms:modified>
</cp:coreProperties>
</file>