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Лист1!$A$9:$K$9</definedName>
  </definedNames>
  <calcPr calcId="114210"/>
</workbook>
</file>

<file path=xl/calcChain.xml><?xml version="1.0" encoding="utf-8"?>
<calcChain xmlns="http://schemas.openxmlformats.org/spreadsheetml/2006/main">
  <c r="L13" i="1"/>
  <c r="F12"/>
  <c r="K11"/>
  <c r="K12"/>
  <c r="K10"/>
  <c r="J11"/>
  <c r="J12"/>
  <c r="J10"/>
  <c r="H11"/>
  <c r="H12"/>
  <c r="L12"/>
  <c r="H10"/>
  <c r="H13"/>
  <c r="L11"/>
  <c r="J13"/>
  <c r="L10"/>
</calcChain>
</file>

<file path=xl/sharedStrings.xml><?xml version="1.0" encoding="utf-8"?>
<sst xmlns="http://schemas.openxmlformats.org/spreadsheetml/2006/main" count="20" uniqueCount="18">
  <si>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</si>
  <si>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</si>
  <si>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</si>
  <si>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</si>
  <si>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</si>
  <si>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</si>
  <si>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</si>
  <si>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</si>
  <si>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</si>
  <si>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Система инфузионная</t>
  </si>
  <si>
    <t>шт</t>
  </si>
  <si>
    <t>Электрод ЭКГ самоклеящийся</t>
  </si>
  <si>
    <t>Электрод Zoll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</si>
  <si>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</si>
  <si>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Аппаратура медицинская</t>
  </si>
  <si>
    <t>№ п/п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</si>
  <si>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Полученная информация представлена в таблице:</t>
  </si>
  <si>
    <t>Приложение № 5</t>
  </si>
</sst>
</file>

<file path=xl/styles.xml><?xml version="1.0" encoding="utf-8"?>
<styleSheet xmlns="http://schemas.openxmlformats.org/spreadsheetml/2006/main">
  <fonts count="9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topLeftCell="C1" workbookViewId="0">
      <selection activeCell="L18" sqref="L18"/>
    </sheetView>
  </sheetViews>
  <sheetFormatPr defaultRowHeight="15"/>
  <cols>
    <col min="1" max="1" width="6.1640625" style="1" hidden="1" customWidth="1"/>
    <col min="2" max="2" width="13.33203125" style="1" hidden="1" customWidth="1"/>
    <col min="3" max="3" width="4.5" style="26" customWidth="1"/>
    <col min="4" max="4" width="45" style="1" customWidth="1"/>
    <col min="5" max="5" width="7.83203125" style="14" customWidth="1"/>
    <col min="6" max="6" width="10" style="14" customWidth="1"/>
    <col min="7" max="7" width="11" style="3" customWidth="1"/>
    <col min="8" max="8" width="16.6640625" style="2" customWidth="1"/>
    <col min="9" max="9" width="11" style="2" customWidth="1"/>
    <col min="10" max="10" width="16.5" style="2" customWidth="1"/>
    <col min="11" max="11" width="11.1640625" style="2" customWidth="1"/>
    <col min="12" max="12" width="19.83203125" style="2" customWidth="1"/>
    <col min="13" max="16384" width="9.33203125" style="1"/>
  </cols>
  <sheetData>
    <row r="1" spans="1:12">
      <c r="L1" s="3" t="s">
        <v>17</v>
      </c>
    </row>
    <row r="2" spans="1:12">
      <c r="L2" s="3" t="s">
        <v>6</v>
      </c>
    </row>
    <row r="3" spans="1:12">
      <c r="L3" s="3"/>
    </row>
    <row r="4" spans="1:12">
      <c r="D4" s="34" t="s">
        <v>8</v>
      </c>
      <c r="E4" s="34"/>
      <c r="F4" s="34"/>
      <c r="G4" s="34"/>
      <c r="H4" s="34"/>
      <c r="I4" s="34"/>
      <c r="J4" s="34"/>
      <c r="K4" s="13"/>
      <c r="L4" s="3"/>
    </row>
    <row r="5" spans="1:12">
      <c r="D5" s="13"/>
      <c r="E5" s="13"/>
      <c r="F5" s="13"/>
      <c r="G5" s="22"/>
      <c r="H5" s="13"/>
      <c r="I5" s="13"/>
      <c r="J5" s="13"/>
      <c r="K5" s="13"/>
      <c r="L5" s="3"/>
    </row>
    <row r="6" spans="1:12" ht="52.5" customHeight="1">
      <c r="D6" s="31" t="s">
        <v>16</v>
      </c>
      <c r="E6" s="31"/>
      <c r="F6" s="31"/>
      <c r="G6" s="31"/>
      <c r="H6" s="31"/>
      <c r="I6" s="31"/>
      <c r="J6" s="31"/>
      <c r="K6" s="31"/>
    </row>
    <row r="7" spans="1:12" ht="26.25" customHeight="1">
      <c r="D7" s="19" t="s">
        <v>14</v>
      </c>
      <c r="E7" s="19"/>
      <c r="F7" s="20"/>
      <c r="G7" s="23"/>
      <c r="H7" s="19"/>
      <c r="I7" s="19"/>
      <c r="J7" s="19"/>
      <c r="K7" s="19"/>
      <c r="L7" s="19"/>
    </row>
    <row r="9" spans="1:12" s="7" customFormat="1" ht="62.25" customHeight="1">
      <c r="A9" s="4">
        <v>133</v>
      </c>
      <c r="B9" s="4">
        <v>3311000</v>
      </c>
      <c r="C9" s="5" t="s">
        <v>15</v>
      </c>
      <c r="D9" s="5" t="s">
        <v>0</v>
      </c>
      <c r="E9" s="5" t="s">
        <v>3</v>
      </c>
      <c r="F9" s="6" t="s">
        <v>2</v>
      </c>
      <c r="G9" s="33" t="s">
        <v>4</v>
      </c>
      <c r="H9" s="33"/>
      <c r="I9" s="33" t="s">
        <v>5</v>
      </c>
      <c r="J9" s="33"/>
      <c r="K9" s="29" t="s">
        <v>7</v>
      </c>
      <c r="L9" s="30"/>
    </row>
    <row r="10" spans="1:12">
      <c r="A10" s="9">
        <v>133</v>
      </c>
      <c r="B10" s="9">
        <v>3311000</v>
      </c>
      <c r="C10" s="27">
        <v>1</v>
      </c>
      <c r="D10" s="17" t="s">
        <v>9</v>
      </c>
      <c r="E10" s="18" t="s">
        <v>10</v>
      </c>
      <c r="F10" s="21">
        <v>9000</v>
      </c>
      <c r="G10" s="24">
        <v>10.5</v>
      </c>
      <c r="H10" s="8">
        <f>F10*G10</f>
        <v>94500</v>
      </c>
      <c r="I10" s="8">
        <v>5.72</v>
      </c>
      <c r="J10" s="8">
        <f>F10*I10</f>
        <v>51480</v>
      </c>
      <c r="K10" s="8">
        <f t="shared" ref="K10:L12" si="0">(G10+I10)/2</f>
        <v>8.11</v>
      </c>
      <c r="L10" s="8">
        <f t="shared" si="0"/>
        <v>72990</v>
      </c>
    </row>
    <row r="11" spans="1:12">
      <c r="A11" s="9">
        <v>133</v>
      </c>
      <c r="B11" s="9">
        <v>3311000</v>
      </c>
      <c r="C11" s="27">
        <v>2</v>
      </c>
      <c r="D11" s="17" t="s">
        <v>11</v>
      </c>
      <c r="E11" s="18" t="s">
        <v>10</v>
      </c>
      <c r="F11" s="21">
        <v>600</v>
      </c>
      <c r="G11" s="24">
        <v>8.1999999999999993</v>
      </c>
      <c r="H11" s="8">
        <f>F11*G11</f>
        <v>4920</v>
      </c>
      <c r="I11" s="8">
        <v>5.85</v>
      </c>
      <c r="J11" s="8">
        <f>F11*I11</f>
        <v>3510</v>
      </c>
      <c r="K11" s="8">
        <f t="shared" si="0"/>
        <v>7.0249999999999995</v>
      </c>
      <c r="L11" s="8">
        <f t="shared" si="0"/>
        <v>4215</v>
      </c>
    </row>
    <row r="12" spans="1:12">
      <c r="A12" s="9">
        <v>133</v>
      </c>
      <c r="B12" s="9">
        <v>3311000</v>
      </c>
      <c r="C12" s="27">
        <v>3</v>
      </c>
      <c r="D12" s="17" t="s">
        <v>12</v>
      </c>
      <c r="E12" s="18" t="s">
        <v>10</v>
      </c>
      <c r="F12" s="21">
        <f>20+5</f>
        <v>25</v>
      </c>
      <c r="G12" s="24">
        <v>2541</v>
      </c>
      <c r="H12" s="8">
        <f>F12*G12</f>
        <v>63525</v>
      </c>
      <c r="I12" s="8">
        <v>2541</v>
      </c>
      <c r="J12" s="8">
        <f>F12*I12</f>
        <v>63525</v>
      </c>
      <c r="K12" s="8">
        <f t="shared" si="0"/>
        <v>2541</v>
      </c>
      <c r="L12" s="8">
        <f t="shared" si="0"/>
        <v>63525</v>
      </c>
    </row>
    <row r="13" spans="1:12" s="10" customFormat="1" ht="14.25">
      <c r="A13" s="15"/>
      <c r="B13" s="15"/>
      <c r="C13" s="28"/>
      <c r="D13" s="11" t="s">
        <v>1</v>
      </c>
      <c r="E13" s="15"/>
      <c r="F13" s="15"/>
      <c r="G13" s="25"/>
      <c r="H13" s="12">
        <f>SUM(H10:H12)</f>
        <v>162945</v>
      </c>
      <c r="I13" s="12"/>
      <c r="J13" s="12">
        <f>SUM(J10:J12)</f>
        <v>118515</v>
      </c>
      <c r="K13" s="12"/>
      <c r="L13" s="12">
        <f>SUM(L10:L12)</f>
        <v>140730</v>
      </c>
    </row>
    <row r="15" spans="1:12" ht="64.5" customHeight="1">
      <c r="D15" s="32" t="s">
        <v>13</v>
      </c>
      <c r="E15" s="32"/>
      <c r="F15" s="32"/>
      <c r="G15" s="32"/>
      <c r="H15" s="32"/>
      <c r="I15" s="32"/>
      <c r="J15" s="32"/>
      <c r="K15" s="16"/>
    </row>
  </sheetData>
  <autoFilter ref="A9:K9">
    <filterColumn colId="6" showButton="0"/>
    <filterColumn colId="8" showButton="0"/>
  </autoFilter>
  <mergeCells count="6">
    <mergeCell ref="K9:L9"/>
    <mergeCell ref="D6:K6"/>
    <mergeCell ref="D15:J15"/>
    <mergeCell ref="G9:H9"/>
    <mergeCell ref="I9:J9"/>
    <mergeCell ref="D4:J4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dcterms:created xsi:type="dcterms:W3CDTF">2013-01-30T05:24:00Z</dcterms:created>
  <dcterms:modified xsi:type="dcterms:W3CDTF">2013-05-27T07:29:06Z</dcterms:modified>
</cp:coreProperties>
</file>