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Лист1!$A$9:$L$9</definedName>
  </definedNames>
  <calcPr calcId="114210"/>
</workbook>
</file>

<file path=xl/calcChain.xml><?xml version="1.0" encoding="utf-8"?>
<calcChain xmlns="http://schemas.openxmlformats.org/spreadsheetml/2006/main">
  <c r="I11" i="1"/>
  <c r="L11"/>
  <c r="L12"/>
  <c r="L13"/>
  <c r="L14"/>
  <c r="L10"/>
  <c r="K11"/>
  <c r="K12"/>
  <c r="K13"/>
  <c r="K10"/>
  <c r="I12"/>
  <c r="I13"/>
  <c r="I10"/>
  <c r="G11"/>
  <c r="K14"/>
  <c r="G12"/>
  <c r="G13"/>
  <c r="G10"/>
  <c r="G14"/>
  <c r="I14"/>
</calcChain>
</file>

<file path=xl/sharedStrings.xml><?xml version="1.0" encoding="utf-8"?>
<sst xmlns="http://schemas.openxmlformats.org/spreadsheetml/2006/main" count="22" uniqueCount="20">
  <si>
    <t>Наименование</t>
  </si>
  <si>
    <t>ИТОГО</t>
  </si>
  <si>
    <t>кол-во</t>
  </si>
  <si>
    <t>ед. изм.</t>
  </si>
  <si>
    <t>Поставщик № 1, коммерческое предложение от 28.01.2013</t>
  </si>
  <si>
    <t>Поставщик № 2, коммерческое предложение от 29.01.2013</t>
  </si>
  <si>
    <t>Поставщик № 3, коммерческое предложение от 23.01.2013</t>
  </si>
  <si>
    <t>к документации об открытом аукционе в электронной форме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</si>
  <si>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</si>
  <si>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</si>
  <si>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</si>
  <si>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r>
      <t xml:space="preserve">Начальная (максимальная) цена контракта произведена на основании коммерческих предложений 3-х фирм и рассчитана по </t>
    </r>
    <r>
      <rPr>
        <sz val="12"/>
        <color indexed="10"/>
        <rFont val="Times New Roman"/>
        <family val="1"/>
        <charset val="204"/>
      </rPr>
      <t>наименьшему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</si>
  <si>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Целлюлоза, бумага и изделия из бумаги</t>
  </si>
  <si>
    <t>Бумага для ЭКГ 110*30*12</t>
  </si>
  <si>
    <t>рулон</t>
  </si>
  <si>
    <t>Бумага 90*90*400 Schiller АT-1</t>
  </si>
  <si>
    <t>упаковка</t>
  </si>
  <si>
    <t>Бумага 80*70*310 Schiller АT-101</t>
  </si>
  <si>
    <t>Бумага для ЭКГ 57*23*12</t>
  </si>
  <si>
    <t>Приложение № 5</t>
  </si>
</sst>
</file>

<file path=xl/styles.xml><?xml version="1.0" encoding="utf-8"?>
<styleSheet xmlns="http://schemas.openxmlformats.org/spreadsheetml/2006/main">
  <fonts count="7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6"/>
  <sheetViews>
    <sheetView tabSelected="1" topLeftCell="C1" workbookViewId="0">
      <selection activeCell="K25" sqref="K25"/>
    </sheetView>
  </sheetViews>
  <sheetFormatPr defaultRowHeight="15"/>
  <cols>
    <col min="1" max="1" width="5.33203125" style="1" hidden="1" customWidth="1"/>
    <col min="2" max="2" width="10.33203125" style="1" hidden="1" customWidth="1"/>
    <col min="3" max="3" width="45" style="1" customWidth="1"/>
    <col min="4" max="4" width="10.5" style="26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9.5" style="2" customWidth="1"/>
    <col min="11" max="11" width="15.1640625" style="2" customWidth="1"/>
    <col min="12" max="12" width="18" style="2" customWidth="1"/>
    <col min="13" max="16384" width="9.33203125" style="1"/>
  </cols>
  <sheetData>
    <row r="1" spans="1:12">
      <c r="L1" s="3" t="s">
        <v>19</v>
      </c>
    </row>
    <row r="2" spans="1:12">
      <c r="L2" s="3" t="s">
        <v>7</v>
      </c>
    </row>
    <row r="3" spans="1:12">
      <c r="L3" s="3"/>
    </row>
    <row r="4" spans="1:12">
      <c r="C4" s="30" t="s">
        <v>9</v>
      </c>
      <c r="D4" s="30"/>
      <c r="E4" s="30"/>
      <c r="F4" s="30"/>
      <c r="G4" s="30"/>
      <c r="H4" s="30"/>
      <c r="I4" s="30"/>
      <c r="J4" s="23"/>
      <c r="K4" s="23"/>
      <c r="L4" s="3"/>
    </row>
    <row r="5" spans="1:12">
      <c r="C5" s="23"/>
      <c r="D5" s="23"/>
      <c r="E5" s="23"/>
      <c r="F5" s="23"/>
      <c r="G5" s="23"/>
      <c r="H5" s="23"/>
      <c r="I5" s="23"/>
      <c r="J5" s="23"/>
      <c r="K5" s="23"/>
      <c r="L5" s="3"/>
    </row>
    <row r="6" spans="1:12" ht="67.5" customHeight="1">
      <c r="C6" s="31" t="s">
        <v>10</v>
      </c>
      <c r="D6" s="31"/>
      <c r="E6" s="31"/>
      <c r="F6" s="31"/>
      <c r="G6" s="31"/>
      <c r="H6" s="31"/>
      <c r="I6" s="31"/>
      <c r="J6" s="24"/>
      <c r="K6" s="24"/>
    </row>
    <row r="7" spans="1:12" ht="21.75" customHeight="1">
      <c r="C7" s="4" t="s">
        <v>12</v>
      </c>
    </row>
    <row r="9" spans="1:12" s="10" customFormat="1" ht="62.25" customHeight="1">
      <c r="A9" s="5">
        <v>39</v>
      </c>
      <c r="B9" s="6">
        <v>2100000</v>
      </c>
      <c r="C9" s="7" t="s">
        <v>0</v>
      </c>
      <c r="D9" s="7" t="s">
        <v>3</v>
      </c>
      <c r="E9" s="8" t="s">
        <v>2</v>
      </c>
      <c r="F9" s="32" t="s">
        <v>4</v>
      </c>
      <c r="G9" s="32"/>
      <c r="H9" s="32" t="s">
        <v>5</v>
      </c>
      <c r="I9" s="32"/>
      <c r="J9" s="32" t="s">
        <v>6</v>
      </c>
      <c r="K9" s="32"/>
      <c r="L9" s="9" t="s">
        <v>8</v>
      </c>
    </row>
    <row r="10" spans="1:12">
      <c r="A10" s="11">
        <v>39</v>
      </c>
      <c r="B10" s="12">
        <v>2100000</v>
      </c>
      <c r="C10" s="13" t="s">
        <v>13</v>
      </c>
      <c r="D10" s="27" t="s">
        <v>14</v>
      </c>
      <c r="E10" s="14">
        <v>2040</v>
      </c>
      <c r="F10" s="15">
        <v>50</v>
      </c>
      <c r="G10" s="15">
        <f>E10*F10</f>
        <v>102000</v>
      </c>
      <c r="H10" s="15">
        <v>49.4</v>
      </c>
      <c r="I10" s="15">
        <f>E10*H10</f>
        <v>100776</v>
      </c>
      <c r="J10" s="15">
        <v>50.6</v>
      </c>
      <c r="K10" s="15">
        <f>E10*J10</f>
        <v>103224</v>
      </c>
      <c r="L10" s="15">
        <f>I10</f>
        <v>100776</v>
      </c>
    </row>
    <row r="11" spans="1:12">
      <c r="A11" s="16">
        <v>39</v>
      </c>
      <c r="B11" s="17">
        <v>2100000</v>
      </c>
      <c r="C11" s="18" t="s">
        <v>15</v>
      </c>
      <c r="D11" s="28" t="s">
        <v>16</v>
      </c>
      <c r="E11" s="14">
        <v>360</v>
      </c>
      <c r="F11" s="15">
        <v>91</v>
      </c>
      <c r="G11" s="15">
        <f>E11*F11</f>
        <v>32760</v>
      </c>
      <c r="H11" s="15">
        <v>60.29</v>
      </c>
      <c r="I11" s="15">
        <f>E11*H11</f>
        <v>21704.400000000001</v>
      </c>
      <c r="J11" s="15">
        <v>86.67</v>
      </c>
      <c r="K11" s="15">
        <f>E11*J11</f>
        <v>31201.200000000001</v>
      </c>
      <c r="L11" s="15">
        <f>I11</f>
        <v>21704.400000000001</v>
      </c>
    </row>
    <row r="12" spans="1:12">
      <c r="A12" s="16">
        <v>39</v>
      </c>
      <c r="B12" s="17">
        <v>2100000</v>
      </c>
      <c r="C12" s="18" t="s">
        <v>17</v>
      </c>
      <c r="D12" s="28" t="s">
        <v>16</v>
      </c>
      <c r="E12" s="14">
        <v>180</v>
      </c>
      <c r="F12" s="15">
        <v>110</v>
      </c>
      <c r="G12" s="15">
        <f>E12*F12</f>
        <v>19800</v>
      </c>
      <c r="H12" s="15">
        <v>193.31</v>
      </c>
      <c r="I12" s="15">
        <f>E12*H12</f>
        <v>34795.800000000003</v>
      </c>
      <c r="J12" s="15">
        <v>121.67</v>
      </c>
      <c r="K12" s="15">
        <f>E12*J12</f>
        <v>21900.6</v>
      </c>
      <c r="L12" s="15">
        <f>I12</f>
        <v>34795.800000000003</v>
      </c>
    </row>
    <row r="13" spans="1:12">
      <c r="A13" s="16">
        <v>39</v>
      </c>
      <c r="B13" s="17">
        <v>2100000</v>
      </c>
      <c r="C13" s="18" t="s">
        <v>18</v>
      </c>
      <c r="D13" s="28" t="s">
        <v>14</v>
      </c>
      <c r="E13" s="14">
        <v>2400</v>
      </c>
      <c r="F13" s="15">
        <v>23</v>
      </c>
      <c r="G13" s="15">
        <f>E13*F13</f>
        <v>55200</v>
      </c>
      <c r="H13" s="15">
        <v>14.99</v>
      </c>
      <c r="I13" s="15">
        <f>E13*H13</f>
        <v>35976</v>
      </c>
      <c r="J13" s="15">
        <v>23.47</v>
      </c>
      <c r="K13" s="15">
        <f>E13*J13</f>
        <v>56328</v>
      </c>
      <c r="L13" s="15">
        <f>I13</f>
        <v>35976</v>
      </c>
    </row>
    <row r="14" spans="1:12" s="19" customFormat="1" ht="14.25">
      <c r="C14" s="20" t="s">
        <v>1</v>
      </c>
      <c r="D14" s="29"/>
      <c r="E14" s="21"/>
      <c r="F14" s="22"/>
      <c r="G14" s="22">
        <f>SUM(G10:G13)</f>
        <v>209760</v>
      </c>
      <c r="H14" s="22"/>
      <c r="I14" s="22">
        <f>SUM(I10:I13)</f>
        <v>193252.2</v>
      </c>
      <c r="J14" s="22"/>
      <c r="K14" s="22">
        <f>SUM(K10:K13)</f>
        <v>212653.80000000002</v>
      </c>
      <c r="L14" s="22">
        <f>I14</f>
        <v>193252.2</v>
      </c>
    </row>
    <row r="16" spans="1:12" ht="64.5" customHeight="1">
      <c r="C16" s="33" t="s">
        <v>11</v>
      </c>
      <c r="D16" s="33"/>
      <c r="E16" s="33"/>
      <c r="F16" s="33"/>
      <c r="G16" s="33"/>
      <c r="H16" s="33"/>
      <c r="I16" s="33"/>
      <c r="J16" s="25"/>
      <c r="K16" s="25"/>
    </row>
  </sheetData>
  <autoFilter ref="A9:L9">
    <filterColumn colId="5" showButton="0"/>
    <filterColumn colId="7" showButton="0"/>
  </autoFilter>
  <mergeCells count="6">
    <mergeCell ref="C4:I4"/>
    <mergeCell ref="C6:I6"/>
    <mergeCell ref="J9:K9"/>
    <mergeCell ref="C16:I16"/>
    <mergeCell ref="F9:G9"/>
    <mergeCell ref="H9:I9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dcterms:created xsi:type="dcterms:W3CDTF">2013-01-30T05:24:00Z</dcterms:created>
  <dcterms:modified xsi:type="dcterms:W3CDTF">2013-05-28T10:07:07Z</dcterms:modified>
</cp:coreProperties>
</file>