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6275" windowHeight="7995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L18" i="1"/>
  <c r="L11"/>
  <c r="L12"/>
  <c r="L13"/>
  <c r="L14"/>
  <c r="L15"/>
  <c r="L16"/>
  <c r="L17"/>
  <c r="J15"/>
  <c r="H15"/>
  <c r="K15"/>
  <c r="F15"/>
  <c r="F11"/>
  <c r="H11"/>
  <c r="J11"/>
  <c r="F12"/>
  <c r="H12"/>
  <c r="J12"/>
  <c r="F13"/>
  <c r="H13"/>
  <c r="J13"/>
  <c r="F14"/>
  <c r="H14"/>
  <c r="J14"/>
  <c r="F16"/>
  <c r="H16"/>
  <c r="J16"/>
  <c r="F17"/>
  <c r="H17"/>
  <c r="J17"/>
  <c r="K11"/>
  <c r="K12"/>
  <c r="K13"/>
  <c r="K14"/>
  <c r="K16"/>
  <c r="K17"/>
  <c r="F10"/>
  <c r="L10"/>
  <c r="K10"/>
  <c r="J10"/>
  <c r="H10"/>
</calcChain>
</file>

<file path=xl/sharedStrings.xml><?xml version="1.0" encoding="utf-8"?>
<sst xmlns="http://schemas.openxmlformats.org/spreadsheetml/2006/main" count="40" uniqueCount="29">
  <si>
    <t>Обоснование-расчет начальной максимальной цены контракта</t>
  </si>
  <si>
    <t>№ п/п</t>
  </si>
  <si>
    <t>Общая сумма</t>
  </si>
  <si>
    <t>Общая сумма(руб.)</t>
  </si>
  <si>
    <t xml:space="preserve"> </t>
  </si>
  <si>
    <t>поставщик 1</t>
  </si>
  <si>
    <t>поставщик 2</t>
  </si>
  <si>
    <t>поставщик 3</t>
  </si>
  <si>
    <t xml:space="preserve">кол-во </t>
  </si>
  <si>
    <t xml:space="preserve">ед. измерения   </t>
  </si>
  <si>
    <t xml:space="preserve">Для определения начальной максимальной цены Муниципального контракта был проведен мониторинг цен. Сбор информации о существующих ценах осуществлялся путем запросов по телефону, изучением интернет-ресурсов с последующим использованием факсимильной связи и электронной почты. 
Полученная информация представлена в таблице:
</t>
  </si>
  <si>
    <t>шт</t>
  </si>
  <si>
    <t>Наименование товара</t>
  </si>
  <si>
    <t>Цена за 1 шт</t>
  </si>
  <si>
    <t>Начальная цена за 1 шт</t>
  </si>
  <si>
    <t>Исполнитель Л.В.Назарова</t>
  </si>
  <si>
    <t>Телефон исполнителя: 262-00-96</t>
  </si>
  <si>
    <t>Итого</t>
  </si>
  <si>
    <t>МБДОУ "Детский сад № 227" г. Перми</t>
  </si>
  <si>
    <t>Приложение № 1</t>
  </si>
  <si>
    <t>Стол письменный</t>
  </si>
  <si>
    <t>Тумба-приставная</t>
  </si>
  <si>
    <t>Шкаф-купе</t>
  </si>
  <si>
    <t xml:space="preserve">Шкаф-хозяйственный </t>
  </si>
  <si>
    <t>Шкаф-универсальный</t>
  </si>
  <si>
    <t>Стол раздаточный</t>
  </si>
  <si>
    <t>на  мебель для МБДОУ "Детский сад № 227" г.Перми</t>
  </si>
  <si>
    <t>Шкаф-тумба</t>
  </si>
  <si>
    <t>Шкаф-стеллаж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</si>
</sst>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/>
    <xf numFmtId="0" fontId="0" fillId="0" borderId="1" xfId="0" applyBorder="1"/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4" fontId="4" fillId="0" borderId="0" xfId="0" applyNumberFormat="1" applyFont="1" applyBorder="1"/>
    <xf numFmtId="0" fontId="6" fillId="0" borderId="0" xfId="0" applyFont="1"/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/>
    <xf numFmtId="4" fontId="5" fillId="0" borderId="2" xfId="0" applyNumberFormat="1" applyFont="1" applyBorder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1"/>
  <sheetViews>
    <sheetView tabSelected="1" view="pageBreakPreview" topLeftCell="D16" zoomScale="110" zoomScaleSheetLayoutView="110" workbookViewId="0">
      <selection activeCell="L17" sqref="L17"/>
    </sheetView>
  </sheetViews>
  <sheetFormatPr defaultRowHeight="15"/>
  <cols>
    <col min="2" max="2" width="29.85546875" style="15" customWidth="1"/>
    <col min="6" max="6" width="12.140625" customWidth="1"/>
    <col min="8" max="8" width="12" customWidth="1"/>
    <col min="10" max="10" width="16.28515625" customWidth="1"/>
    <col min="11" max="11" width="7.85546875" customWidth="1"/>
    <col min="12" max="12" width="18.5703125" customWidth="1"/>
    <col min="13" max="13" width="12.7109375" customWidth="1"/>
  </cols>
  <sheetData>
    <row r="1" spans="1:13">
      <c r="J1" s="20" t="s">
        <v>19</v>
      </c>
      <c r="K1" s="21"/>
      <c r="L1" s="21"/>
    </row>
    <row r="3" spans="1:13" ht="15.75">
      <c r="A3" s="28" t="s">
        <v>0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3" ht="15.75">
      <c r="A4" s="28" t="s">
        <v>26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1"/>
    </row>
    <row r="5" spans="1:13">
      <c r="A5" s="2"/>
      <c r="B5" s="16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3" ht="78" customHeight="1">
      <c r="B6" s="26" t="s">
        <v>10</v>
      </c>
      <c r="C6" s="27"/>
      <c r="D6" s="27"/>
      <c r="E6" s="27"/>
      <c r="F6" s="27"/>
      <c r="G6" s="27"/>
      <c r="H6" s="27"/>
      <c r="I6" s="27"/>
      <c r="J6" s="27"/>
      <c r="K6" s="27"/>
      <c r="L6" s="27"/>
    </row>
    <row r="7" spans="1:13" ht="15" customHeight="1">
      <c r="A7" s="30" t="s">
        <v>1</v>
      </c>
      <c r="B7" s="31" t="s">
        <v>12</v>
      </c>
      <c r="C7" s="31" t="s">
        <v>9</v>
      </c>
      <c r="D7" s="30" t="s">
        <v>8</v>
      </c>
      <c r="E7" s="30" t="s">
        <v>18</v>
      </c>
      <c r="F7" s="30"/>
      <c r="G7" s="30"/>
      <c r="H7" s="30"/>
      <c r="I7" s="30"/>
      <c r="J7" s="30"/>
      <c r="K7" s="22" t="s">
        <v>14</v>
      </c>
      <c r="L7" s="22" t="s">
        <v>2</v>
      </c>
    </row>
    <row r="8" spans="1:13">
      <c r="A8" s="30"/>
      <c r="B8" s="31"/>
      <c r="C8" s="31"/>
      <c r="D8" s="30"/>
      <c r="E8" s="25" t="s">
        <v>5</v>
      </c>
      <c r="F8" s="25"/>
      <c r="G8" s="25" t="s">
        <v>6</v>
      </c>
      <c r="H8" s="25"/>
      <c r="I8" s="25" t="s">
        <v>7</v>
      </c>
      <c r="J8" s="25"/>
      <c r="K8" s="23"/>
      <c r="L8" s="23"/>
    </row>
    <row r="9" spans="1:13" ht="36.75" customHeight="1">
      <c r="A9" s="30"/>
      <c r="B9" s="31"/>
      <c r="C9" s="31"/>
      <c r="D9" s="30"/>
      <c r="E9" s="3" t="s">
        <v>13</v>
      </c>
      <c r="F9" s="3" t="s">
        <v>3</v>
      </c>
      <c r="G9" s="3" t="s">
        <v>13</v>
      </c>
      <c r="H9" s="3" t="s">
        <v>3</v>
      </c>
      <c r="I9" s="3" t="s">
        <v>13</v>
      </c>
      <c r="J9" s="3" t="s">
        <v>3</v>
      </c>
      <c r="K9" s="24"/>
      <c r="L9" s="24"/>
    </row>
    <row r="10" spans="1:13" ht="63" customHeight="1">
      <c r="A10" s="11">
        <v>1</v>
      </c>
      <c r="B10" s="12" t="s">
        <v>20</v>
      </c>
      <c r="C10" s="4" t="s">
        <v>11</v>
      </c>
      <c r="D10" s="4">
        <v>2</v>
      </c>
      <c r="E10" s="5">
        <v>3200</v>
      </c>
      <c r="F10" s="5">
        <f>E10*D10</f>
        <v>6400</v>
      </c>
      <c r="G10" s="5">
        <v>2500</v>
      </c>
      <c r="H10" s="5">
        <f>G10*D10</f>
        <v>5000</v>
      </c>
      <c r="I10" s="5">
        <v>3000</v>
      </c>
      <c r="J10" s="5">
        <f>I10*D10</f>
        <v>6000</v>
      </c>
      <c r="K10" s="5">
        <f>(I10+G10+E10)/3</f>
        <v>2900</v>
      </c>
      <c r="L10" s="5">
        <f>(J10+H10+F10)/3</f>
        <v>5800</v>
      </c>
    </row>
    <row r="11" spans="1:13" ht="63" customHeight="1">
      <c r="A11" s="11">
        <v>2</v>
      </c>
      <c r="B11" s="12" t="s">
        <v>25</v>
      </c>
      <c r="C11" s="4" t="s">
        <v>11</v>
      </c>
      <c r="D11" s="4">
        <v>2</v>
      </c>
      <c r="E11" s="5">
        <v>2000</v>
      </c>
      <c r="F11" s="5">
        <f t="shared" ref="F11:F17" si="0">E11*D11</f>
        <v>4000</v>
      </c>
      <c r="G11" s="5">
        <v>2500</v>
      </c>
      <c r="H11" s="5">
        <f t="shared" ref="H11:H17" si="1">G11*D11</f>
        <v>5000</v>
      </c>
      <c r="I11" s="5">
        <v>1500</v>
      </c>
      <c r="J11" s="5">
        <f t="shared" ref="J11:J17" si="2">I11*D11</f>
        <v>3000</v>
      </c>
      <c r="K11" s="5">
        <f t="shared" ref="K11:K17" si="3">(I11+G11+E11)/3</f>
        <v>2000</v>
      </c>
      <c r="L11" s="5">
        <f>(J11+H11+F11)/3</f>
        <v>4000</v>
      </c>
    </row>
    <row r="12" spans="1:13" ht="63" customHeight="1">
      <c r="A12" s="11">
        <v>3</v>
      </c>
      <c r="B12" s="12" t="s">
        <v>21</v>
      </c>
      <c r="C12" s="4" t="s">
        <v>11</v>
      </c>
      <c r="D12" s="4">
        <v>2</v>
      </c>
      <c r="E12" s="5">
        <v>2500</v>
      </c>
      <c r="F12" s="5">
        <f t="shared" si="0"/>
        <v>5000</v>
      </c>
      <c r="G12" s="5">
        <v>2700</v>
      </c>
      <c r="H12" s="5">
        <f t="shared" si="1"/>
        <v>5400</v>
      </c>
      <c r="I12" s="5">
        <v>2300</v>
      </c>
      <c r="J12" s="5">
        <f t="shared" si="2"/>
        <v>4600</v>
      </c>
      <c r="K12" s="5">
        <f t="shared" si="3"/>
        <v>2500</v>
      </c>
      <c r="L12" s="5">
        <f t="shared" ref="L12:L17" si="4">(J12+H12+F12)/3</f>
        <v>5000</v>
      </c>
    </row>
    <row r="13" spans="1:13" ht="63" customHeight="1">
      <c r="A13" s="11">
        <v>4</v>
      </c>
      <c r="B13" s="12" t="s">
        <v>22</v>
      </c>
      <c r="C13" s="4" t="s">
        <v>11</v>
      </c>
      <c r="D13" s="4">
        <v>4</v>
      </c>
      <c r="E13" s="5">
        <v>50000</v>
      </c>
      <c r="F13" s="5">
        <f t="shared" si="0"/>
        <v>200000</v>
      </c>
      <c r="G13" s="5">
        <v>47000</v>
      </c>
      <c r="H13" s="5">
        <f t="shared" si="1"/>
        <v>188000</v>
      </c>
      <c r="I13" s="5">
        <v>53000</v>
      </c>
      <c r="J13" s="5">
        <f t="shared" si="2"/>
        <v>212000</v>
      </c>
      <c r="K13" s="5">
        <f t="shared" si="3"/>
        <v>50000</v>
      </c>
      <c r="L13" s="5">
        <f t="shared" si="4"/>
        <v>200000</v>
      </c>
    </row>
    <row r="14" spans="1:13" ht="63" customHeight="1">
      <c r="A14" s="11">
        <v>5</v>
      </c>
      <c r="B14" s="12" t="s">
        <v>23</v>
      </c>
      <c r="C14" s="4" t="s">
        <v>11</v>
      </c>
      <c r="D14" s="4">
        <v>2</v>
      </c>
      <c r="E14" s="5">
        <v>6000</v>
      </c>
      <c r="F14" s="5">
        <f t="shared" si="0"/>
        <v>12000</v>
      </c>
      <c r="G14" s="5">
        <v>5500</v>
      </c>
      <c r="H14" s="5">
        <f t="shared" si="1"/>
        <v>11000</v>
      </c>
      <c r="I14" s="5">
        <v>6500</v>
      </c>
      <c r="J14" s="5">
        <f t="shared" si="2"/>
        <v>13000</v>
      </c>
      <c r="K14" s="5">
        <f t="shared" si="3"/>
        <v>6000</v>
      </c>
      <c r="L14" s="5">
        <f t="shared" si="4"/>
        <v>12000</v>
      </c>
    </row>
    <row r="15" spans="1:13" ht="63" customHeight="1">
      <c r="A15" s="11">
        <v>6</v>
      </c>
      <c r="B15" s="12" t="s">
        <v>27</v>
      </c>
      <c r="C15" s="4" t="s">
        <v>11</v>
      </c>
      <c r="D15" s="4">
        <v>2</v>
      </c>
      <c r="E15" s="5">
        <v>2900</v>
      </c>
      <c r="F15" s="5">
        <f t="shared" si="0"/>
        <v>5800</v>
      </c>
      <c r="G15" s="5">
        <v>2800</v>
      </c>
      <c r="H15" s="5">
        <f t="shared" si="1"/>
        <v>5600</v>
      </c>
      <c r="I15" s="5">
        <v>3000</v>
      </c>
      <c r="J15" s="5">
        <f t="shared" si="2"/>
        <v>6000</v>
      </c>
      <c r="K15" s="5">
        <f t="shared" si="3"/>
        <v>2900</v>
      </c>
      <c r="L15" s="5">
        <f t="shared" si="4"/>
        <v>5800</v>
      </c>
    </row>
    <row r="16" spans="1:13" ht="63" customHeight="1">
      <c r="A16" s="11">
        <v>7</v>
      </c>
      <c r="B16" s="12" t="s">
        <v>24</v>
      </c>
      <c r="C16" s="4" t="s">
        <v>11</v>
      </c>
      <c r="D16" s="4">
        <v>2</v>
      </c>
      <c r="E16" s="5">
        <v>6900</v>
      </c>
      <c r="F16" s="5">
        <f t="shared" si="0"/>
        <v>13800</v>
      </c>
      <c r="G16" s="5">
        <v>6500</v>
      </c>
      <c r="H16" s="5">
        <f t="shared" si="1"/>
        <v>13000</v>
      </c>
      <c r="I16" s="5">
        <v>6100</v>
      </c>
      <c r="J16" s="5">
        <f t="shared" si="2"/>
        <v>12200</v>
      </c>
      <c r="K16" s="5">
        <f t="shared" si="3"/>
        <v>6500</v>
      </c>
      <c r="L16" s="5">
        <f t="shared" si="4"/>
        <v>13000</v>
      </c>
    </row>
    <row r="17" spans="1:13" ht="63" customHeight="1">
      <c r="A17" s="11">
        <v>8</v>
      </c>
      <c r="B17" s="12" t="s">
        <v>28</v>
      </c>
      <c r="C17" s="4" t="s">
        <v>11</v>
      </c>
      <c r="D17" s="4">
        <v>2</v>
      </c>
      <c r="E17" s="5">
        <v>3200</v>
      </c>
      <c r="F17" s="5">
        <f t="shared" si="0"/>
        <v>6400</v>
      </c>
      <c r="G17" s="5">
        <v>3800</v>
      </c>
      <c r="H17" s="5">
        <f t="shared" si="1"/>
        <v>7600</v>
      </c>
      <c r="I17" s="5">
        <v>3500</v>
      </c>
      <c r="J17" s="5">
        <f t="shared" si="2"/>
        <v>7000</v>
      </c>
      <c r="K17" s="5">
        <f t="shared" si="3"/>
        <v>3500</v>
      </c>
      <c r="L17" s="5">
        <f t="shared" si="4"/>
        <v>7000</v>
      </c>
    </row>
    <row r="18" spans="1:13" ht="15.75">
      <c r="A18" s="13"/>
      <c r="B18" s="17" t="s">
        <v>17</v>
      </c>
      <c r="C18" s="13"/>
      <c r="D18" s="13"/>
      <c r="E18" s="13"/>
      <c r="F18" s="13"/>
      <c r="G18" s="13"/>
      <c r="H18" s="13"/>
      <c r="I18" s="13"/>
      <c r="J18" s="13"/>
      <c r="K18" s="13"/>
      <c r="L18" s="14">
        <f>L10+L11+L12+L13+L14+L15+L16+L17</f>
        <v>252600</v>
      </c>
      <c r="M18" s="1" t="s">
        <v>4</v>
      </c>
    </row>
    <row r="19" spans="1:13">
      <c r="A19" s="6"/>
      <c r="B19" s="18" t="s">
        <v>15</v>
      </c>
      <c r="C19" s="7"/>
      <c r="D19" s="7"/>
      <c r="E19" s="7"/>
      <c r="F19" s="8"/>
      <c r="G19" s="8"/>
      <c r="H19" s="8"/>
      <c r="I19" s="8"/>
      <c r="J19" s="8"/>
      <c r="K19" s="8"/>
      <c r="L19" s="8"/>
      <c r="M19" s="8"/>
    </row>
    <row r="20" spans="1:13">
      <c r="B20" s="19" t="s">
        <v>16</v>
      </c>
      <c r="C20" s="10"/>
    </row>
    <row r="21" spans="1:13">
      <c r="A21" s="6"/>
      <c r="B21" s="18"/>
      <c r="C21" s="7"/>
      <c r="D21" s="7"/>
      <c r="E21" s="9"/>
      <c r="F21" s="9"/>
      <c r="G21" s="9"/>
      <c r="H21" s="9"/>
      <c r="I21" s="9"/>
      <c r="J21" s="9"/>
      <c r="K21" s="9"/>
      <c r="L21" s="9"/>
    </row>
  </sheetData>
  <mergeCells count="14">
    <mergeCell ref="B7:B9"/>
    <mergeCell ref="C7:C9"/>
    <mergeCell ref="D7:D9"/>
    <mergeCell ref="E7:J7"/>
    <mergeCell ref="J1:L1"/>
    <mergeCell ref="K7:K9"/>
    <mergeCell ref="L7:L9"/>
    <mergeCell ref="E8:F8"/>
    <mergeCell ref="G8:H8"/>
    <mergeCell ref="I8:J8"/>
    <mergeCell ref="B6:L6"/>
    <mergeCell ref="A3:L3"/>
    <mergeCell ref="A4:L4"/>
    <mergeCell ref="A7:A9"/>
  </mergeCells>
  <phoneticPr fontId="0" type="noConversion"/>
  <pageMargins left="0.7" right="0.17" top="0.75" bottom="0.75" header="0.3" footer="0.3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</dc:creator>
  <cp:lastModifiedBy>Администратор</cp:lastModifiedBy>
  <cp:lastPrinted>2013-08-16T08:24:34Z</cp:lastPrinted>
  <dcterms:created xsi:type="dcterms:W3CDTF">2013-01-30T07:29:10Z</dcterms:created>
  <dcterms:modified xsi:type="dcterms:W3CDTF">2013-08-16T08:24:58Z</dcterms:modified>
</cp:coreProperties>
</file>