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5725" refMode="R1C1"/>
</workbook>
</file>

<file path=xl/calcChain.xml><?xml version="1.0" encoding="utf-8"?>
<calcChain xmlns="http://schemas.openxmlformats.org/spreadsheetml/2006/main">
  <c r="E7" i="1"/>
  <c r="E8"/>
  <c r="E9"/>
  <c r="E10"/>
  <c r="E11"/>
  <c r="E12"/>
  <c r="E13"/>
  <c r="E14"/>
  <c r="E15"/>
  <c r="E16"/>
  <c r="E17"/>
  <c r="E18"/>
  <c r="E19"/>
  <c r="E20"/>
  <c r="E21"/>
  <c r="E22"/>
  <c r="E23"/>
  <c r="E24"/>
  <c r="E25"/>
  <c r="E26"/>
  <c r="E27"/>
  <c r="E28"/>
  <c r="E29"/>
  <c r="E30"/>
  <c r="E31"/>
  <c r="E32"/>
  <c r="E33"/>
  <c r="E34"/>
  <c r="E35"/>
  <c r="E6"/>
  <c r="E36" s="1"/>
</calcChain>
</file>

<file path=xl/sharedStrings.xml><?xml version="1.0" encoding="utf-8"?>
<sst xmlns="http://schemas.openxmlformats.org/spreadsheetml/2006/main" count="74" uniqueCount="70">
  <si>
    <t>Наименование диагностических мероприятий</t>
  </si>
  <si>
    <t>Цена</t>
  </si>
  <si>
    <t>Сумма</t>
  </si>
  <si>
    <t>HBs-антиген</t>
  </si>
  <si>
    <t>Антитела к HBs-антигену</t>
  </si>
  <si>
    <t>Антитела к вирусу гепатита С (суммарные)</t>
  </si>
  <si>
    <t>Антитела к Chlamidia trachomatis Ig M</t>
  </si>
  <si>
    <t>Антитела к Chlamidia pneumoniae Ig M</t>
  </si>
  <si>
    <t>Антитела к Chlamidia trachomatis Ig G</t>
  </si>
  <si>
    <t>Антитела к Chlamidia pneumoniae Ig G</t>
  </si>
  <si>
    <t>Антитела к Toxoplasma gondii  Ig М</t>
  </si>
  <si>
    <t>Антитела к Cytomegalovirus (ЦМВ) Ig М</t>
  </si>
  <si>
    <t>Антитела к Herpes simplex virus (ВПГ) Ig М</t>
  </si>
  <si>
    <t>Антитела к Rubella virus Ig М</t>
  </si>
  <si>
    <t>Антитела к Rubella virus Ig G</t>
  </si>
  <si>
    <t>Индекс авидности антител класса  Ig G к Herpes simplex virus (ВПГ) типа 1 и 2</t>
  </si>
  <si>
    <t>Индекс авидности антител класса Ig G к Сytomegalovirus (ЦМВ)</t>
  </si>
  <si>
    <t>Антитела к HBcor-антигену</t>
  </si>
  <si>
    <t>Антитела к HBe-антигену</t>
  </si>
  <si>
    <t>Коммерческое предложение № 1</t>
  </si>
  <si>
    <t>Коммерческое предложение № 2</t>
  </si>
  <si>
    <t>Коммерческое предложение № 3</t>
  </si>
  <si>
    <t>Количество</t>
  </si>
  <si>
    <t>Антитела к Toxoplasma gondii  Ig G</t>
  </si>
  <si>
    <t xml:space="preserve">Антитела к  капсидному белку ВЭБ Ig М </t>
  </si>
  <si>
    <t xml:space="preserve">Антитела к  капсидному белку ВЭБ Ig G </t>
  </si>
  <si>
    <t>№</t>
  </si>
  <si>
    <t>1.</t>
  </si>
  <si>
    <t>2.</t>
  </si>
  <si>
    <t>3.</t>
  </si>
  <si>
    <t>4.</t>
  </si>
  <si>
    <t>5.</t>
  </si>
  <si>
    <t>6.</t>
  </si>
  <si>
    <t>Антитела к вирусу гепатита А Ig M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</si>
  <si>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</si>
  <si>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</si>
  <si>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</si>
  <si>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</si>
  <si>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</si>
  <si>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</si>
  <si>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</si>
  <si>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</si>
  <si>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</si>
  <si>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</si>
  <si>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</si>
  <si>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</si>
  <si>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20.</t>
  </si>
  <si>
    <t>19.</t>
  </si>
  <si>
    <t>21.</t>
  </si>
  <si>
    <t>22.</t>
  </si>
  <si>
    <t>23.</t>
  </si>
  <si>
    <t>24.</t>
  </si>
  <si>
    <t>25.</t>
  </si>
  <si>
    <t>26.</t>
  </si>
  <si>
    <t>27.</t>
  </si>
  <si>
    <t>28.</t>
  </si>
  <si>
    <t>Антитела к коклюшу Ig М</t>
  </si>
  <si>
    <t>Антитела к коклюшу  Ig G</t>
  </si>
  <si>
    <t>Исследование на иксодовый клещевой боррелиоз,  Ig G</t>
  </si>
  <si>
    <t>Исследование на иксодовый клещевой боррелиоз,  Ig М</t>
  </si>
  <si>
    <t>Исследование на клещевой энцэфалит,  Ig G</t>
  </si>
  <si>
    <t>Обоснование начальной (максимальной) цены договора</t>
  </si>
  <si>
    <t>Исследование на клещевой энцэфалит,  Ig M</t>
  </si>
  <si>
    <t>Антитела к паратиту Ig М</t>
  </si>
  <si>
    <t>29.</t>
  </si>
  <si>
    <t>30.</t>
  </si>
  <si>
    <t>Антитела к эхиноккозу</t>
  </si>
  <si>
    <t>Антитела к токсокаррозу</t>
  </si>
  <si>
    <t>Антитела к описторхозу</t>
  </si>
  <si>
    <t>Приложение № 4 к извещению о проведении запроса котировок №________________ от "____"_____________ 2013 года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</si>
</sst>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1" xfId="0" applyFont="1" applyBorder="1"/>
    <xf numFmtId="0" fontId="3" fillId="0" borderId="1" xfId="0" applyFont="1" applyBorder="1" applyAlignment="1">
      <alignment vertical="center" wrapText="1" shrinkToFit="1"/>
    </xf>
    <xf numFmtId="2" fontId="2" fillId="0" borderId="1" xfId="0" applyNumberFormat="1" applyFont="1" applyBorder="1"/>
    <xf numFmtId="0" fontId="4" fillId="0" borderId="0" xfId="0" applyFont="1"/>
    <xf numFmtId="0" fontId="5" fillId="0" borderId="0" xfId="0" applyFont="1" applyAlignment="1">
      <alignment horizontal="left" wrapText="1"/>
    </xf>
    <xf numFmtId="0" fontId="5" fillId="0" borderId="0" xfId="0" applyFont="1" applyBorder="1" applyAlignment="1">
      <alignment horizontal="left" wrapText="1"/>
    </xf>
    <xf numFmtId="0" fontId="7" fillId="0" borderId="0" xfId="0" applyFont="1" applyBorder="1" applyAlignment="1">
      <alignment horizontal="center" vertical="center"/>
    </xf>
    <xf numFmtId="0" fontId="1" fillId="0" borderId="0" xfId="0" applyFont="1" applyBorder="1"/>
    <xf numFmtId="0" fontId="1" fillId="0" borderId="1" xfId="0" applyFont="1" applyBorder="1"/>
    <xf numFmtId="0" fontId="8" fillId="0" borderId="1" xfId="0" applyNumberFormat="1" applyFont="1" applyBorder="1" applyAlignment="1">
      <alignment horizontal="left" vertical="center" wrapText="1"/>
    </xf>
    <xf numFmtId="1" fontId="1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2" fontId="1" fillId="0" borderId="1" xfId="0" applyNumberFormat="1" applyFont="1" applyBorder="1" applyAlignment="1">
      <alignment horizontal="center"/>
    </xf>
    <xf numFmtId="2" fontId="2" fillId="0" borderId="1" xfId="0" applyNumberFormat="1" applyFont="1" applyBorder="1" applyAlignment="1">
      <alignment horizontal="center"/>
    </xf>
    <xf numFmtId="2" fontId="2" fillId="0" borderId="1" xfId="0" applyNumberFormat="1" applyFont="1" applyFill="1" applyBorder="1" applyAlignment="1">
      <alignment horizontal="center"/>
    </xf>
    <xf numFmtId="2" fontId="1" fillId="0" borderId="0" xfId="0" applyNumberFormat="1" applyFont="1"/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6" fillId="0" borderId="4" xfId="0" applyFont="1" applyBorder="1" applyAlignment="1">
      <alignment horizontal="center" vertical="center"/>
    </xf>
    <xf numFmtId="0" fontId="5" fillId="0" borderId="0" xfId="0" applyFont="1" applyAlignment="1">
      <alignment horizontal="left" wrapText="1"/>
    </xf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37"/>
  <sheetViews>
    <sheetView tabSelected="1" workbookViewId="0">
      <selection activeCell="E1" sqref="E1:I2"/>
    </sheetView>
  </sheetViews>
  <sheetFormatPr defaultRowHeight="15.75"/>
  <cols>
    <col min="1" max="1" width="9.140625" style="1"/>
    <col min="2" max="2" width="44.42578125" style="1" customWidth="1"/>
    <col min="3" max="3" width="13.28515625" style="1" customWidth="1"/>
    <col min="4" max="4" width="16.140625" style="1" customWidth="1"/>
    <col min="5" max="5" width="16.5703125" style="1" customWidth="1"/>
    <col min="6" max="6" width="16" style="1" customWidth="1"/>
    <col min="7" max="7" width="16.5703125" style="1" customWidth="1"/>
    <col min="8" max="8" width="16.42578125" style="1" customWidth="1"/>
    <col min="9" max="9" width="16.140625" style="1" customWidth="1"/>
    <col min="10" max="16384" width="9.140625" style="1"/>
  </cols>
  <sheetData>
    <row r="1" spans="1:10" ht="15.75" customHeight="1">
      <c r="B1" s="6"/>
      <c r="C1" s="6"/>
      <c r="D1" s="6"/>
      <c r="E1" s="22" t="s">
        <v>69</v>
      </c>
      <c r="F1" s="22"/>
      <c r="G1" s="22"/>
      <c r="H1" s="22"/>
      <c r="I1" s="22"/>
      <c r="J1" s="7"/>
    </row>
    <row r="2" spans="1:10" ht="23.25" customHeight="1">
      <c r="B2" s="6"/>
      <c r="C2" s="6"/>
      <c r="D2" s="6"/>
      <c r="E2" s="22"/>
      <c r="F2" s="22"/>
      <c r="G2" s="22"/>
      <c r="H2" s="22"/>
      <c r="I2" s="22"/>
      <c r="J2" s="8"/>
    </row>
    <row r="3" spans="1:10" ht="53.25" customHeight="1">
      <c r="B3" s="21" t="s">
        <v>61</v>
      </c>
      <c r="C3" s="21"/>
      <c r="D3" s="21"/>
      <c r="E3" s="21"/>
      <c r="F3" s="21"/>
      <c r="G3" s="21"/>
      <c r="H3" s="21"/>
      <c r="I3" s="21"/>
      <c r="J3" s="9"/>
    </row>
    <row r="4" spans="1:10" ht="35.25" customHeight="1">
      <c r="A4" s="19" t="s">
        <v>26</v>
      </c>
      <c r="B4" s="23" t="s">
        <v>0</v>
      </c>
      <c r="C4" s="26" t="s">
        <v>22</v>
      </c>
      <c r="D4" s="25" t="s">
        <v>19</v>
      </c>
      <c r="E4" s="25"/>
      <c r="F4" s="25" t="s">
        <v>20</v>
      </c>
      <c r="G4" s="25"/>
      <c r="H4" s="25" t="s">
        <v>21</v>
      </c>
      <c r="I4" s="25"/>
      <c r="J4" s="10"/>
    </row>
    <row r="5" spans="1:10">
      <c r="A5" s="20"/>
      <c r="B5" s="24"/>
      <c r="C5" s="27"/>
      <c r="D5" s="14" t="s">
        <v>1</v>
      </c>
      <c r="E5" s="14" t="s">
        <v>2</v>
      </c>
      <c r="F5" s="14" t="s">
        <v>1</v>
      </c>
      <c r="G5" s="14" t="s">
        <v>2</v>
      </c>
      <c r="H5" s="14" t="s">
        <v>1</v>
      </c>
      <c r="I5" s="14" t="s">
        <v>2</v>
      </c>
    </row>
    <row r="6" spans="1:10">
      <c r="A6" s="11" t="s">
        <v>27</v>
      </c>
      <c r="B6" s="12" t="s">
        <v>3</v>
      </c>
      <c r="C6" s="13">
        <v>120</v>
      </c>
      <c r="D6" s="15">
        <v>110</v>
      </c>
      <c r="E6" s="15">
        <f>D6*C6</f>
        <v>13200</v>
      </c>
      <c r="F6" s="15">
        <v>105</v>
      </c>
      <c r="G6" s="15">
        <v>12600</v>
      </c>
      <c r="H6" s="15">
        <v>100</v>
      </c>
      <c r="I6" s="15">
        <v>12000</v>
      </c>
    </row>
    <row r="7" spans="1:10">
      <c r="A7" s="11" t="s">
        <v>28</v>
      </c>
      <c r="B7" s="12" t="s">
        <v>17</v>
      </c>
      <c r="C7" s="13">
        <v>2</v>
      </c>
      <c r="D7" s="15">
        <v>245</v>
      </c>
      <c r="E7" s="15">
        <f t="shared" ref="E7:E35" si="0">D7*C7</f>
        <v>490</v>
      </c>
      <c r="F7" s="15">
        <v>205</v>
      </c>
      <c r="G7" s="15">
        <v>410</v>
      </c>
      <c r="H7" s="15">
        <v>225</v>
      </c>
      <c r="I7" s="15">
        <v>450</v>
      </c>
    </row>
    <row r="8" spans="1:10">
      <c r="A8" s="11" t="s">
        <v>29</v>
      </c>
      <c r="B8" s="12" t="s">
        <v>4</v>
      </c>
      <c r="C8" s="13">
        <v>5</v>
      </c>
      <c r="D8" s="15">
        <v>205</v>
      </c>
      <c r="E8" s="15">
        <f t="shared" si="0"/>
        <v>1025</v>
      </c>
      <c r="F8" s="15">
        <v>195</v>
      </c>
      <c r="G8" s="15">
        <v>975</v>
      </c>
      <c r="H8" s="15">
        <v>185</v>
      </c>
      <c r="I8" s="15">
        <v>925</v>
      </c>
    </row>
    <row r="9" spans="1:10">
      <c r="A9" s="11" t="s">
        <v>30</v>
      </c>
      <c r="B9" s="12" t="s">
        <v>18</v>
      </c>
      <c r="C9" s="13">
        <v>2</v>
      </c>
      <c r="D9" s="15">
        <v>205</v>
      </c>
      <c r="E9" s="15">
        <f t="shared" si="0"/>
        <v>410</v>
      </c>
      <c r="F9" s="15">
        <v>170</v>
      </c>
      <c r="G9" s="15">
        <v>340</v>
      </c>
      <c r="H9" s="15">
        <v>165</v>
      </c>
      <c r="I9" s="15">
        <v>330</v>
      </c>
    </row>
    <row r="10" spans="1:10" ht="17.25" customHeight="1">
      <c r="A10" s="11" t="s">
        <v>31</v>
      </c>
      <c r="B10" s="12" t="s">
        <v>5</v>
      </c>
      <c r="C10" s="13">
        <v>120</v>
      </c>
      <c r="D10" s="15">
        <v>110</v>
      </c>
      <c r="E10" s="15">
        <f t="shared" si="0"/>
        <v>13200</v>
      </c>
      <c r="F10" s="15">
        <v>93</v>
      </c>
      <c r="G10" s="15">
        <v>11160</v>
      </c>
      <c r="H10" s="15">
        <v>100</v>
      </c>
      <c r="I10" s="15">
        <v>12000</v>
      </c>
    </row>
    <row r="11" spans="1:10" ht="17.25" customHeight="1">
      <c r="A11" s="11" t="s">
        <v>32</v>
      </c>
      <c r="B11" s="12" t="s">
        <v>33</v>
      </c>
      <c r="C11" s="13">
        <v>3</v>
      </c>
      <c r="D11" s="15">
        <v>250</v>
      </c>
      <c r="E11" s="15">
        <f t="shared" si="0"/>
        <v>750</v>
      </c>
      <c r="F11" s="15">
        <v>200</v>
      </c>
      <c r="G11" s="15">
        <v>600</v>
      </c>
      <c r="H11" s="15">
        <v>240</v>
      </c>
      <c r="I11" s="15">
        <v>720</v>
      </c>
    </row>
    <row r="12" spans="1:10" ht="16.5" customHeight="1">
      <c r="A12" s="11" t="s">
        <v>34</v>
      </c>
      <c r="B12" s="12" t="s">
        <v>6</v>
      </c>
      <c r="C12" s="13">
        <v>70</v>
      </c>
      <c r="D12" s="15">
        <v>92</v>
      </c>
      <c r="E12" s="15">
        <f t="shared" si="0"/>
        <v>6440</v>
      </c>
      <c r="F12" s="15">
        <v>96</v>
      </c>
      <c r="G12" s="15">
        <v>6720</v>
      </c>
      <c r="H12" s="15">
        <v>85</v>
      </c>
      <c r="I12" s="15">
        <v>5950</v>
      </c>
    </row>
    <row r="13" spans="1:10" ht="19.5" customHeight="1">
      <c r="A13" s="11" t="s">
        <v>35</v>
      </c>
      <c r="B13" s="12" t="s">
        <v>7</v>
      </c>
      <c r="C13" s="13">
        <v>150</v>
      </c>
      <c r="D13" s="15">
        <v>92</v>
      </c>
      <c r="E13" s="15">
        <f t="shared" si="0"/>
        <v>13800</v>
      </c>
      <c r="F13" s="15">
        <v>160</v>
      </c>
      <c r="G13" s="15">
        <v>24000</v>
      </c>
      <c r="H13" s="15">
        <v>120</v>
      </c>
      <c r="I13" s="15">
        <v>18000</v>
      </c>
    </row>
    <row r="14" spans="1:10" ht="18" customHeight="1">
      <c r="A14" s="11" t="s">
        <v>36</v>
      </c>
      <c r="B14" s="12" t="s">
        <v>8</v>
      </c>
      <c r="C14" s="13">
        <v>70</v>
      </c>
      <c r="D14" s="15">
        <v>92</v>
      </c>
      <c r="E14" s="15">
        <f t="shared" si="0"/>
        <v>6440</v>
      </c>
      <c r="F14" s="15">
        <v>96</v>
      </c>
      <c r="G14" s="15">
        <v>6720</v>
      </c>
      <c r="H14" s="15">
        <v>85</v>
      </c>
      <c r="I14" s="15">
        <v>5950</v>
      </c>
    </row>
    <row r="15" spans="1:10" ht="18" customHeight="1">
      <c r="A15" s="11" t="s">
        <v>37</v>
      </c>
      <c r="B15" s="12" t="s">
        <v>9</v>
      </c>
      <c r="C15" s="13">
        <v>150</v>
      </c>
      <c r="D15" s="15">
        <v>92</v>
      </c>
      <c r="E15" s="15">
        <f t="shared" si="0"/>
        <v>13800</v>
      </c>
      <c r="F15" s="15">
        <v>160</v>
      </c>
      <c r="G15" s="15">
        <v>24000</v>
      </c>
      <c r="H15" s="15">
        <v>120</v>
      </c>
      <c r="I15" s="15">
        <v>18000</v>
      </c>
    </row>
    <row r="16" spans="1:10">
      <c r="A16" s="11" t="s">
        <v>38</v>
      </c>
      <c r="B16" s="12" t="s">
        <v>10</v>
      </c>
      <c r="C16" s="13">
        <v>60</v>
      </c>
      <c r="D16" s="15">
        <v>132</v>
      </c>
      <c r="E16" s="15">
        <f t="shared" si="0"/>
        <v>7920</v>
      </c>
      <c r="F16" s="15">
        <v>132</v>
      </c>
      <c r="G16" s="15">
        <v>7920</v>
      </c>
      <c r="H16" s="15">
        <v>120</v>
      </c>
      <c r="I16" s="15">
        <v>7200</v>
      </c>
    </row>
    <row r="17" spans="1:9">
      <c r="A17" s="11" t="s">
        <v>39</v>
      </c>
      <c r="B17" s="12" t="s">
        <v>23</v>
      </c>
      <c r="C17" s="13">
        <v>60</v>
      </c>
      <c r="D17" s="15">
        <v>132</v>
      </c>
      <c r="E17" s="15">
        <f t="shared" si="0"/>
        <v>7920</v>
      </c>
      <c r="F17" s="15">
        <v>132</v>
      </c>
      <c r="G17" s="15">
        <v>7920</v>
      </c>
      <c r="H17" s="15">
        <v>120</v>
      </c>
      <c r="I17" s="15">
        <v>7200</v>
      </c>
    </row>
    <row r="18" spans="1:9">
      <c r="A18" s="11" t="s">
        <v>40</v>
      </c>
      <c r="B18" s="12" t="s">
        <v>11</v>
      </c>
      <c r="C18" s="13">
        <v>250</v>
      </c>
      <c r="D18" s="15">
        <v>92</v>
      </c>
      <c r="E18" s="15">
        <f t="shared" si="0"/>
        <v>23000</v>
      </c>
      <c r="F18" s="15">
        <v>96</v>
      </c>
      <c r="G18" s="15">
        <v>24000</v>
      </c>
      <c r="H18" s="15">
        <v>85</v>
      </c>
      <c r="I18" s="15">
        <v>21250</v>
      </c>
    </row>
    <row r="19" spans="1:9" ht="18.75" customHeight="1">
      <c r="A19" s="11" t="s">
        <v>41</v>
      </c>
      <c r="B19" s="12" t="s">
        <v>12</v>
      </c>
      <c r="C19" s="13">
        <v>250</v>
      </c>
      <c r="D19" s="15">
        <v>92</v>
      </c>
      <c r="E19" s="15">
        <f t="shared" si="0"/>
        <v>23000</v>
      </c>
      <c r="F19" s="15">
        <v>96</v>
      </c>
      <c r="G19" s="15">
        <v>24000</v>
      </c>
      <c r="H19" s="15">
        <v>85</v>
      </c>
      <c r="I19" s="15">
        <v>21250</v>
      </c>
    </row>
    <row r="20" spans="1:9">
      <c r="A20" s="11" t="s">
        <v>42</v>
      </c>
      <c r="B20" s="12" t="s">
        <v>13</v>
      </c>
      <c r="C20" s="13">
        <v>3</v>
      </c>
      <c r="D20" s="15">
        <v>132</v>
      </c>
      <c r="E20" s="15">
        <f t="shared" si="0"/>
        <v>396</v>
      </c>
      <c r="F20" s="15">
        <v>132</v>
      </c>
      <c r="G20" s="15">
        <v>396</v>
      </c>
      <c r="H20" s="15">
        <v>120</v>
      </c>
      <c r="I20" s="15">
        <v>360</v>
      </c>
    </row>
    <row r="21" spans="1:9">
      <c r="A21" s="11" t="s">
        <v>43</v>
      </c>
      <c r="B21" s="12" t="s">
        <v>14</v>
      </c>
      <c r="C21" s="13">
        <v>3</v>
      </c>
      <c r="D21" s="15">
        <v>132</v>
      </c>
      <c r="E21" s="15">
        <f t="shared" si="0"/>
        <v>396</v>
      </c>
      <c r="F21" s="15">
        <v>132</v>
      </c>
      <c r="G21" s="15">
        <v>396</v>
      </c>
      <c r="H21" s="15">
        <v>120</v>
      </c>
      <c r="I21" s="15">
        <v>360</v>
      </c>
    </row>
    <row r="22" spans="1:9" ht="37.5" customHeight="1">
      <c r="A22" s="11" t="s">
        <v>44</v>
      </c>
      <c r="B22" s="12" t="s">
        <v>15</v>
      </c>
      <c r="C22" s="13">
        <v>220</v>
      </c>
      <c r="D22" s="15">
        <v>335</v>
      </c>
      <c r="E22" s="15">
        <f t="shared" si="0"/>
        <v>73700</v>
      </c>
      <c r="F22" s="15">
        <v>290</v>
      </c>
      <c r="G22" s="15">
        <v>63800</v>
      </c>
      <c r="H22" s="15">
        <v>305</v>
      </c>
      <c r="I22" s="15">
        <v>67100</v>
      </c>
    </row>
    <row r="23" spans="1:9" ht="31.5">
      <c r="A23" s="11" t="s">
        <v>45</v>
      </c>
      <c r="B23" s="12" t="s">
        <v>16</v>
      </c>
      <c r="C23" s="13">
        <v>220</v>
      </c>
      <c r="D23" s="15">
        <v>335</v>
      </c>
      <c r="E23" s="15">
        <f t="shared" si="0"/>
        <v>73700</v>
      </c>
      <c r="F23" s="15">
        <v>290</v>
      </c>
      <c r="G23" s="15">
        <v>63800</v>
      </c>
      <c r="H23" s="15">
        <v>305</v>
      </c>
      <c r="I23" s="15">
        <v>67100</v>
      </c>
    </row>
    <row r="24" spans="1:9" ht="20.25" customHeight="1">
      <c r="A24" s="11" t="s">
        <v>47</v>
      </c>
      <c r="B24" s="12" t="s">
        <v>24</v>
      </c>
      <c r="C24" s="13">
        <v>140</v>
      </c>
      <c r="D24" s="15">
        <v>242</v>
      </c>
      <c r="E24" s="15">
        <f t="shared" si="0"/>
        <v>33880</v>
      </c>
      <c r="F24" s="15">
        <v>207</v>
      </c>
      <c r="G24" s="15">
        <v>28980</v>
      </c>
      <c r="H24" s="15">
        <v>220</v>
      </c>
      <c r="I24" s="15">
        <v>30800</v>
      </c>
    </row>
    <row r="25" spans="1:9" ht="21.75" customHeight="1">
      <c r="A25" s="11" t="s">
        <v>46</v>
      </c>
      <c r="B25" s="12" t="s">
        <v>25</v>
      </c>
      <c r="C25" s="13">
        <v>140</v>
      </c>
      <c r="D25" s="15">
        <v>242</v>
      </c>
      <c r="E25" s="15">
        <f t="shared" si="0"/>
        <v>33880</v>
      </c>
      <c r="F25" s="15">
        <v>207</v>
      </c>
      <c r="G25" s="15">
        <v>28980</v>
      </c>
      <c r="H25" s="15">
        <v>220</v>
      </c>
      <c r="I25" s="15">
        <v>30800</v>
      </c>
    </row>
    <row r="26" spans="1:9" ht="15" customHeight="1">
      <c r="A26" s="11" t="s">
        <v>48</v>
      </c>
      <c r="B26" s="12" t="s">
        <v>63</v>
      </c>
      <c r="C26" s="13">
        <v>2</v>
      </c>
      <c r="D26" s="15">
        <v>407</v>
      </c>
      <c r="E26" s="15">
        <f t="shared" si="0"/>
        <v>814</v>
      </c>
      <c r="F26" s="15">
        <v>414</v>
      </c>
      <c r="G26" s="15">
        <v>828</v>
      </c>
      <c r="H26" s="15">
        <v>370</v>
      </c>
      <c r="I26" s="15">
        <v>740</v>
      </c>
    </row>
    <row r="27" spans="1:9" ht="16.5" customHeight="1">
      <c r="A27" s="11" t="s">
        <v>49</v>
      </c>
      <c r="B27" s="12" t="s">
        <v>56</v>
      </c>
      <c r="C27" s="13">
        <v>3</v>
      </c>
      <c r="D27" s="15">
        <v>275</v>
      </c>
      <c r="E27" s="15">
        <f t="shared" si="0"/>
        <v>825</v>
      </c>
      <c r="F27" s="15">
        <v>255</v>
      </c>
      <c r="G27" s="15">
        <v>765</v>
      </c>
      <c r="H27" s="15">
        <v>250</v>
      </c>
      <c r="I27" s="15">
        <v>750</v>
      </c>
    </row>
    <row r="28" spans="1:9" ht="16.5" customHeight="1">
      <c r="A28" s="11" t="s">
        <v>50</v>
      </c>
      <c r="B28" s="12" t="s">
        <v>57</v>
      </c>
      <c r="C28" s="13">
        <v>1</v>
      </c>
      <c r="D28" s="15">
        <v>275</v>
      </c>
      <c r="E28" s="15">
        <f t="shared" si="0"/>
        <v>275</v>
      </c>
      <c r="F28" s="15">
        <v>255</v>
      </c>
      <c r="G28" s="15">
        <v>255</v>
      </c>
      <c r="H28" s="15">
        <v>250</v>
      </c>
      <c r="I28" s="15">
        <v>250</v>
      </c>
    </row>
    <row r="29" spans="1:9" ht="30.75" customHeight="1">
      <c r="A29" s="11" t="s">
        <v>51</v>
      </c>
      <c r="B29" s="12" t="s">
        <v>58</v>
      </c>
      <c r="C29" s="13">
        <v>4</v>
      </c>
      <c r="D29" s="15">
        <v>200</v>
      </c>
      <c r="E29" s="15">
        <f t="shared" si="0"/>
        <v>800</v>
      </c>
      <c r="F29" s="15">
        <v>233</v>
      </c>
      <c r="G29" s="15">
        <v>932</v>
      </c>
      <c r="H29" s="15">
        <v>170</v>
      </c>
      <c r="I29" s="15">
        <v>680</v>
      </c>
    </row>
    <row r="30" spans="1:9" ht="30.75" customHeight="1">
      <c r="A30" s="11" t="s">
        <v>52</v>
      </c>
      <c r="B30" s="12" t="s">
        <v>59</v>
      </c>
      <c r="C30" s="13">
        <v>4</v>
      </c>
      <c r="D30" s="15">
        <v>200</v>
      </c>
      <c r="E30" s="15">
        <f t="shared" si="0"/>
        <v>800</v>
      </c>
      <c r="F30" s="15">
        <v>233</v>
      </c>
      <c r="G30" s="15">
        <v>932</v>
      </c>
      <c r="H30" s="15">
        <v>170</v>
      </c>
      <c r="I30" s="15">
        <v>680</v>
      </c>
    </row>
    <row r="31" spans="1:9" ht="22.5" customHeight="1">
      <c r="A31" s="11" t="s">
        <v>53</v>
      </c>
      <c r="B31" s="12" t="s">
        <v>60</v>
      </c>
      <c r="C31" s="13">
        <v>1</v>
      </c>
      <c r="D31" s="15">
        <v>200</v>
      </c>
      <c r="E31" s="15">
        <f t="shared" si="0"/>
        <v>200</v>
      </c>
      <c r="F31" s="15">
        <v>233</v>
      </c>
      <c r="G31" s="15">
        <v>233</v>
      </c>
      <c r="H31" s="15">
        <v>170</v>
      </c>
      <c r="I31" s="15">
        <v>170</v>
      </c>
    </row>
    <row r="32" spans="1:9" ht="18.75" customHeight="1">
      <c r="A32" s="11" t="s">
        <v>54</v>
      </c>
      <c r="B32" s="12" t="s">
        <v>62</v>
      </c>
      <c r="C32" s="13">
        <v>1</v>
      </c>
      <c r="D32" s="15">
        <v>200</v>
      </c>
      <c r="E32" s="15">
        <f t="shared" si="0"/>
        <v>200</v>
      </c>
      <c r="F32" s="15">
        <v>233</v>
      </c>
      <c r="G32" s="15">
        <v>233</v>
      </c>
      <c r="H32" s="15">
        <v>170</v>
      </c>
      <c r="I32" s="15">
        <v>170</v>
      </c>
    </row>
    <row r="33" spans="1:9" ht="18.75" customHeight="1">
      <c r="A33" s="11" t="s">
        <v>55</v>
      </c>
      <c r="B33" s="12" t="s">
        <v>66</v>
      </c>
      <c r="C33" s="13">
        <v>3</v>
      </c>
      <c r="D33" s="15">
        <v>90</v>
      </c>
      <c r="E33" s="15">
        <f t="shared" si="0"/>
        <v>270</v>
      </c>
      <c r="F33" s="15">
        <v>85</v>
      </c>
      <c r="G33" s="15">
        <v>255</v>
      </c>
      <c r="H33" s="15">
        <v>115</v>
      </c>
      <c r="I33" s="15">
        <v>345</v>
      </c>
    </row>
    <row r="34" spans="1:9" ht="18.75" customHeight="1">
      <c r="A34" s="11" t="s">
        <v>64</v>
      </c>
      <c r="B34" s="12" t="s">
        <v>67</v>
      </c>
      <c r="C34" s="13">
        <v>3</v>
      </c>
      <c r="D34" s="15">
        <v>90</v>
      </c>
      <c r="E34" s="15">
        <f t="shared" si="0"/>
        <v>270</v>
      </c>
      <c r="F34" s="15">
        <v>85</v>
      </c>
      <c r="G34" s="15">
        <v>255</v>
      </c>
      <c r="H34" s="15">
        <v>115</v>
      </c>
      <c r="I34" s="15">
        <v>345</v>
      </c>
    </row>
    <row r="35" spans="1:9" ht="18.75" customHeight="1">
      <c r="A35" s="11" t="s">
        <v>65</v>
      </c>
      <c r="B35" s="12" t="s">
        <v>68</v>
      </c>
      <c r="C35" s="13">
        <v>2</v>
      </c>
      <c r="D35" s="15">
        <v>90</v>
      </c>
      <c r="E35" s="15">
        <f t="shared" si="0"/>
        <v>180</v>
      </c>
      <c r="F35" s="15">
        <v>85</v>
      </c>
      <c r="G35" s="15">
        <v>170</v>
      </c>
      <c r="H35" s="15">
        <v>115</v>
      </c>
      <c r="I35" s="15">
        <v>230</v>
      </c>
    </row>
    <row r="36" spans="1:9" s="2" customFormat="1">
      <c r="A36" s="3"/>
      <c r="B36" s="4"/>
      <c r="C36" s="14">
        <v>2062</v>
      </c>
      <c r="D36" s="5"/>
      <c r="E36" s="16">
        <f>SUM(E6:E35)</f>
        <v>351981</v>
      </c>
      <c r="F36" s="5"/>
      <c r="G36" s="16">
        <v>342575</v>
      </c>
      <c r="H36" s="5"/>
      <c r="I36" s="17">
        <v>332105</v>
      </c>
    </row>
    <row r="37" spans="1:9">
      <c r="E37" s="18"/>
    </row>
  </sheetData>
  <mergeCells count="8">
    <mergeCell ref="A4:A5"/>
    <mergeCell ref="B3:I3"/>
    <mergeCell ref="E1:I2"/>
    <mergeCell ref="B4:B5"/>
    <mergeCell ref="D4:E4"/>
    <mergeCell ref="F4:G4"/>
    <mergeCell ref="H4:I4"/>
    <mergeCell ref="C4:C5"/>
  </mergeCells>
  <pageMargins left="0.70866141732283472" right="0.70866141732283472" top="0.74803149606299213" bottom="0.74803149606299213" header="0.31496062992125984" footer="0.31496062992125984"/>
  <pageSetup paperSize="9" scale="50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2013-09-09T07:09:27Z</dcterms:modified>
</cp:coreProperties>
</file>