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смета'!$A$8</definedName>
    <definedName name="FOT" localSheetId="0">'Ресурсная смета'!$C$22</definedName>
    <definedName name="Ind" localSheetId="0">'Ресурсная смета'!$F$10</definedName>
    <definedName name="Obj" localSheetId="0">'Ресурсная смета'!$C$13</definedName>
    <definedName name="Obosn" localSheetId="0">'Ресурсная смета'!$C$17</definedName>
    <definedName name="SmPr" localSheetId="0">'Ресурсная смета'!$C$18</definedName>
    <definedName name="_xlnm.Print_Titles" localSheetId="0">'Ресурсная смета'!$26:$29</definedName>
  </definedNames>
  <calcPr calcId="145621"/>
</workbook>
</file>

<file path=xl/calcChain.xml><?xml version="1.0" encoding="utf-8"?>
<calcChain xmlns="http://schemas.openxmlformats.org/spreadsheetml/2006/main">
  <c r="F50" i="1" l="1"/>
</calcChain>
</file>

<file path=xl/sharedStrings.xml><?xml version="1.0" encoding="utf-8"?>
<sst xmlns="http://schemas.openxmlformats.org/spreadsheetml/2006/main" count="1027" uniqueCount="483">
  <si>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</si>
  <si>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</si>
  <si>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</si>
  <si>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</si>
  <si>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</si>
  <si>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</si>
  <si>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</si>
  <si>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</si>
  <si>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</si>
  <si>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</si>
  <si>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</si>
  <si>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</si>
  <si>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</si>
  <si>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</si>
  <si>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</si>
  <si>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</si>
  <si>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</si>
  <si>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</si>
  <si>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Т/з осн. раб.</t>
  </si>
  <si>
    <t>на</t>
  </si>
  <si>
    <t>Т/з мех.</t>
  </si>
  <si>
    <t>СОГЛАСОВАНО:</t>
  </si>
  <si>
    <t>УТВЕРЖДАЮ:</t>
  </si>
  <si>
    <t>______________</t>
  </si>
  <si>
    <t>" _____ " ________________ 2013 г.</t>
  </si>
  <si>
    <t>"______ " _______________2013 г.</t>
  </si>
  <si>
    <t xml:space="preserve">                                       Раздел 1. Демонтажные работы</t>
  </si>
  <si>
    <t>Демонтаж опор ВЛ 0,38-10 кВ: без приставок одностоечных</t>
  </si>
  <si>
    <t>1 опора</t>
  </si>
  <si>
    <r>
      <t>ГЭСН33-04-042-01</t>
    </r>
    <r>
      <rPr>
        <i/>
        <sz val="9"/>
        <rFont val="Arial"/>
        <family val="2"/>
        <charset val="204"/>
      </rPr>
      <t xml:space="preserve">
Пр. Минрегион от 17.11.08 № 253</t>
    </r>
  </si>
  <si>
    <t>Затраты труда рабочих-строителей (ср 3,5)</t>
  </si>
  <si>
    <t>чел.час</t>
  </si>
  <si>
    <t>Затраты труда машинистов</t>
  </si>
  <si>
    <t>1. 160402</t>
  </si>
  <si>
    <t>Машины бурильно-крановые на автомобиле, глубина бурения 3,5 м</t>
  </si>
  <si>
    <t>маш.-ч</t>
  </si>
  <si>
    <t>2. 400001</t>
  </si>
  <si>
    <t>Автомобили бортовые, грузоподъемность до 5 т</t>
  </si>
  <si>
    <t>1 км</t>
  </si>
  <si>
    <r>
      <t>Провод на траверсах по металлическим и железобетонным опорам сечением до 70 мм2, при количестве опор на 1 км: 32 (прим.Демонтаж)</t>
    </r>
    <r>
      <rPr>
        <i/>
        <sz val="7"/>
        <rFont val="Arial"/>
        <family val="2"/>
        <charset val="204"/>
      </rPr>
      <t xml:space="preserve">
(Демонтаж (пЗП=0,5; пЭМ=0,5 к расх.; пЗПМ=0,5; пМР=0 к расх.; пЗТ=0,5; пЗТМ=0,5))</t>
    </r>
  </si>
  <si>
    <r>
      <t>ГЭСНм08-02-367-07</t>
    </r>
    <r>
      <rPr>
        <i/>
        <sz val="9"/>
        <rFont val="Arial"/>
        <family val="2"/>
        <charset val="204"/>
      </rPr>
      <t xml:space="preserve">
И2-Пр. Минрегион от 21.12.10 №747</t>
    </r>
  </si>
  <si>
    <r>
      <t>0,4</t>
    </r>
    <r>
      <rPr>
        <b/>
        <i/>
        <sz val="6"/>
        <rFont val="Arial"/>
        <family val="2"/>
        <charset val="204"/>
      </rPr>
      <t xml:space="preserve">
400/1000</t>
    </r>
  </si>
  <si>
    <t>Затраты труда рабочих (ср 4,4)</t>
  </si>
  <si>
    <t>1. 021102</t>
  </si>
  <si>
    <t>Краны на автомобильном ходу при работе на монтаже технологического оборудования 10 т</t>
  </si>
  <si>
    <t>2. 031050</t>
  </si>
  <si>
    <t>Вышка телескопическая 25 м</t>
  </si>
  <si>
    <t>3. 400002</t>
  </si>
  <si>
    <t>Автомобили бортовые, грузоподъемность до 8 т</t>
  </si>
  <si>
    <t>4. 101-0813</t>
  </si>
  <si>
    <t>Проволока стальная низкоуглеродистая разного назначения оцинкованная диаметром 3,0 мм</t>
  </si>
  <si>
    <t>т</t>
  </si>
  <si>
    <t>5. 101-1977</t>
  </si>
  <si>
    <t>Болты с гайками и шайбами строительные</t>
  </si>
  <si>
    <t>кг</t>
  </si>
  <si>
    <t>6. 506-1361</t>
  </si>
  <si>
    <t>Припои оловянно-свинцовые бессурьмянистые марки ПОС40</t>
  </si>
  <si>
    <t>7. 509-1658</t>
  </si>
  <si>
    <t>Гильза кабельная медная ГМ 70</t>
  </si>
  <si>
    <t>шт.</t>
  </si>
  <si>
    <t xml:space="preserve">  Итого по разделу 1 Демонтажные работы</t>
  </si>
  <si>
    <t xml:space="preserve">                                       Раздел 2. Монтаж пункта питания</t>
  </si>
  <si>
    <t>Разработка грунта вручную в траншеях глубиной до 2 м без креплений с откосами, группа грунтов: 2</t>
  </si>
  <si>
    <t>100 м3 грунта</t>
  </si>
  <si>
    <r>
      <t>ГЭСН01-02-057-02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</si>
  <si>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0,00455</t>
    </r>
    <r>
      <rPr>
        <b/>
        <i/>
        <sz val="6"/>
        <rFont val="Arial"/>
        <family val="2"/>
        <charset val="204"/>
      </rPr>
      <t xml:space="preserve">
(1,3*0,7*0,5) / 100</t>
    </r>
  </si>
  <si>
    <t>Затраты труда рабочих-строителей (ср 2)</t>
  </si>
  <si>
    <t>Устройство основания под фундаменты: щебеночного</t>
  </si>
  <si>
    <t>1 м3 основания</t>
  </si>
  <si>
    <r>
      <t>ГЭСН08-01-002-02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</si>
  <si>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Затраты труда рабочих-строителей (ср 2,5)</t>
  </si>
  <si>
    <t>1. 031812</t>
  </si>
  <si>
    <t>Погрузчики одноковшовые универсальные фронтальные пневмоколесные 3 т</t>
  </si>
  <si>
    <t>2. 050101</t>
  </si>
  <si>
    <t>Компрессоры передвижные с двигателем внутреннего сгорания давлением до 686 кПа(7 ат), производительность 2,2 м3/мин</t>
  </si>
  <si>
    <t>3. 331100</t>
  </si>
  <si>
    <t>Трамбовки пневматические при работе от передвижных компрессорных станций</t>
  </si>
  <si>
    <t>З</t>
  </si>
  <si>
    <t>4. 408-0015</t>
  </si>
  <si>
    <t>Щебень из природного камня для строительных работ марка 800, фракция 20-40 мм</t>
  </si>
  <si>
    <t>м3</t>
  </si>
  <si>
    <t>Уд</t>
  </si>
  <si>
    <t>5. 408-9080</t>
  </si>
  <si>
    <t>Щебень</t>
  </si>
  <si>
    <t>6. 411-0001</t>
  </si>
  <si>
    <t>Вода</t>
  </si>
  <si>
    <t>кальк.ГС (2011)</t>
  </si>
  <si>
    <t>шт</t>
  </si>
  <si>
    <r>
      <t>Площадка для устройства шкафа НО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</si>
  <si>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r>
      <t>Пункт питания (шкаф НО) с исполнительным пунктом</t>
    </r>
    <r>
      <rPr>
        <i/>
        <sz val="7"/>
        <rFont val="Arial"/>
        <family val="2"/>
        <charset val="204"/>
      </rPr>
      <t xml:space="preserve">
(Транспортные расходы (пМР=3% к расх.);
Заготовительно-складские расходы (пМР=1,2% к расх.))</t>
    </r>
  </si>
  <si>
    <t xml:space="preserve">  Итого по разделу 2 Монтаж пункта питания</t>
  </si>
  <si>
    <t xml:space="preserve">                                       Раздел 3. Заземление опор и пункта питания</t>
  </si>
  <si>
    <t>Рытье ям вручную глубиной 1,5 м под электрод заземления с обратной засыпкой, группа грунтов: 2</t>
  </si>
  <si>
    <t>1 электрод заземления</t>
  </si>
  <si>
    <r>
      <t>ГЭСН01-02-059-02</t>
    </r>
    <r>
      <rPr>
        <i/>
        <sz val="9"/>
        <rFont val="Arial"/>
        <family val="2"/>
        <charset val="204"/>
      </rPr>
      <t xml:space="preserve">
Пр. Минрегион от 17.11.08 № 253</t>
    </r>
  </si>
  <si>
    <t>Затраты труда рабочих-строителей (ср 1,7)</t>
  </si>
  <si>
    <t>1. 101-2318</t>
  </si>
  <si>
    <t>Натрий хлористый технический</t>
  </si>
  <si>
    <t>2. 414-0471</t>
  </si>
  <si>
    <t>Дерн</t>
  </si>
  <si>
    <t>м2</t>
  </si>
  <si>
    <r>
      <t>При изменении глубины заложения на каждые 0,5 м добавлять или исключать: к норме 01-02-059-02</t>
    </r>
    <r>
      <rPr>
        <i/>
        <sz val="7"/>
        <rFont val="Arial"/>
        <family val="2"/>
        <charset val="204"/>
      </rPr>
      <t xml:space="preserve">
(до 3 м (пПЗ=3 (пЗП=3; пЭМ=3 к расх.; пЗПМ=3; пМР=3 к расх.; пЗТ=3; пЗТМ=3)))</t>
    </r>
  </si>
  <si>
    <r>
      <t>ГЭСН01-02-059-06</t>
    </r>
    <r>
      <rPr>
        <i/>
        <sz val="9"/>
        <rFont val="Arial"/>
        <family val="2"/>
        <charset val="204"/>
      </rPr>
      <t xml:space="preserve">
Пр. Минрегион от 17.11.08 № 253</t>
    </r>
  </si>
  <si>
    <t>Засыпка вручную траншей, пазух котлованов и ям, группа грунтов: 2</t>
  </si>
  <si>
    <r>
      <t>ГЭСН01-02-061-02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</si>
  <si>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0,1164</t>
    </r>
    <r>
      <rPr>
        <b/>
        <i/>
        <sz val="6"/>
        <rFont val="Arial"/>
        <family val="2"/>
        <charset val="204"/>
      </rPr>
      <t xml:space="preserve">
(9,75+1,89) / 100</t>
    </r>
  </si>
  <si>
    <t>Затраты труда рабочих-строителей (ср 1,5)</t>
  </si>
  <si>
    <t>Заземлитель вертикальный из угловой стали размером: 50х50х5 мм</t>
  </si>
  <si>
    <t>10 шт.</t>
  </si>
  <si>
    <r>
      <t>ГЭСНм08-02-471-01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</si>
  <si>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3,5</t>
    </r>
    <r>
      <rPr>
        <b/>
        <i/>
        <sz val="6"/>
        <rFont val="Arial"/>
        <family val="2"/>
        <charset val="204"/>
      </rPr>
      <t xml:space="preserve">
35 / 10</t>
    </r>
  </si>
  <si>
    <t>Затраты труда рабочих (ср 3,8)</t>
  </si>
  <si>
    <t>2. 040502</t>
  </si>
  <si>
    <t>Установки для сварки ручной дуговой (постоянного тока)</t>
  </si>
  <si>
    <t>4. 101-1641</t>
  </si>
  <si>
    <t>Сталь угловая равнополочная, марка стали ВСт3кп2, размером 50x50x5 мм</t>
  </si>
  <si>
    <t>5. 101-1924</t>
  </si>
  <si>
    <t>Электроды диаметром 4 мм Э42А</t>
  </si>
  <si>
    <t>6. 113-1786</t>
  </si>
  <si>
    <t>Лак битумный БТ-123</t>
  </si>
  <si>
    <t>Заземлитель вертикальный из круглой стали диаметром: 12 мм</t>
  </si>
  <si>
    <r>
      <t>ГЭСНм08-02-471-03</t>
    </r>
    <r>
      <rPr>
        <i/>
        <sz val="9"/>
        <rFont val="Arial"/>
        <family val="2"/>
        <charset val="204"/>
      </rPr>
      <t xml:space="preserve">
Пр. Минрегион от 04.08.09 № 321</t>
    </r>
  </si>
  <si>
    <t>4. 101-1617</t>
  </si>
  <si>
    <t>Сталь круглая углеродистая обыкновенного качества марки ВСт3пс5-1 диаметром 12 мм</t>
  </si>
  <si>
    <t xml:space="preserve">  Итого по разделу 3 Заземление опор и пункта питания</t>
  </si>
  <si>
    <t xml:space="preserve">                                       Раздел 4. КЛ-0,4 кВ</t>
  </si>
  <si>
    <r>
      <t>0,2916</t>
    </r>
    <r>
      <rPr>
        <b/>
        <i/>
        <sz val="6"/>
        <rFont val="Arial"/>
        <family val="2"/>
        <charset val="204"/>
      </rPr>
      <t xml:space="preserve">
(28,62+0,54) / 100</t>
    </r>
  </si>
  <si>
    <t>Устройство постели при одном кабеле в траншее</t>
  </si>
  <si>
    <t>100 м кабеля</t>
  </si>
  <si>
    <r>
      <t>ГЭСНм08-02-142-01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</si>
  <si>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1,12</t>
    </r>
    <r>
      <rPr>
        <b/>
        <i/>
        <sz val="6"/>
        <rFont val="Arial"/>
        <family val="2"/>
        <charset val="204"/>
      </rPr>
      <t xml:space="preserve">
(106+6) / 100</t>
    </r>
  </si>
  <si>
    <t>Затраты труда рабочих (ср 4)</t>
  </si>
  <si>
    <t>2. 400002</t>
  </si>
  <si>
    <t>408-0121</t>
  </si>
  <si>
    <t>Песок природный для строительных работ повышенной крупности и крупный</t>
  </si>
  <si>
    <t>Укладка трубопроводов из полиэтиленовых труб диаметром: 50 мм</t>
  </si>
  <si>
    <t>1 км трубопровода</t>
  </si>
  <si>
    <r>
      <t>ГЭСН22-01-021-01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</si>
  <si>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0,006</t>
    </r>
    <r>
      <rPr>
        <b/>
        <i/>
        <sz val="6"/>
        <rFont val="Arial"/>
        <family val="2"/>
        <charset val="204"/>
      </rPr>
      <t xml:space="preserve">
6/1000</t>
    </r>
  </si>
  <si>
    <t>Затраты труда рабочих-строителей (ср 3,7)</t>
  </si>
  <si>
    <t>1. 021141</t>
  </si>
  <si>
    <t>Краны на автомобильном ходу при работе на других видах строительства 10 т</t>
  </si>
  <si>
    <t>2. 040102</t>
  </si>
  <si>
    <t>Электростанции передвижные 4 кВт</t>
  </si>
  <si>
    <t>3. 042901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</si>
  <si>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</si>
  <si>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>4. 081600</t>
  </si>
  <si>
    <t>Агрегаты для сварки полиэтиленовых труб</t>
  </si>
  <si>
    <t>5. 400001</t>
  </si>
  <si>
    <t>6. 101-1742</t>
  </si>
  <si>
    <t>Толь с крупнозернистой посыпкой гидроизоляционный марки ТГ-350</t>
  </si>
  <si>
    <t>7. 411-0001</t>
  </si>
  <si>
    <t>8. 507-9005</t>
  </si>
  <si>
    <t>Трубы полиэтиленовые</t>
  </si>
  <si>
    <t>м</t>
  </si>
  <si>
    <t>текущая цена</t>
  </si>
  <si>
    <r>
      <t>Труба ПНД/ПВД 50/39,5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</si>
  <si>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t>Гидравлическое испытание трубопроводов систем отопления, водопровода и горячего водоснабжения диаметром: до 50 мм</t>
  </si>
  <si>
    <t>100 м трубопровода</t>
  </si>
  <si>
    <r>
      <t>ГЭСН16-07-005-01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</si>
  <si>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-0,06</t>
    </r>
    <r>
      <rPr>
        <b/>
        <i/>
        <sz val="6"/>
        <rFont val="Arial"/>
        <family val="2"/>
        <charset val="204"/>
      </rPr>
      <t xml:space="preserve">
-6 / 100</t>
    </r>
  </si>
  <si>
    <t>Затраты труда рабочих-строителей (ср 5,3)</t>
  </si>
  <si>
    <t>1. 042900</t>
  </si>
  <si>
    <t>Установки для гидравлических испытаний трубопроводов, давление нагнетания низкое 0,1 мПа (1 кгс/см2), высокое 10 мПа (100 кгс/см2)</t>
  </si>
  <si>
    <t>2. 101-0430</t>
  </si>
  <si>
    <t>Краски масляные земляные марки МА-0115 мумия, сурик железный</t>
  </si>
  <si>
    <t>3. 101-0388</t>
  </si>
  <si>
    <t>4. 101-0627</t>
  </si>
  <si>
    <t>Олифа комбинированная, марки К-2</t>
  </si>
  <si>
    <t>5. 101-0628</t>
  </si>
  <si>
    <t>Олифа комбинированная, марки К-3</t>
  </si>
  <si>
    <t>6. 101-1669</t>
  </si>
  <si>
    <t>Очес льняной</t>
  </si>
  <si>
    <t>Укладка трубопроводов из полиэтиленовых труб диаметром: 100 мм</t>
  </si>
  <si>
    <r>
      <t>ГЭСН22-01-021-03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</si>
  <si>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0,106</t>
    </r>
    <r>
      <rPr>
        <b/>
        <i/>
        <sz val="6"/>
        <rFont val="Arial"/>
        <family val="2"/>
        <charset val="204"/>
      </rPr>
      <t xml:space="preserve">
106/1000</t>
    </r>
  </si>
  <si>
    <t>прайс-лист</t>
  </si>
  <si>
    <r>
      <t>Труба для электрокабеля ПНД/ПВД 90/76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</si>
  <si>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t>Гидравлическое испытание трубопроводов систем отопления, водопровода и горячего водоснабжения диаметром: до 100 мм</t>
  </si>
  <si>
    <r>
      <t>ГЭСН16-07-005-02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</si>
  <si>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-1,06</t>
    </r>
    <r>
      <rPr>
        <b/>
        <i/>
        <sz val="6"/>
        <rFont val="Arial"/>
        <family val="2"/>
        <charset val="204"/>
      </rPr>
      <t xml:space="preserve">
-106 / 100</t>
    </r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</si>
  <si>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</si>
  <si>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100 м</t>
  </si>
  <si>
    <r>
      <t>ГЭСНм08-02-412-02</t>
    </r>
    <r>
      <rPr>
        <i/>
        <sz val="9"/>
        <rFont val="Arial"/>
        <family val="2"/>
        <charset val="204"/>
      </rPr>
      <t xml:space="preserve">
И2-Пр. Минрегион от 21.12.10 №747</t>
    </r>
  </si>
  <si>
    <r>
      <t>1,176</t>
    </r>
    <r>
      <rPr>
        <b/>
        <i/>
        <sz val="6"/>
        <rFont val="Arial"/>
        <family val="2"/>
        <charset val="204"/>
      </rPr>
      <t xml:space="preserve">
117,6 / 100</t>
    </r>
  </si>
  <si>
    <t>3. 101-1764</t>
  </si>
  <si>
    <t>Тальк молотый, сорт I</t>
  </si>
  <si>
    <t>4. 101-0430</t>
  </si>
  <si>
    <t>Краска</t>
  </si>
  <si>
    <t>5. 101-2143</t>
  </si>
  <si>
    <t>6. 101-2493</t>
  </si>
  <si>
    <t>Лента липкая изоляционная на поликасиновом компаунде марки ЛСЭПЛ, шириной 20-30 мм, толщиной от 0,14 до 0,19 мм</t>
  </si>
  <si>
    <t>7. 111-0086</t>
  </si>
  <si>
    <t>Бирки маркировочные</t>
  </si>
  <si>
    <t>100 шт.</t>
  </si>
  <si>
    <t>8. 509-0033</t>
  </si>
  <si>
    <t>Сжимы ответвительные</t>
  </si>
  <si>
    <t>9. 509-0044</t>
  </si>
  <si>
    <t>Колпачки изолирующие</t>
  </si>
  <si>
    <t>10. 509-0778</t>
  </si>
  <si>
    <t>Втулки В22</t>
  </si>
  <si>
    <t>1000 шт.</t>
  </si>
  <si>
    <t>11. 509-1652</t>
  </si>
  <si>
    <t>Гильза кабельная медная ГМ 6</t>
  </si>
  <si>
    <t>Кабель до 35 кВ в проложенных трубах, блоках и коробах, масса 1 м кабеля: до 1 кг</t>
  </si>
  <si>
    <r>
      <t>ГЭСНм08-02-148-01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</si>
  <si>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2,22</t>
    </r>
    <r>
      <rPr>
        <b/>
        <i/>
        <sz val="6"/>
        <rFont val="Arial"/>
        <family val="2"/>
        <charset val="204"/>
      </rPr>
      <t xml:space="preserve">
222 / 100</t>
    </r>
  </si>
  <si>
    <t>2. 030203</t>
  </si>
  <si>
    <t>Домкраты гидравлические грузоподъемностью 63 т</t>
  </si>
  <si>
    <t>3. 030408</t>
  </si>
  <si>
    <t>Лебедки электрические тяговым усилием 156,96 кН (16 т)</t>
  </si>
  <si>
    <t>4. 400002</t>
  </si>
  <si>
    <t>5. 101-0813</t>
  </si>
  <si>
    <t>6. 101-0865</t>
  </si>
  <si>
    <t>Роли свинцовые марки С1 толщиной 1,0 мм</t>
  </si>
  <si>
    <t>7. 101-2478</t>
  </si>
  <si>
    <t>Лента К226</t>
  </si>
  <si>
    <t>8. 111-0086</t>
  </si>
  <si>
    <t>9. 113-1786</t>
  </si>
  <si>
    <t>10. 506-1362</t>
  </si>
  <si>
    <t>Припои оловянно-свинцовые бессурьмянистые марки ПОС30</t>
  </si>
  <si>
    <t>11. 509-0070</t>
  </si>
  <si>
    <t>Кнопки монтажные</t>
  </si>
  <si>
    <t>501-0586-96 НП Строители Урала</t>
  </si>
  <si>
    <t>Кабели силовые с медными жилами с ПВХ изоляцией марки ВВГ-1 3х1,5 мм2</t>
  </si>
  <si>
    <t>Кабель до 35 кВ по установленным конструкциям и лоткам с креплением на поворотах и в конце трассы, масса 1 м кабеля: до 1 кг</t>
  </si>
  <si>
    <r>
      <t>ГЭСНм08-02-147-01</t>
    </r>
    <r>
      <rPr>
        <i/>
        <sz val="9"/>
        <rFont val="Arial"/>
        <family val="2"/>
        <charset val="204"/>
      </rPr>
      <t xml:space="preserve">
И2-Пр. Минрегион от 21.12.10 №747</t>
    </r>
  </si>
  <si>
    <r>
      <t>0,27</t>
    </r>
    <r>
      <rPr>
        <b/>
        <i/>
        <sz val="6"/>
        <rFont val="Arial"/>
        <family val="2"/>
        <charset val="204"/>
      </rPr>
      <t xml:space="preserve">
27 / 100</t>
    </r>
  </si>
  <si>
    <t>7. 101-1481</t>
  </si>
  <si>
    <t>Шурупы с полукруглой головкой 4x40 мм</t>
  </si>
  <si>
    <t>8. 101-2478</t>
  </si>
  <si>
    <t>9. 111-0086</t>
  </si>
  <si>
    <t>10. 113-1786</t>
  </si>
  <si>
    <t>11. 506-1362</t>
  </si>
  <si>
    <t>12. 509-0070</t>
  </si>
  <si>
    <t>13. 509-0104</t>
  </si>
  <si>
    <t>Скобы двухлапковые</t>
  </si>
  <si>
    <t>Кабель до 35 кВ, прокладываемый по дну канала без креплений, масса 1 м кабеля: до 2 кг</t>
  </si>
  <si>
    <r>
      <t>ГЭСНм08-02-145-02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</si>
  <si>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0,19</t>
    </r>
    <r>
      <rPr>
        <b/>
        <i/>
        <sz val="6"/>
        <rFont val="Arial"/>
        <family val="2"/>
        <charset val="204"/>
      </rPr>
      <t xml:space="preserve">
(7+3+9) / 100</t>
    </r>
  </si>
  <si>
    <t>Муфта концевая эпоксидная для 3-жильного кабеля напряжением: 1 кВ, сечение одной жилы до 70 мм2</t>
  </si>
  <si>
    <t>1 шт.</t>
  </si>
  <si>
    <r>
      <t>ГЭСНм08-02-165-02</t>
    </r>
    <r>
      <rPr>
        <i/>
        <sz val="9"/>
        <rFont val="Arial"/>
        <family val="2"/>
        <charset val="204"/>
      </rPr>
      <t xml:space="preserve">
Пр. Минрегион от 04.08.09 № 321</t>
    </r>
  </si>
  <si>
    <t>1. 031050</t>
  </si>
  <si>
    <t>2. 101-0069</t>
  </si>
  <si>
    <t>Бензин авиационный Б-70</t>
  </si>
  <si>
    <t>3. 101-2478</t>
  </si>
  <si>
    <t>4. 111-0086</t>
  </si>
  <si>
    <t>5. 509-0070</t>
  </si>
  <si>
    <t>6. 509-1206</t>
  </si>
  <si>
    <t>Парафины нефтяные твердые марки Т-1</t>
  </si>
  <si>
    <t>1 проход кабеля</t>
  </si>
  <si>
    <r>
      <t>Герметизация проходов при вводе кабелей во взрывоопасные помещения уплотнительной массой</t>
    </r>
    <r>
      <rPr>
        <i/>
        <sz val="7"/>
        <rFont val="Arial"/>
        <family val="2"/>
        <charset val="204"/>
      </rPr>
      <t xml:space="preserve">
((пМР=0 к расх.))</t>
    </r>
  </si>
  <si>
    <r>
      <t>ГЭСНм08-02-155-01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</si>
  <si>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t>1. 101-1705</t>
  </si>
  <si>
    <t>Пакля пропитанная</t>
  </si>
  <si>
    <t>2. 509-0900</t>
  </si>
  <si>
    <t>Уплотнительный состав</t>
  </si>
  <si>
    <t>3. 509-0988</t>
  </si>
  <si>
    <t>Шнур асбестовый общего назначения марки ШАОН диаметром 3-5 мм</t>
  </si>
  <si>
    <r>
      <t>Пена монтажная Makroflex NBS, 850 мл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</si>
  <si>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r>
      <t>0,0972</t>
    </r>
    <r>
      <rPr>
        <b/>
        <i/>
        <sz val="6"/>
        <rFont val="Arial"/>
        <family val="2"/>
        <charset val="204"/>
      </rPr>
      <t xml:space="preserve">
(9,54+0,18) / 100</t>
    </r>
  </si>
  <si>
    <r>
      <t>0,191</t>
    </r>
    <r>
      <rPr>
        <b/>
        <i/>
        <sz val="6"/>
        <rFont val="Arial"/>
        <family val="2"/>
        <charset val="204"/>
      </rPr>
      <t xml:space="preserve">
19,1 / 100</t>
    </r>
  </si>
  <si>
    <t xml:space="preserve">  Итого по разделу 4 КЛ-0,4 кВ</t>
  </si>
  <si>
    <t xml:space="preserve">                                       Раздел 5. Монтаж опор освещения</t>
  </si>
  <si>
    <t>Развозка конструкций и материалов опор ВЛ 0,38-10 кВ по трассе: одностоечных железобетонных опор</t>
  </si>
  <si>
    <r>
      <t>ГЭСН33-04-016-02</t>
    </r>
    <r>
      <rPr>
        <i/>
        <sz val="9"/>
        <rFont val="Arial"/>
        <family val="2"/>
        <charset val="204"/>
      </rPr>
      <t xml:space="preserve">
Пр. Минрегион от 17.11.08 № 253</t>
    </r>
  </si>
  <si>
    <t>1. 010201</t>
  </si>
  <si>
    <t>Прицепы тракторные 2 т</t>
  </si>
  <si>
    <t>2. 010410</t>
  </si>
  <si>
    <t>Тракторы на пневмоколесном ходу при работе на других видах строительства 59 кВт(80 л.с.)</t>
  </si>
  <si>
    <t>3. 021141</t>
  </si>
  <si>
    <t>Развозка конструкций и материалов опор ВЛ 0,38-10 кВ по трассе: материалов оснастки одностоечных опор</t>
  </si>
  <si>
    <r>
      <t>ГЭСН33-04-016-05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</si>
  <si>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7,4</t>
    </r>
    <r>
      <rPr>
        <b/>
        <i/>
        <sz val="6"/>
        <rFont val="Arial"/>
        <family val="2"/>
        <charset val="204"/>
      </rPr>
      <t xml:space="preserve">
0,1*74</t>
    </r>
  </si>
  <si>
    <t>Установка железобетонных опор для совместной подвески проводов ВЛ 0,38; 6-10 кВ без приставок: одностоечных</t>
  </si>
  <si>
    <r>
      <t>ГЭСН33-04-003-04</t>
    </r>
    <r>
      <rPr>
        <i/>
        <sz val="9"/>
        <rFont val="Arial"/>
        <family val="2"/>
        <charset val="204"/>
      </rPr>
      <t xml:space="preserve">
Пр. Минрегион от 17.11.08 № 253</t>
    </r>
  </si>
  <si>
    <t>Затраты труда рабочих-строителей (ср 3,3)</t>
  </si>
  <si>
    <t>3. 101-0430</t>
  </si>
  <si>
    <t>Краска для наружных работ черная, марок МА-015, ПФ-014</t>
  </si>
  <si>
    <t>4. 101-0404</t>
  </si>
  <si>
    <t>5. 101-0962</t>
  </si>
  <si>
    <t>Смазка солидол жировой марки«Ж»</t>
  </si>
  <si>
    <t>Н</t>
  </si>
  <si>
    <t>6. 101-1714</t>
  </si>
  <si>
    <t>7. 101-1757</t>
  </si>
  <si>
    <t>Ветошь</t>
  </si>
  <si>
    <t>8. 101-2349</t>
  </si>
  <si>
    <t>Смазка ЗЭС</t>
  </si>
  <si>
    <t>9. 101-9341</t>
  </si>
  <si>
    <t>Сталь стержневая диаметром до 10 мм</t>
  </si>
  <si>
    <t>10. 110-9030</t>
  </si>
  <si>
    <t>Изоляторы штыревые</t>
  </si>
  <si>
    <t>11. 110-9091</t>
  </si>
  <si>
    <t>Штыри</t>
  </si>
  <si>
    <t>12. 110-9126</t>
  </si>
  <si>
    <t>Металлические плакаты</t>
  </si>
  <si>
    <t>13. 113-0079</t>
  </si>
  <si>
    <t>Лак БТ-577</t>
  </si>
  <si>
    <t>14. 201-9266</t>
  </si>
  <si>
    <t>Хомуты стальные</t>
  </si>
  <si>
    <t>15. 201-9285</t>
  </si>
  <si>
    <t>Траверсы стальные</t>
  </si>
  <si>
    <t>16. 403-1180</t>
  </si>
  <si>
    <t>Стойка железобетонная вибрированная для опор</t>
  </si>
  <si>
    <t>17. 509-1073</t>
  </si>
  <si>
    <t>Колпачки полиэтиленовые</t>
  </si>
  <si>
    <r>
      <t>Опора ж/б СВ110-5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</si>
  <si>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t>Кронштейны специальные на опорах для светильников сварные металлические, количество рожков: 1</t>
  </si>
  <si>
    <r>
      <t>ГЭСНм08-02-363-01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</si>
  <si>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t>Затраты труда рабочих (ср 4,1)</t>
  </si>
  <si>
    <t>6. 101-0430</t>
  </si>
  <si>
    <t>7. 101-2143</t>
  </si>
  <si>
    <t>кальк.ГС</t>
  </si>
  <si>
    <r>
      <t>Кронштейн на опору</t>
    </r>
    <r>
      <rPr>
        <i/>
        <sz val="7"/>
        <rFont val="Arial"/>
        <family val="2"/>
        <charset val="204"/>
      </rPr>
      <t xml:space="preserve">
(Транспортные расходы (пМР=1,7% к расх.);
Заготовительно-Складские Расходы (пМР=0,75% к расх.))</t>
    </r>
  </si>
  <si>
    <t>Светильник, устанавливаемый вне зданий с лампами: ртутными</t>
  </si>
  <si>
    <r>
      <t>ГЭСНм08-02-369-03</t>
    </r>
    <r>
      <rPr>
        <i/>
        <sz val="9"/>
        <rFont val="Arial"/>
        <family val="2"/>
        <charset val="204"/>
      </rPr>
      <t xml:space="preserve">
Пр. Минрегион от 04.08.09 № 321</t>
    </r>
  </si>
  <si>
    <t>Затраты труда рабочих (ср 4,6)</t>
  </si>
  <si>
    <t>4. 101-1951</t>
  </si>
  <si>
    <t>Лента ПХВ-304</t>
  </si>
  <si>
    <t>5. 101-2493</t>
  </si>
  <si>
    <t>6. 502-0246</t>
  </si>
  <si>
    <t>Провода неизолированные для воздушных линий электропередачи медные марки М, сечением 4 мм2</t>
  </si>
  <si>
    <t>7. 507-0701</t>
  </si>
  <si>
    <t>Трубка полихлорвиниловая</t>
  </si>
  <si>
    <r>
      <t>Светильник ЖКУ-16-150-001 с/с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</si>
  <si>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t>ПСВ№3 (2013) с.159</t>
  </si>
  <si>
    <r>
      <t>Лампа натриевая SON-T В 150W Е40</t>
    </r>
    <r>
      <rPr>
        <i/>
        <sz val="7"/>
        <rFont val="Arial"/>
        <family val="2"/>
        <charset val="204"/>
      </rPr>
      <t xml:space="preserve">
(Транспортные расходы (пМР=4,5% к расх.);
Заготовительно-складские расходы (пМР=2% к расх.))</t>
    </r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</si>
  <si>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</si>
  <si>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((пМР=0 к расх.))</t>
    </r>
  </si>
  <si>
    <r>
      <t>ГЭСНм08-02-150-01</t>
    </r>
    <r>
      <rPr>
        <i/>
        <sz val="9"/>
        <rFont val="Arial"/>
        <family val="2"/>
        <charset val="204"/>
      </rPr>
      <t xml:space="preserve">
И1-Пр. Минрегион от 04.03.10 №95</t>
    </r>
  </si>
  <si>
    <r>
      <t>3,347</t>
    </r>
    <r>
      <rPr>
        <b/>
        <i/>
        <sz val="6"/>
        <rFont val="Arial"/>
        <family val="2"/>
        <charset val="204"/>
      </rPr>
      <t xml:space="preserve">
(2561+271+515) / 1000</t>
    </r>
  </si>
  <si>
    <t>Затраты труда рабочих (ср 3,9)</t>
  </si>
  <si>
    <t>2. 030201</t>
  </si>
  <si>
    <t>Домкраты гидравлические грузоподъемностью 6,3 т</t>
  </si>
  <si>
    <t>3. 030407</t>
  </si>
  <si>
    <t>Лебедки электрические тяговым усилием 122,62 кН (12,5 т)</t>
  </si>
  <si>
    <t>4. 031001</t>
  </si>
  <si>
    <t>Авто гидроподъемники высотой подъема 12 м</t>
  </si>
  <si>
    <t>6. 111-3104</t>
  </si>
  <si>
    <t>Зажим ответвительный с прокалыванием изоляции (СИП) Р95</t>
  </si>
  <si>
    <t>7. 111-3138</t>
  </si>
  <si>
    <t>Комплект для простого анкерного крепления ЕА1500-3 в составе: кронштейн CS10.3, зажим РА1500</t>
  </si>
  <si>
    <t>компл.</t>
  </si>
  <si>
    <t>8. 111-3141</t>
  </si>
  <si>
    <t>Комплект промежуточной подвески (СИП) ES 1500Е</t>
  </si>
  <si>
    <t>9. 111-3161</t>
  </si>
  <si>
    <t>Хомут стяжной (СИП) Е778</t>
  </si>
  <si>
    <t>10. 111-3165</t>
  </si>
  <si>
    <t>Лента крепления шириной 20 мм, толщиной 0,7 мм, длиной 50 м из нержавеющей стали (в пластмассовой коробке с кабельной бухтой) F207 (СИП)</t>
  </si>
  <si>
    <t>11. 111-3170</t>
  </si>
  <si>
    <t>Скрепа размером 20 мм NC20 (СИП)</t>
  </si>
  <si>
    <t>12. 509-3151</t>
  </si>
  <si>
    <t>Колпачки герметичные СЕ6.35 (СИП)</t>
  </si>
  <si>
    <t>Присоединение к зажимам жил проводов или кабелей сечением: до 70 мм2</t>
  </si>
  <si>
    <r>
      <t>ГЭСНм08-02-144-05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</si>
  <si>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0,2</t>
    </r>
    <r>
      <rPr>
        <b/>
        <i/>
        <sz val="6"/>
        <rFont val="Arial"/>
        <family val="2"/>
        <charset val="204"/>
      </rPr>
      <t xml:space="preserve">
20 / 100</t>
    </r>
  </si>
  <si>
    <t>Присоединение к зажимам жил проводов или кабелей сечением: до 2,5 мм2</t>
  </si>
  <si>
    <r>
      <t>ГЭСНм08-02-144-01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</si>
  <si>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1,48</t>
    </r>
    <r>
      <rPr>
        <b/>
        <i/>
        <sz val="6"/>
        <rFont val="Arial"/>
        <family val="2"/>
        <charset val="204"/>
      </rPr>
      <t xml:space="preserve">
(74*2) / 100</t>
    </r>
  </si>
  <si>
    <t xml:space="preserve">  Итого по разделу 5 Монтаж опор освещения</t>
  </si>
  <si>
    <t xml:space="preserve">                                       Раздел 6. ПНР</t>
  </si>
  <si>
    <t>Определение удельного сопротивления грунта</t>
  </si>
  <si>
    <t>1 измерение</t>
  </si>
  <si>
    <r>
      <t>ГЭСНп01-11-012-01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</si>
  <si>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t>Электромонтажник-наладчик 6 разряда</t>
  </si>
  <si>
    <t>Инженер по наладке и испытаниям III категории</t>
  </si>
  <si>
    <t>Измерение сопротивления растеканию тока: заземлителя</t>
  </si>
  <si>
    <r>
      <t>ГЭСНп01-11-010-01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</si>
  <si>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t>Проверка наличия цепи между заземлителями и заземленными элементами</t>
  </si>
  <si>
    <t>100 точек</t>
  </si>
  <si>
    <r>
      <t>ГЭСНп01-11-011-01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</si>
  <si>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r>
      <t>0,74</t>
    </r>
    <r>
      <rPr>
        <b/>
        <i/>
        <sz val="6"/>
        <rFont val="Arial"/>
        <family val="2"/>
        <charset val="204"/>
      </rPr>
      <t xml:space="preserve">
74 / 100</t>
    </r>
  </si>
  <si>
    <t>Фазировка электрической линии или трансформатора с сетью напряжением: до 1 кВ</t>
  </si>
  <si>
    <t>1 фазировка</t>
  </si>
  <si>
    <r>
      <t>ГЭСНп01-11-024-01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</si>
  <si>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t>Испытание кабеля силового длиной до 500 м напряжением: до 10 кВ</t>
  </si>
  <si>
    <t>1 испытание</t>
  </si>
  <si>
    <r>
      <t>ГЭСНп01-12-027-01</t>
    </r>
    <r>
      <rPr>
        <i/>
        <sz val="9"/>
        <rFont val="Arial"/>
        <family val="2"/>
        <charset val="204"/>
      </rPr>
      <t xml:space="preserve">
Пр. Минрегион от 04.08.09 № 321</t>
    </r>
  </si>
  <si>
    <t>Электромонтажник-наладчик 4 разряда</t>
  </si>
  <si>
    <t xml:space="preserve">  Итого по разделу 6 ПНР</t>
  </si>
  <si>
    <t xml:space="preserve">                                       Раздел 7. Строительные материалы</t>
  </si>
  <si>
    <t>501-0586-191 НП Строители Урала</t>
  </si>
  <si>
    <t>Кабели силовые на напряжение 1000 В с алюминиевыми жилами с изоляцией из самозатухающего полиэтилена марки АВВГ 4х70 мм2</t>
  </si>
  <si>
    <t>501-0586-187 НП Строители Урала</t>
  </si>
  <si>
    <t>Кабели силовые на напряжение 1000 В с алюминиевыми жилами с изоляцией из самозатухающего полиэтилена марки АВВГ 4х35 мм2</t>
  </si>
  <si>
    <t>101-0823 НП Строители Урала</t>
  </si>
  <si>
    <t>Проволока черная диаметром 3 мм</t>
  </si>
  <si>
    <t xml:space="preserve">  Итого по разделу 7 Строительные материалы</t>
  </si>
  <si>
    <t xml:space="preserve">                                       Раздел 8. Материалы в текущих ценах</t>
  </si>
  <si>
    <t>ПСВ №3 (2013) с.174</t>
  </si>
  <si>
    <t>СИП-2 3х35+1х50</t>
  </si>
  <si>
    <t>км</t>
  </si>
  <si>
    <r>
      <t>2,561</t>
    </r>
    <r>
      <rPr>
        <b/>
        <i/>
        <sz val="6"/>
        <rFont val="Arial"/>
        <family val="2"/>
        <charset val="204"/>
      </rPr>
      <t xml:space="preserve">
2561/1000</t>
    </r>
  </si>
  <si>
    <t>икс-прайс</t>
  </si>
  <si>
    <t>Провод СИП-2 3х35+1х54.6</t>
  </si>
  <si>
    <t>Провод СИП-4 2х16</t>
  </si>
  <si>
    <r>
      <t>0,515</t>
    </r>
    <r>
      <rPr>
        <b/>
        <i/>
        <sz val="6"/>
        <rFont val="Arial"/>
        <family val="2"/>
        <charset val="204"/>
      </rPr>
      <t xml:space="preserve">
515/1000</t>
    </r>
  </si>
  <si>
    <t>Анкерный кронштейн СА2000</t>
  </si>
  <si>
    <t>Комплект промежуточной подвески ES1500</t>
  </si>
  <si>
    <t>Анкерный зажим PA 1500</t>
  </si>
  <si>
    <t>Натяжной зажим РА 25*100</t>
  </si>
  <si>
    <t>Лента F 207</t>
  </si>
  <si>
    <t>Скрепа С20</t>
  </si>
  <si>
    <t>Кабельный ремешок KR1</t>
  </si>
  <si>
    <t>Зажим ОР-645</t>
  </si>
  <si>
    <t>Зажим ответвительный прокалывающий ОР-6</t>
  </si>
  <si>
    <t>Зажим ответвительный прокалывающий ОР-95</t>
  </si>
  <si>
    <t>Заземляющий проводник ЗП2М</t>
  </si>
  <si>
    <t>Зажим ZP2</t>
  </si>
  <si>
    <t>Зажим KZP2</t>
  </si>
  <si>
    <t>Зажим KZP1</t>
  </si>
  <si>
    <t>Зажим плашечный ПС-1-1А</t>
  </si>
  <si>
    <t>Колпачок К- 5</t>
  </si>
  <si>
    <t>Колпачок герметичный СI 25-150</t>
  </si>
  <si>
    <t>Хомут Х-16</t>
  </si>
  <si>
    <t>Изолятор НС-18А</t>
  </si>
  <si>
    <t>Фиксатор дистан. BIC-15.50</t>
  </si>
  <si>
    <t>Концевая муфта  ПКтп4 - 70/120</t>
  </si>
  <si>
    <t xml:space="preserve">  Итого по разделу 8 Материалы в текущих ценах</t>
  </si>
  <si>
    <t>ИТОГИ ПО СМЕТЕ:</t>
  </si>
  <si>
    <t>Итого прямые затраты по смете в текущих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</si>
  <si>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</si>
  <si>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</si>
  <si>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МДС35 пр.1 т.1 п.8._Строительство инженерных сетей и сооружений, а также объектов жилищно-гражданского назначения в стесненных условиях застроенной части города: ОЗП=1,15; ЭМ=1,15; ЗПМ=1,15; ТЗ=1,15; ТЗМ=1,15  (Поз. 1, 31-32, 34, 3, 7-9, 12, 29-30, 4, 33, 15, 18, 17, 20, 2, 10-11, 13, 21-22, 24-27, 36, 38, 41-43)</t>
  </si>
  <si>
    <t xml:space="preserve">   Транспортные расходы МАТ=4,5%  (Поз. 52-75)</t>
  </si>
  <si>
    <t xml:space="preserve">   Заготовительно-складские расходы МАТ=2%  (Поз. 52-75)</t>
  </si>
  <si>
    <t>Накладные расходы</t>
  </si>
  <si>
    <t xml:space="preserve">  55% =  65%*0.85 ФОТ (от 29491)  (Поз. 44-48)</t>
  </si>
  <si>
    <t xml:space="preserve">  68% =  80%*0.85 ФОТ (от 61146)  (Поз. 3, 7-9, 12, 29-30)</t>
  </si>
  <si>
    <t xml:space="preserve">  81% =  95%*0.85 ФОТ (от 158151)  (Поз. 2, 10-11, 13, 21-22, 24-27, 36, 38, 41-43)</t>
  </si>
  <si>
    <t xml:space="preserve">  89% =  105%*0.85 ФОТ (от 79229)  (Поз. 1, 31-32, 34)</t>
  </si>
  <si>
    <t xml:space="preserve">  104% =  122%*0.85 ФОТ (от 2886)  (Поз. 4, 33)</t>
  </si>
  <si>
    <t xml:space="preserve">  109% =  128%*0.85 ФОТ (от -952)  (Поз. 17, 20)</t>
  </si>
  <si>
    <t xml:space="preserve">  111% =  130%*0.85 ФОТ (от 3981)  (Поз. 15, 18)</t>
  </si>
  <si>
    <t>Сметная прибыль</t>
  </si>
  <si>
    <t xml:space="preserve">  32% =  40%*0.8 ФОТ (от 29491)  (Поз. 44-48)</t>
  </si>
  <si>
    <t xml:space="preserve">  36% =  45%*0.8 ФОТ (от 61146)  (Поз. 3, 7-9, 12, 29-30)</t>
  </si>
  <si>
    <t xml:space="preserve">  48% =  60%*0.8 ФОТ (от 79229)  (Поз. 1, 31-32, 34)</t>
  </si>
  <si>
    <t xml:space="preserve">  52% =  65%*0.8 ФОТ (от 158151)  (Поз. 2, 10-11, 13, 21-22, 24-27, 36, 38, 41-43)</t>
  </si>
  <si>
    <t xml:space="preserve">  64% =  80%*0.8 ФОТ (от 2886)  (Поз. 4, 33)</t>
  </si>
  <si>
    <t xml:space="preserve">  66% =  83%*0.8 ФОТ (от -952)  (Поз. 17, 20)</t>
  </si>
  <si>
    <t xml:space="preserve">  71% =  89%*0.8 ФОТ (от 3981)  (Поз. 15, 18)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</si>
  <si>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</si>
  <si>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</si>
  <si>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</si>
  <si>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</si>
  <si>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</si>
  <si>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</si>
  <si>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</si>
  <si>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</si>
  <si>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</si>
  <si>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</si>
  <si>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</si>
  <si>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</si>
  <si>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</si>
  <si>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Перевод цен в 3 кв.2013 - 3,5%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</si>
  <si>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</si>
  <si>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</si>
  <si>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</si>
  <si>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руб.</t>
  </si>
  <si>
    <t>___________________________333932</t>
  </si>
  <si>
    <t>Проверил: ___________________________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</si>
  <si>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</si>
  <si>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</si>
  <si>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</si>
  <si>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_______________________________________________________________________________________________2280,65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</si>
  <si>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</si>
  <si>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</si>
  <si>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_______________________________________________________________________________________________55148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</si>
  <si>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</si>
  <si>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_______________________________________________________________________________________________572169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</si>
  <si>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</si>
  <si>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_______________________________________________________________________________________________2161317</t>
  </si>
  <si>
    <t>___________________________3 473 874</t>
  </si>
  <si>
    <t>Составлен(а) в текущих (прогнозных) ценах 2013 года</t>
  </si>
  <si>
    <t>Директор МКУ "Пермблагоустройство"</t>
  </si>
  <si>
    <t>_______________Е.В.Масалев</t>
  </si>
  <si>
    <t>Строительство сетей наружного освещения на объектах внешнего благоустройства</t>
  </si>
  <si>
    <t xml:space="preserve"> в рамках Ведомственной Целевой Программы "Светлый город"</t>
  </si>
  <si>
    <t>Микрорайон Балатово:ул.Л.Чайкиной,ул.О.Кашевого,ул.Шахтерская,</t>
  </si>
  <si>
    <t xml:space="preserve">ул.Теплогорская,ул.2-я Теплогорская,от ул.Шахтерской до </t>
  </si>
  <si>
    <t>ул.2-ой Теплогорской:пр.Декабристов,ул.Подводников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</si>
</sst>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u/>
      <sz val="11"/>
      <name val="Times New Roman"/>
      <family val="1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4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/>
    <xf numFmtId="0" fontId="12" fillId="0" borderId="1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4" fillId="0" borderId="1" xfId="0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4" fillId="0" borderId="1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397"/>
  <sheetViews>
    <sheetView showGridLines="0" tabSelected="1" zoomScaleNormal="100" zoomScaleSheetLayoutView="75" workbookViewId="0">
      <selection activeCell="A396" sqref="A396:IV396"/>
    </sheetView>
  </sheetViews>
  <sheetFormatPr defaultRowHeight="12.75" outlineLevelRow="2" x14ac:dyDescent="0.2"/>
  <cols>
    <col min="1" max="1" width="3.5703125" style="11" customWidth="1"/>
    <col min="2" max="2" width="19.140625" style="2" customWidth="1"/>
    <col min="3" max="3" width="42.5703125" style="3" customWidth="1"/>
    <col min="4" max="4" width="9.85546875" style="4" customWidth="1"/>
    <col min="5" max="5" width="6.28515625" style="5" bestFit="1" customWidth="1"/>
    <col min="6" max="6" width="14.7109375" style="6" customWidth="1"/>
    <col min="7" max="14" width="8.28515625" style="6" customWidth="1"/>
    <col min="15" max="16384" width="9.140625" style="8"/>
  </cols>
  <sheetData>
    <row r="1" spans="1:13" outlineLevel="2" x14ac:dyDescent="0.2">
      <c r="A1" s="1" t="s">
        <v>21</v>
      </c>
      <c r="K1" s="7" t="s">
        <v>22</v>
      </c>
    </row>
    <row r="2" spans="1:13" outlineLevel="1" x14ac:dyDescent="0.2">
      <c r="A2" s="9"/>
      <c r="K2" s="9" t="s">
        <v>476</v>
      </c>
    </row>
    <row r="3" spans="1:13" outlineLevel="1" x14ac:dyDescent="0.2">
      <c r="A3" s="9"/>
      <c r="K3" s="9"/>
    </row>
    <row r="4" spans="1:13" outlineLevel="1" x14ac:dyDescent="0.2">
      <c r="A4" s="9" t="s">
        <v>23</v>
      </c>
      <c r="K4" s="9" t="s">
        <v>477</v>
      </c>
    </row>
    <row r="5" spans="1:13" outlineLevel="1" x14ac:dyDescent="0.2">
      <c r="A5" s="2" t="s">
        <v>24</v>
      </c>
      <c r="K5" s="10" t="s">
        <v>25</v>
      </c>
    </row>
    <row r="6" spans="1:13" ht="15" outlineLevel="1" x14ac:dyDescent="0.2">
      <c r="A6" s="2"/>
      <c r="F6" s="57" t="s">
        <v>478</v>
      </c>
      <c r="K6" s="10"/>
    </row>
    <row r="7" spans="1:13" ht="15" x14ac:dyDescent="0.2">
      <c r="C7" s="12"/>
      <c r="D7" s="30"/>
      <c r="E7" s="30"/>
      <c r="F7" s="57" t="s">
        <v>479</v>
      </c>
      <c r="G7" s="59"/>
      <c r="H7" s="20"/>
      <c r="I7" s="20"/>
    </row>
    <row r="8" spans="1:13" ht="14.25" x14ac:dyDescent="0.2">
      <c r="D8" s="20"/>
      <c r="F8" s="58" t="s">
        <v>0</v>
      </c>
      <c r="M8" s="14"/>
    </row>
    <row r="9" spans="1:13" x14ac:dyDescent="0.2">
      <c r="D9" s="6"/>
    </row>
    <row r="10" spans="1:13" ht="15.75" x14ac:dyDescent="0.2">
      <c r="D10" s="6"/>
      <c r="F10" s="15" t="s">
        <v>17</v>
      </c>
      <c r="G10" s="16"/>
    </row>
    <row r="11" spans="1:13" ht="14.25" x14ac:dyDescent="0.2">
      <c r="D11" s="6"/>
      <c r="F11" s="13" t="s">
        <v>1</v>
      </c>
      <c r="G11" s="5"/>
    </row>
    <row r="12" spans="1:13" x14ac:dyDescent="0.2">
      <c r="C12" s="12"/>
      <c r="D12" s="6"/>
      <c r="E12" s="6"/>
    </row>
    <row r="13" spans="1:13" ht="14.25" x14ac:dyDescent="0.2">
      <c r="C13" s="17" t="s">
        <v>19</v>
      </c>
      <c r="D13" s="62" t="s">
        <v>480</v>
      </c>
      <c r="E13" s="59"/>
      <c r="F13" s="60"/>
      <c r="G13" s="20"/>
      <c r="H13" s="20"/>
      <c r="I13" s="20"/>
    </row>
    <row r="14" spans="1:13" ht="14.25" x14ac:dyDescent="0.2">
      <c r="C14" s="17"/>
      <c r="D14" s="62" t="s">
        <v>481</v>
      </c>
      <c r="E14" s="59"/>
      <c r="F14" s="60"/>
      <c r="G14" s="20"/>
      <c r="H14" s="20"/>
      <c r="I14" s="20"/>
    </row>
    <row r="15" spans="1:13" ht="14.25" x14ac:dyDescent="0.2">
      <c r="C15" s="17"/>
      <c r="D15" s="62" t="s">
        <v>482</v>
      </c>
      <c r="E15" s="59"/>
      <c r="F15" s="60"/>
      <c r="G15" s="20"/>
      <c r="H15" s="20"/>
      <c r="I15" s="20"/>
    </row>
    <row r="16" spans="1:13" ht="14.25" x14ac:dyDescent="0.2">
      <c r="C16" s="19"/>
      <c r="D16" s="20"/>
      <c r="F16" s="58" t="s">
        <v>2</v>
      </c>
      <c r="G16" s="61"/>
      <c r="H16" s="20"/>
      <c r="I16" s="20"/>
    </row>
    <row r="17" spans="1:14" ht="14.25" x14ac:dyDescent="0.2">
      <c r="C17" s="21"/>
      <c r="D17" s="22"/>
      <c r="E17" s="6"/>
      <c r="F17" s="23"/>
      <c r="G17" s="24"/>
    </row>
    <row r="18" spans="1:14" s="26" customFormat="1" ht="14.25" x14ac:dyDescent="0.2">
      <c r="A18" s="13"/>
      <c r="B18" s="25"/>
      <c r="C18" s="21" t="s">
        <v>467</v>
      </c>
      <c r="D18" s="22"/>
      <c r="E18" s="23"/>
      <c r="F18" s="66" t="s">
        <v>474</v>
      </c>
      <c r="G18" s="67"/>
      <c r="H18" s="18" t="s">
        <v>460</v>
      </c>
      <c r="I18" s="23"/>
      <c r="J18" s="23"/>
      <c r="K18" s="23"/>
      <c r="L18" s="23"/>
      <c r="M18" s="23"/>
      <c r="N18" s="23"/>
    </row>
    <row r="19" spans="1:14" s="26" customFormat="1" ht="14.25" hidden="1" outlineLevel="1" x14ac:dyDescent="0.2">
      <c r="A19" s="13"/>
      <c r="B19" s="25"/>
      <c r="C19" s="21" t="s">
        <v>472</v>
      </c>
      <c r="D19" s="22"/>
      <c r="E19" s="23"/>
      <c r="F19" s="66" t="s">
        <v>473</v>
      </c>
      <c r="G19" s="67"/>
      <c r="H19" s="18" t="s">
        <v>460</v>
      </c>
      <c r="I19" s="23"/>
      <c r="J19" s="23"/>
      <c r="K19" s="23"/>
      <c r="L19" s="23"/>
      <c r="M19" s="23"/>
      <c r="N19" s="23"/>
    </row>
    <row r="20" spans="1:14" s="26" customFormat="1" ht="14.25" hidden="1" outlineLevel="1" x14ac:dyDescent="0.2">
      <c r="A20" s="13"/>
      <c r="B20" s="25"/>
      <c r="C20" s="21" t="s">
        <v>470</v>
      </c>
      <c r="D20" s="22"/>
      <c r="E20" s="23"/>
      <c r="F20" s="66" t="s">
        <v>471</v>
      </c>
      <c r="G20" s="67"/>
      <c r="H20" s="18" t="s">
        <v>460</v>
      </c>
      <c r="I20" s="23"/>
      <c r="J20" s="23"/>
      <c r="K20" s="23"/>
      <c r="L20" s="23"/>
      <c r="M20" s="23"/>
      <c r="N20" s="23"/>
    </row>
    <row r="21" spans="1:14" s="26" customFormat="1" ht="14.25" hidden="1" outlineLevel="1" x14ac:dyDescent="0.2">
      <c r="A21" s="13"/>
      <c r="B21" s="25"/>
      <c r="C21" s="21" t="s">
        <v>468</v>
      </c>
      <c r="D21" s="22"/>
      <c r="E21" s="23"/>
      <c r="F21" s="66" t="s">
        <v>469</v>
      </c>
      <c r="G21" s="67"/>
      <c r="H21" s="18" t="s">
        <v>460</v>
      </c>
      <c r="I21" s="23"/>
      <c r="J21" s="23"/>
      <c r="K21" s="23"/>
      <c r="L21" s="23"/>
      <c r="M21" s="23"/>
      <c r="N21" s="23"/>
    </row>
    <row r="22" spans="1:14" s="26" customFormat="1" ht="14.25" collapsed="1" x14ac:dyDescent="0.2">
      <c r="A22" s="13"/>
      <c r="B22" s="25"/>
      <c r="C22" s="21" t="s">
        <v>464</v>
      </c>
      <c r="D22" s="22"/>
      <c r="E22" s="23"/>
      <c r="F22" s="66" t="s">
        <v>461</v>
      </c>
      <c r="G22" s="67"/>
      <c r="H22" s="18" t="s">
        <v>460</v>
      </c>
      <c r="I22" s="23"/>
      <c r="J22" s="23"/>
      <c r="K22" s="23"/>
      <c r="L22" s="23"/>
      <c r="M22" s="23"/>
      <c r="N22" s="23"/>
    </row>
    <row r="23" spans="1:14" s="26" customFormat="1" ht="14.25" outlineLevel="1" x14ac:dyDescent="0.2">
      <c r="A23" s="13"/>
      <c r="B23" s="25"/>
      <c r="C23" s="21" t="s">
        <v>465</v>
      </c>
      <c r="D23" s="22"/>
      <c r="E23" s="23"/>
      <c r="F23" s="66" t="s">
        <v>466</v>
      </c>
      <c r="G23" s="67"/>
      <c r="H23" s="18" t="s">
        <v>31</v>
      </c>
      <c r="I23" s="23"/>
      <c r="J23" s="23"/>
      <c r="K23" s="23"/>
      <c r="L23" s="23"/>
      <c r="M23" s="23"/>
      <c r="N23" s="23"/>
    </row>
    <row r="24" spans="1:14" ht="14.25" x14ac:dyDescent="0.2">
      <c r="C24" s="21" t="s">
        <v>475</v>
      </c>
      <c r="D24" s="6"/>
      <c r="E24" s="6"/>
    </row>
    <row r="26" spans="1:14" ht="12.75" customHeight="1" x14ac:dyDescent="0.2">
      <c r="A26" s="74" t="s">
        <v>3</v>
      </c>
      <c r="B26" s="75" t="s">
        <v>9</v>
      </c>
      <c r="C26" s="74" t="s">
        <v>4</v>
      </c>
      <c r="D26" s="74" t="s">
        <v>5</v>
      </c>
      <c r="E26" s="78" t="s">
        <v>6</v>
      </c>
      <c r="F26" s="78"/>
      <c r="G26" s="78" t="s">
        <v>12</v>
      </c>
      <c r="H26" s="78"/>
      <c r="I26" s="78"/>
      <c r="J26" s="78"/>
      <c r="K26" s="78"/>
      <c r="L26" s="78"/>
      <c r="M26" s="74" t="s">
        <v>18</v>
      </c>
      <c r="N26" s="74" t="s">
        <v>20</v>
      </c>
    </row>
    <row r="27" spans="1:14" ht="13.5" customHeight="1" x14ac:dyDescent="0.2">
      <c r="A27" s="74"/>
      <c r="B27" s="75"/>
      <c r="C27" s="74"/>
      <c r="D27" s="74"/>
      <c r="E27" s="78" t="s">
        <v>13</v>
      </c>
      <c r="F27" s="78" t="s">
        <v>14</v>
      </c>
      <c r="G27" s="78" t="s">
        <v>13</v>
      </c>
      <c r="H27" s="78" t="s">
        <v>15</v>
      </c>
      <c r="I27" s="74" t="s">
        <v>8</v>
      </c>
      <c r="J27" s="74"/>
      <c r="K27" s="74"/>
      <c r="L27" s="31"/>
      <c r="M27" s="74"/>
      <c r="N27" s="74"/>
    </row>
    <row r="28" spans="1:14" ht="12.75" customHeight="1" x14ac:dyDescent="0.2">
      <c r="A28" s="74"/>
      <c r="B28" s="76"/>
      <c r="C28" s="77"/>
      <c r="D28" s="74"/>
      <c r="E28" s="78"/>
      <c r="F28" s="78"/>
      <c r="G28" s="78"/>
      <c r="H28" s="78"/>
      <c r="I28" s="27" t="s">
        <v>7</v>
      </c>
      <c r="J28" s="27" t="s">
        <v>10</v>
      </c>
      <c r="K28" s="27" t="s">
        <v>11</v>
      </c>
      <c r="L28" s="27" t="s">
        <v>16</v>
      </c>
      <c r="M28" s="74"/>
      <c r="N28" s="74"/>
    </row>
    <row r="29" spans="1:14" x14ac:dyDescent="0.2">
      <c r="A29" s="53">
        <v>1</v>
      </c>
      <c r="B29" s="29">
        <v>2</v>
      </c>
      <c r="C29" s="53">
        <v>3</v>
      </c>
      <c r="D29" s="28">
        <v>4</v>
      </c>
      <c r="E29" s="54">
        <v>5</v>
      </c>
      <c r="F29" s="54">
        <v>6</v>
      </c>
      <c r="G29" s="28">
        <v>7</v>
      </c>
      <c r="H29" s="53">
        <v>8</v>
      </c>
      <c r="I29" s="55">
        <v>9</v>
      </c>
      <c r="J29" s="55">
        <v>10</v>
      </c>
      <c r="K29" s="55">
        <v>11</v>
      </c>
      <c r="L29" s="55">
        <v>12</v>
      </c>
      <c r="M29" s="55">
        <v>13</v>
      </c>
      <c r="N29" s="55">
        <v>14</v>
      </c>
    </row>
    <row r="30" spans="1:14" x14ac:dyDescent="0.2">
      <c r="A30" s="71" t="s">
        <v>26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</row>
    <row r="31" spans="1:14" ht="36" x14ac:dyDescent="0.2">
      <c r="A31" s="32">
        <v>1</v>
      </c>
      <c r="B31" s="33" t="s">
        <v>29</v>
      </c>
      <c r="C31" s="34" t="s">
        <v>27</v>
      </c>
      <c r="D31" s="35" t="s">
        <v>28</v>
      </c>
      <c r="E31" s="36"/>
      <c r="F31" s="37">
        <v>7</v>
      </c>
      <c r="G31" s="37">
        <v>507.63</v>
      </c>
      <c r="H31" s="37">
        <v>3553</v>
      </c>
      <c r="I31" s="37">
        <v>655</v>
      </c>
      <c r="J31" s="37">
        <v>2898</v>
      </c>
      <c r="K31" s="37">
        <v>462</v>
      </c>
      <c r="L31" s="38"/>
      <c r="M31" s="37">
        <v>5.67</v>
      </c>
      <c r="N31" s="37">
        <v>3.08</v>
      </c>
    </row>
    <row r="32" spans="1:14" outlineLevel="1" x14ac:dyDescent="0.2">
      <c r="A32" s="39"/>
      <c r="B32" s="40"/>
      <c r="C32" s="41" t="s">
        <v>30</v>
      </c>
      <c r="D32" s="42" t="s">
        <v>31</v>
      </c>
      <c r="E32" s="43">
        <v>0.81</v>
      </c>
      <c r="F32" s="44">
        <v>5.67</v>
      </c>
      <c r="G32" s="45">
        <v>115.45</v>
      </c>
      <c r="H32" s="44">
        <v>654.6</v>
      </c>
      <c r="I32" s="44">
        <v>654.6</v>
      </c>
      <c r="J32" s="38"/>
      <c r="K32" s="38"/>
      <c r="L32" s="38"/>
      <c r="M32" s="38"/>
      <c r="N32" s="38"/>
    </row>
    <row r="33" spans="1:14" outlineLevel="1" x14ac:dyDescent="0.2">
      <c r="A33" s="39"/>
      <c r="B33" s="40"/>
      <c r="C33" s="41" t="s">
        <v>32</v>
      </c>
      <c r="D33" s="42" t="s">
        <v>31</v>
      </c>
      <c r="E33" s="43">
        <v>0.44</v>
      </c>
      <c r="F33" s="44">
        <v>3.08</v>
      </c>
      <c r="G33" s="45">
        <v>150.05000000000001</v>
      </c>
      <c r="H33" s="44">
        <v>462.15</v>
      </c>
      <c r="I33" s="38"/>
      <c r="J33" s="38"/>
      <c r="K33" s="44">
        <v>462.15</v>
      </c>
      <c r="L33" s="38"/>
      <c r="M33" s="38"/>
      <c r="N33" s="38"/>
    </row>
    <row r="34" spans="1:14" ht="22.5" outlineLevel="1" x14ac:dyDescent="0.2">
      <c r="A34" s="39"/>
      <c r="B34" s="46" t="s">
        <v>33</v>
      </c>
      <c r="C34" s="41" t="s">
        <v>34</v>
      </c>
      <c r="D34" s="42" t="s">
        <v>35</v>
      </c>
      <c r="E34" s="43">
        <v>0.44</v>
      </c>
      <c r="F34" s="44">
        <v>3.08</v>
      </c>
      <c r="G34" s="45">
        <v>741.21</v>
      </c>
      <c r="H34" s="44">
        <v>2282.9299999999998</v>
      </c>
      <c r="I34" s="38"/>
      <c r="J34" s="44">
        <v>2282.9299999999998</v>
      </c>
      <c r="K34" s="38"/>
      <c r="L34" s="38"/>
      <c r="M34" s="38"/>
      <c r="N34" s="38"/>
    </row>
    <row r="35" spans="1:14" outlineLevel="1" x14ac:dyDescent="0.2">
      <c r="A35" s="39"/>
      <c r="B35" s="46" t="s">
        <v>36</v>
      </c>
      <c r="C35" s="41" t="s">
        <v>37</v>
      </c>
      <c r="D35" s="42" t="s">
        <v>35</v>
      </c>
      <c r="E35" s="43">
        <v>0.04</v>
      </c>
      <c r="F35" s="44">
        <v>0.28000000000000003</v>
      </c>
      <c r="G35" s="45">
        <v>549.37</v>
      </c>
      <c r="H35" s="44">
        <v>153.82</v>
      </c>
      <c r="I35" s="38"/>
      <c r="J35" s="44">
        <v>153.82</v>
      </c>
      <c r="K35" s="38"/>
      <c r="L35" s="38"/>
      <c r="M35" s="38"/>
      <c r="N35" s="38"/>
    </row>
    <row r="36" spans="1:14" ht="67.5" x14ac:dyDescent="0.2">
      <c r="A36" s="32">
        <v>2</v>
      </c>
      <c r="B36" s="33" t="s">
        <v>40</v>
      </c>
      <c r="C36" s="34" t="s">
        <v>39</v>
      </c>
      <c r="D36" s="35" t="s">
        <v>38</v>
      </c>
      <c r="E36" s="36"/>
      <c r="F36" s="47" t="s">
        <v>41</v>
      </c>
      <c r="G36" s="37">
        <v>4305.12</v>
      </c>
      <c r="H36" s="37">
        <v>1722</v>
      </c>
      <c r="I36" s="37">
        <v>503</v>
      </c>
      <c r="J36" s="37">
        <v>1219</v>
      </c>
      <c r="K36" s="37">
        <v>217</v>
      </c>
      <c r="L36" s="38"/>
      <c r="M36" s="37">
        <v>3.88</v>
      </c>
      <c r="N36" s="37">
        <v>1.45</v>
      </c>
    </row>
    <row r="37" spans="1:14" outlineLevel="1" x14ac:dyDescent="0.2">
      <c r="A37" s="39"/>
      <c r="B37" s="40"/>
      <c r="C37" s="41" t="s">
        <v>42</v>
      </c>
      <c r="D37" s="42" t="s">
        <v>31</v>
      </c>
      <c r="E37" s="43">
        <v>9.6999999999999993</v>
      </c>
      <c r="F37" s="44">
        <v>3.88</v>
      </c>
      <c r="G37" s="45">
        <v>129.6</v>
      </c>
      <c r="H37" s="44">
        <v>502.85</v>
      </c>
      <c r="I37" s="44">
        <v>502.85</v>
      </c>
      <c r="J37" s="38"/>
      <c r="K37" s="38"/>
      <c r="L37" s="38"/>
      <c r="M37" s="38"/>
      <c r="N37" s="38"/>
    </row>
    <row r="38" spans="1:14" outlineLevel="1" x14ac:dyDescent="0.2">
      <c r="A38" s="39"/>
      <c r="B38" s="40"/>
      <c r="C38" s="41" t="s">
        <v>32</v>
      </c>
      <c r="D38" s="42" t="s">
        <v>31</v>
      </c>
      <c r="E38" s="43">
        <v>3.62</v>
      </c>
      <c r="F38" s="44">
        <v>1.45</v>
      </c>
      <c r="G38" s="45">
        <v>150.05000000000001</v>
      </c>
      <c r="H38" s="44">
        <v>217.57</v>
      </c>
      <c r="I38" s="38"/>
      <c r="J38" s="38"/>
      <c r="K38" s="44">
        <v>217.57</v>
      </c>
      <c r="L38" s="38"/>
      <c r="M38" s="38"/>
      <c r="N38" s="38"/>
    </row>
    <row r="39" spans="1:14" ht="22.5" outlineLevel="1" x14ac:dyDescent="0.2">
      <c r="A39" s="39"/>
      <c r="B39" s="46" t="s">
        <v>43</v>
      </c>
      <c r="C39" s="41" t="s">
        <v>44</v>
      </c>
      <c r="D39" s="42" t="s">
        <v>35</v>
      </c>
      <c r="E39" s="43">
        <v>0.04</v>
      </c>
      <c r="F39" s="44">
        <v>0.02</v>
      </c>
      <c r="G39" s="45">
        <v>484.11</v>
      </c>
      <c r="H39" s="44">
        <v>9.68</v>
      </c>
      <c r="I39" s="38"/>
      <c r="J39" s="44">
        <v>9.68</v>
      </c>
      <c r="K39" s="38"/>
      <c r="L39" s="38"/>
      <c r="M39" s="38"/>
      <c r="N39" s="38"/>
    </row>
    <row r="40" spans="1:14" outlineLevel="1" x14ac:dyDescent="0.2">
      <c r="A40" s="39"/>
      <c r="B40" s="46" t="s">
        <v>45</v>
      </c>
      <c r="C40" s="41" t="s">
        <v>46</v>
      </c>
      <c r="D40" s="42" t="s">
        <v>35</v>
      </c>
      <c r="E40" s="43">
        <v>3.58</v>
      </c>
      <c r="F40" s="44">
        <v>1.43</v>
      </c>
      <c r="G40" s="45">
        <v>687.34</v>
      </c>
      <c r="H40" s="44">
        <v>982.9</v>
      </c>
      <c r="I40" s="38"/>
      <c r="J40" s="44">
        <v>982.9</v>
      </c>
      <c r="K40" s="38"/>
      <c r="L40" s="38"/>
      <c r="M40" s="38"/>
      <c r="N40" s="38"/>
    </row>
    <row r="41" spans="1:14" outlineLevel="1" x14ac:dyDescent="0.2">
      <c r="A41" s="39"/>
      <c r="B41" s="46" t="s">
        <v>47</v>
      </c>
      <c r="C41" s="41" t="s">
        <v>48</v>
      </c>
      <c r="D41" s="42" t="s">
        <v>35</v>
      </c>
      <c r="E41" s="43">
        <v>0.04</v>
      </c>
      <c r="F41" s="44">
        <v>0.02</v>
      </c>
      <c r="G41" s="45">
        <v>619.5</v>
      </c>
      <c r="H41" s="44">
        <v>12.39</v>
      </c>
      <c r="I41" s="38"/>
      <c r="J41" s="44">
        <v>12.39</v>
      </c>
      <c r="K41" s="38"/>
      <c r="L41" s="38"/>
      <c r="M41" s="38"/>
      <c r="N41" s="38"/>
    </row>
    <row r="42" spans="1:14" ht="22.5" outlineLevel="1" x14ac:dyDescent="0.2">
      <c r="A42" s="39"/>
      <c r="B42" s="46" t="s">
        <v>49</v>
      </c>
      <c r="C42" s="41" t="s">
        <v>50</v>
      </c>
      <c r="D42" s="42" t="s">
        <v>51</v>
      </c>
      <c r="E42" s="43"/>
      <c r="F42" s="38"/>
      <c r="G42" s="45">
        <v>37111.879999999997</v>
      </c>
      <c r="H42" s="38"/>
      <c r="I42" s="38"/>
      <c r="J42" s="38"/>
      <c r="K42" s="38"/>
      <c r="L42" s="38"/>
      <c r="M42" s="38"/>
      <c r="N42" s="38"/>
    </row>
    <row r="43" spans="1:14" outlineLevel="1" x14ac:dyDescent="0.2">
      <c r="A43" s="39"/>
      <c r="B43" s="46" t="s">
        <v>52</v>
      </c>
      <c r="C43" s="41" t="s">
        <v>53</v>
      </c>
      <c r="D43" s="42" t="s">
        <v>54</v>
      </c>
      <c r="E43" s="43"/>
      <c r="F43" s="38"/>
      <c r="G43" s="45">
        <v>40.590000000000003</v>
      </c>
      <c r="H43" s="38"/>
      <c r="I43" s="38"/>
      <c r="J43" s="38"/>
      <c r="K43" s="38"/>
      <c r="L43" s="38"/>
      <c r="M43" s="38"/>
      <c r="N43" s="38"/>
    </row>
    <row r="44" spans="1:14" ht="22.5" outlineLevel="1" x14ac:dyDescent="0.2">
      <c r="A44" s="39"/>
      <c r="B44" s="46" t="s">
        <v>55</v>
      </c>
      <c r="C44" s="41" t="s">
        <v>56</v>
      </c>
      <c r="D44" s="42" t="s">
        <v>54</v>
      </c>
      <c r="E44" s="43"/>
      <c r="F44" s="38"/>
      <c r="G44" s="38"/>
      <c r="H44" s="38"/>
      <c r="I44" s="38"/>
      <c r="J44" s="38"/>
      <c r="K44" s="38"/>
      <c r="L44" s="38"/>
      <c r="M44" s="38"/>
      <c r="N44" s="38"/>
    </row>
    <row r="45" spans="1:14" outlineLevel="1" x14ac:dyDescent="0.2">
      <c r="A45" s="39"/>
      <c r="B45" s="46" t="s">
        <v>57</v>
      </c>
      <c r="C45" s="41" t="s">
        <v>58</v>
      </c>
      <c r="D45" s="42" t="s">
        <v>59</v>
      </c>
      <c r="E45" s="43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">
      <c r="A46" s="65" t="s">
        <v>60</v>
      </c>
      <c r="B46" s="64"/>
      <c r="C46" s="64"/>
      <c r="D46" s="64"/>
      <c r="E46" s="64"/>
      <c r="F46" s="64"/>
      <c r="G46" s="64"/>
      <c r="H46" s="47">
        <v>8927</v>
      </c>
      <c r="I46" s="38"/>
      <c r="J46" s="38"/>
      <c r="K46" s="38"/>
      <c r="L46" s="38"/>
      <c r="M46" s="47">
        <v>10.98</v>
      </c>
      <c r="N46" s="47">
        <v>5.21</v>
      </c>
    </row>
    <row r="47" spans="1:14" x14ac:dyDescent="0.2">
      <c r="A47" s="71" t="s">
        <v>61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</row>
    <row r="48" spans="1:14" ht="36" x14ac:dyDescent="0.2">
      <c r="A48" s="32">
        <v>3</v>
      </c>
      <c r="B48" s="33" t="s">
        <v>64</v>
      </c>
      <c r="C48" s="34" t="s">
        <v>62</v>
      </c>
      <c r="D48" s="35" t="s">
        <v>63</v>
      </c>
      <c r="E48" s="36"/>
      <c r="F48" s="47" t="s">
        <v>65</v>
      </c>
      <c r="G48" s="37">
        <v>15250.62</v>
      </c>
      <c r="H48" s="37">
        <v>69</v>
      </c>
      <c r="I48" s="37">
        <v>69</v>
      </c>
      <c r="J48" s="38"/>
      <c r="K48" s="38"/>
      <c r="L48" s="38"/>
      <c r="M48" s="37">
        <v>0.7</v>
      </c>
      <c r="N48" s="38"/>
    </row>
    <row r="49" spans="1:14" outlineLevel="1" x14ac:dyDescent="0.2">
      <c r="A49" s="39"/>
      <c r="B49" s="40"/>
      <c r="C49" s="41" t="s">
        <v>66</v>
      </c>
      <c r="D49" s="42" t="s">
        <v>31</v>
      </c>
      <c r="E49" s="43">
        <v>154</v>
      </c>
      <c r="F49" s="44">
        <v>0.7</v>
      </c>
      <c r="G49" s="45">
        <v>99.03</v>
      </c>
      <c r="H49" s="44">
        <v>69.319999999999993</v>
      </c>
      <c r="I49" s="44">
        <v>69.319999999999993</v>
      </c>
      <c r="J49" s="38"/>
      <c r="K49" s="38"/>
      <c r="L49" s="38"/>
      <c r="M49" s="38"/>
      <c r="N49" s="38"/>
    </row>
    <row r="50" spans="1:14" ht="36" x14ac:dyDescent="0.2">
      <c r="A50" s="32">
        <v>4</v>
      </c>
      <c r="B50" s="33" t="s">
        <v>69</v>
      </c>
      <c r="C50" s="34" t="s">
        <v>67</v>
      </c>
      <c r="D50" s="35" t="s">
        <v>68</v>
      </c>
      <c r="E50" s="36"/>
      <c r="F50" s="37">
        <f>0.2</f>
        <v>0.2</v>
      </c>
      <c r="G50" s="37">
        <v>1646.81</v>
      </c>
      <c r="H50" s="37">
        <v>329</v>
      </c>
      <c r="I50" s="37">
        <v>50</v>
      </c>
      <c r="J50" s="37">
        <v>43</v>
      </c>
      <c r="K50" s="37">
        <v>16</v>
      </c>
      <c r="L50" s="37">
        <v>236</v>
      </c>
      <c r="M50" s="37">
        <v>0.48</v>
      </c>
      <c r="N50" s="37">
        <v>0.11</v>
      </c>
    </row>
    <row r="51" spans="1:14" outlineLevel="1" x14ac:dyDescent="0.2">
      <c r="A51" s="39"/>
      <c r="B51" s="40"/>
      <c r="C51" s="41" t="s">
        <v>70</v>
      </c>
      <c r="D51" s="42" t="s">
        <v>31</v>
      </c>
      <c r="E51" s="43">
        <v>2.4</v>
      </c>
      <c r="F51" s="44">
        <v>0.48</v>
      </c>
      <c r="G51" s="45">
        <v>103.82</v>
      </c>
      <c r="H51" s="44">
        <v>49.83</v>
      </c>
      <c r="I51" s="44">
        <v>49.83</v>
      </c>
      <c r="J51" s="38"/>
      <c r="K51" s="38"/>
      <c r="L51" s="38"/>
      <c r="M51" s="38"/>
      <c r="N51" s="38"/>
    </row>
    <row r="52" spans="1:14" outlineLevel="1" x14ac:dyDescent="0.2">
      <c r="A52" s="39"/>
      <c r="B52" s="40"/>
      <c r="C52" s="41" t="s">
        <v>32</v>
      </c>
      <c r="D52" s="42" t="s">
        <v>31</v>
      </c>
      <c r="E52" s="43">
        <v>0.54</v>
      </c>
      <c r="F52" s="44">
        <v>0.11</v>
      </c>
      <c r="G52" s="45">
        <v>150.05000000000001</v>
      </c>
      <c r="H52" s="44">
        <v>16.510000000000002</v>
      </c>
      <c r="I52" s="38"/>
      <c r="J52" s="38"/>
      <c r="K52" s="44">
        <v>16.510000000000002</v>
      </c>
      <c r="L52" s="38"/>
      <c r="M52" s="38"/>
      <c r="N52" s="38"/>
    </row>
    <row r="53" spans="1:14" ht="22.5" outlineLevel="1" x14ac:dyDescent="0.2">
      <c r="A53" s="39"/>
      <c r="B53" s="46" t="s">
        <v>71</v>
      </c>
      <c r="C53" s="41" t="s">
        <v>72</v>
      </c>
      <c r="D53" s="42" t="s">
        <v>35</v>
      </c>
      <c r="E53" s="43">
        <v>0.08</v>
      </c>
      <c r="F53" s="44">
        <v>0.02</v>
      </c>
      <c r="G53" s="45">
        <v>492.55</v>
      </c>
      <c r="H53" s="44">
        <v>9.85</v>
      </c>
      <c r="I53" s="38"/>
      <c r="J53" s="44">
        <v>9.85</v>
      </c>
      <c r="K53" s="38"/>
      <c r="L53" s="38"/>
      <c r="M53" s="38"/>
      <c r="N53" s="38"/>
    </row>
    <row r="54" spans="1:14" ht="33.75" outlineLevel="1" x14ac:dyDescent="0.2">
      <c r="A54" s="39"/>
      <c r="B54" s="46" t="s">
        <v>73</v>
      </c>
      <c r="C54" s="41" t="s">
        <v>74</v>
      </c>
      <c r="D54" s="42" t="s">
        <v>35</v>
      </c>
      <c r="E54" s="43">
        <v>0.46</v>
      </c>
      <c r="F54" s="44">
        <v>0.09</v>
      </c>
      <c r="G54" s="45">
        <v>194.7</v>
      </c>
      <c r="H54" s="44">
        <v>17.52</v>
      </c>
      <c r="I54" s="38"/>
      <c r="J54" s="44">
        <v>17.52</v>
      </c>
      <c r="K54" s="38"/>
      <c r="L54" s="38"/>
      <c r="M54" s="38"/>
      <c r="N54" s="38"/>
    </row>
    <row r="55" spans="1:14" ht="22.5" outlineLevel="1" x14ac:dyDescent="0.2">
      <c r="A55" s="39"/>
      <c r="B55" s="46" t="s">
        <v>75</v>
      </c>
      <c r="C55" s="41" t="s">
        <v>76</v>
      </c>
      <c r="D55" s="42" t="s">
        <v>35</v>
      </c>
      <c r="E55" s="43">
        <v>0.92</v>
      </c>
      <c r="F55" s="44">
        <v>0.18</v>
      </c>
      <c r="G55" s="45">
        <v>2.93</v>
      </c>
      <c r="H55" s="44">
        <v>0.53</v>
      </c>
      <c r="I55" s="38"/>
      <c r="J55" s="44">
        <v>0.53</v>
      </c>
      <c r="K55" s="38"/>
      <c r="L55" s="38"/>
      <c r="M55" s="38"/>
      <c r="N55" s="38"/>
    </row>
    <row r="56" spans="1:14" ht="22.5" outlineLevel="1" x14ac:dyDescent="0.2">
      <c r="A56" s="48" t="s">
        <v>77</v>
      </c>
      <c r="B56" s="46" t="s">
        <v>78</v>
      </c>
      <c r="C56" s="41" t="s">
        <v>79</v>
      </c>
      <c r="D56" s="42" t="s">
        <v>80</v>
      </c>
      <c r="E56" s="43">
        <v>1.3</v>
      </c>
      <c r="F56" s="44">
        <v>0.26</v>
      </c>
      <c r="G56" s="45">
        <v>910.24</v>
      </c>
      <c r="H56" s="44">
        <v>236.66</v>
      </c>
      <c r="I56" s="38"/>
      <c r="J56" s="38"/>
      <c r="K56" s="38"/>
      <c r="L56" s="44">
        <v>236.66</v>
      </c>
      <c r="M56" s="38"/>
      <c r="N56" s="38"/>
    </row>
    <row r="57" spans="1:14" outlineLevel="1" x14ac:dyDescent="0.2">
      <c r="A57" s="48" t="s">
        <v>81</v>
      </c>
      <c r="B57" s="49" t="s">
        <v>82</v>
      </c>
      <c r="C57" s="50" t="s">
        <v>83</v>
      </c>
      <c r="D57" s="48" t="s">
        <v>80</v>
      </c>
      <c r="E57" s="51">
        <v>1.3</v>
      </c>
      <c r="F57" s="52">
        <v>0.26</v>
      </c>
      <c r="G57" s="38"/>
      <c r="H57" s="38"/>
      <c r="I57" s="38"/>
      <c r="J57" s="38"/>
      <c r="K57" s="38"/>
      <c r="L57" s="38"/>
      <c r="M57" s="38"/>
      <c r="N57" s="38"/>
    </row>
    <row r="58" spans="1:14" outlineLevel="1" x14ac:dyDescent="0.2">
      <c r="A58" s="39"/>
      <c r="B58" s="46" t="s">
        <v>84</v>
      </c>
      <c r="C58" s="41" t="s">
        <v>85</v>
      </c>
      <c r="D58" s="42" t="s">
        <v>80</v>
      </c>
      <c r="E58" s="43">
        <v>0.15</v>
      </c>
      <c r="F58" s="44">
        <v>0.03</v>
      </c>
      <c r="G58" s="45">
        <v>10.96</v>
      </c>
      <c r="H58" s="44">
        <v>0.33</v>
      </c>
      <c r="I58" s="38"/>
      <c r="J58" s="38"/>
      <c r="K58" s="38"/>
      <c r="L58" s="44">
        <v>0.33</v>
      </c>
      <c r="M58" s="38"/>
      <c r="N58" s="38"/>
    </row>
    <row r="59" spans="1:14" ht="31.5" x14ac:dyDescent="0.2">
      <c r="A59" s="32">
        <v>5</v>
      </c>
      <c r="B59" s="33" t="s">
        <v>86</v>
      </c>
      <c r="C59" s="34" t="s">
        <v>88</v>
      </c>
      <c r="D59" s="35" t="s">
        <v>87</v>
      </c>
      <c r="E59" s="36"/>
      <c r="F59" s="37">
        <v>1</v>
      </c>
      <c r="G59" s="37">
        <v>7500.88</v>
      </c>
      <c r="H59" s="37">
        <v>7501</v>
      </c>
      <c r="I59" s="38"/>
      <c r="J59" s="38"/>
      <c r="K59" s="38"/>
      <c r="L59" s="37">
        <v>7501</v>
      </c>
      <c r="M59" s="38"/>
      <c r="N59" s="38"/>
    </row>
    <row r="60" spans="1:14" ht="43.5" x14ac:dyDescent="0.2">
      <c r="A60" s="32">
        <v>6</v>
      </c>
      <c r="B60" s="33" t="s">
        <v>86</v>
      </c>
      <c r="C60" s="34" t="s">
        <v>89</v>
      </c>
      <c r="D60" s="35" t="s">
        <v>87</v>
      </c>
      <c r="E60" s="36"/>
      <c r="F60" s="37">
        <v>1</v>
      </c>
      <c r="G60" s="37">
        <v>201327.38</v>
      </c>
      <c r="H60" s="37">
        <v>201327</v>
      </c>
      <c r="I60" s="38"/>
      <c r="J60" s="38"/>
      <c r="K60" s="38"/>
      <c r="L60" s="37">
        <v>201327</v>
      </c>
      <c r="M60" s="38"/>
      <c r="N60" s="38"/>
    </row>
    <row r="61" spans="1:14" x14ac:dyDescent="0.2">
      <c r="A61" s="65" t="s">
        <v>90</v>
      </c>
      <c r="B61" s="64"/>
      <c r="C61" s="64"/>
      <c r="D61" s="64"/>
      <c r="E61" s="64"/>
      <c r="F61" s="64"/>
      <c r="G61" s="64"/>
      <c r="H61" s="47">
        <v>209460</v>
      </c>
      <c r="I61" s="38"/>
      <c r="J61" s="38"/>
      <c r="K61" s="38"/>
      <c r="L61" s="38"/>
      <c r="M61" s="47">
        <v>1.36</v>
      </c>
      <c r="N61" s="47">
        <v>0.13</v>
      </c>
    </row>
    <row r="62" spans="1:14" x14ac:dyDescent="0.2">
      <c r="A62" s="71" t="s">
        <v>91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36" x14ac:dyDescent="0.2">
      <c r="A63" s="32">
        <v>7</v>
      </c>
      <c r="B63" s="33" t="s">
        <v>94</v>
      </c>
      <c r="C63" s="34" t="s">
        <v>92</v>
      </c>
      <c r="D63" s="35" t="s">
        <v>93</v>
      </c>
      <c r="E63" s="36"/>
      <c r="F63" s="37">
        <v>35</v>
      </c>
      <c r="G63" s="37">
        <v>3581.03</v>
      </c>
      <c r="H63" s="37">
        <v>125336</v>
      </c>
      <c r="I63" s="37">
        <v>22372</v>
      </c>
      <c r="J63" s="38"/>
      <c r="K63" s="38"/>
      <c r="L63" s="37">
        <v>102964</v>
      </c>
      <c r="M63" s="37">
        <v>231.35</v>
      </c>
      <c r="N63" s="38"/>
    </row>
    <row r="64" spans="1:14" outlineLevel="1" x14ac:dyDescent="0.2">
      <c r="A64" s="39"/>
      <c r="B64" s="40"/>
      <c r="C64" s="41" t="s">
        <v>95</v>
      </c>
      <c r="D64" s="42" t="s">
        <v>31</v>
      </c>
      <c r="E64" s="43">
        <v>6.61</v>
      </c>
      <c r="F64" s="44">
        <v>231.35</v>
      </c>
      <c r="G64" s="45">
        <v>96.7</v>
      </c>
      <c r="H64" s="44">
        <v>22371.55</v>
      </c>
      <c r="I64" s="44">
        <v>22371.55</v>
      </c>
      <c r="J64" s="38"/>
      <c r="K64" s="38"/>
      <c r="L64" s="38"/>
      <c r="M64" s="38"/>
      <c r="N64" s="38"/>
    </row>
    <row r="65" spans="1:14" outlineLevel="1" x14ac:dyDescent="0.2">
      <c r="A65" s="39"/>
      <c r="B65" s="46" t="s">
        <v>96</v>
      </c>
      <c r="C65" s="41" t="s">
        <v>97</v>
      </c>
      <c r="D65" s="42" t="s">
        <v>51</v>
      </c>
      <c r="E65" s="43">
        <v>0.05</v>
      </c>
      <c r="F65" s="44">
        <v>1.75</v>
      </c>
      <c r="G65" s="45">
        <v>36000</v>
      </c>
      <c r="H65" s="44">
        <v>63000</v>
      </c>
      <c r="I65" s="38"/>
      <c r="J65" s="38"/>
      <c r="K65" s="38"/>
      <c r="L65" s="44">
        <v>63000</v>
      </c>
      <c r="M65" s="38"/>
      <c r="N65" s="38"/>
    </row>
    <row r="66" spans="1:14" outlineLevel="1" x14ac:dyDescent="0.2">
      <c r="A66" s="39"/>
      <c r="B66" s="46" t="s">
        <v>98</v>
      </c>
      <c r="C66" s="41" t="s">
        <v>99</v>
      </c>
      <c r="D66" s="42" t="s">
        <v>100</v>
      </c>
      <c r="E66" s="43">
        <v>7</v>
      </c>
      <c r="F66" s="44">
        <v>245</v>
      </c>
      <c r="G66" s="45">
        <v>163.12</v>
      </c>
      <c r="H66" s="44">
        <v>39964.400000000001</v>
      </c>
      <c r="I66" s="38"/>
      <c r="J66" s="38"/>
      <c r="K66" s="38"/>
      <c r="L66" s="44">
        <v>39964.400000000001</v>
      </c>
      <c r="M66" s="38"/>
      <c r="N66" s="38"/>
    </row>
    <row r="67" spans="1:14" ht="55.5" x14ac:dyDescent="0.2">
      <c r="A67" s="32">
        <v>8</v>
      </c>
      <c r="B67" s="33" t="s">
        <v>102</v>
      </c>
      <c r="C67" s="34" t="s">
        <v>101</v>
      </c>
      <c r="D67" s="35" t="s">
        <v>93</v>
      </c>
      <c r="E67" s="36"/>
      <c r="F67" s="37">
        <v>35</v>
      </c>
      <c r="G67" s="37">
        <v>644.01</v>
      </c>
      <c r="H67" s="37">
        <v>22540</v>
      </c>
      <c r="I67" s="37">
        <v>22540</v>
      </c>
      <c r="J67" s="38"/>
      <c r="K67" s="38"/>
      <c r="L67" s="38"/>
      <c r="M67" s="37">
        <v>233.1</v>
      </c>
      <c r="N67" s="38"/>
    </row>
    <row r="68" spans="1:14" outlineLevel="1" x14ac:dyDescent="0.2">
      <c r="A68" s="39"/>
      <c r="B68" s="40"/>
      <c r="C68" s="41" t="s">
        <v>95</v>
      </c>
      <c r="D68" s="42" t="s">
        <v>31</v>
      </c>
      <c r="E68" s="43">
        <v>6.66</v>
      </c>
      <c r="F68" s="44">
        <v>233.1</v>
      </c>
      <c r="G68" s="45">
        <v>96.7</v>
      </c>
      <c r="H68" s="44">
        <v>22540.77</v>
      </c>
      <c r="I68" s="44">
        <v>22540.77</v>
      </c>
      <c r="J68" s="38"/>
      <c r="K68" s="38"/>
      <c r="L68" s="38"/>
      <c r="M68" s="38"/>
      <c r="N68" s="38"/>
    </row>
    <row r="69" spans="1:14" ht="36" x14ac:dyDescent="0.2">
      <c r="A69" s="32">
        <v>9</v>
      </c>
      <c r="B69" s="33" t="s">
        <v>104</v>
      </c>
      <c r="C69" s="34" t="s">
        <v>103</v>
      </c>
      <c r="D69" s="35" t="s">
        <v>63</v>
      </c>
      <c r="E69" s="36"/>
      <c r="F69" s="47" t="s">
        <v>105</v>
      </c>
      <c r="G69" s="37">
        <v>9248.58</v>
      </c>
      <c r="H69" s="37">
        <v>1077</v>
      </c>
      <c r="I69" s="37">
        <v>1077</v>
      </c>
      <c r="J69" s="38"/>
      <c r="K69" s="38"/>
      <c r="L69" s="38"/>
      <c r="M69" s="37">
        <v>11.31</v>
      </c>
      <c r="N69" s="38"/>
    </row>
    <row r="70" spans="1:14" outlineLevel="1" x14ac:dyDescent="0.2">
      <c r="A70" s="39"/>
      <c r="B70" s="40"/>
      <c r="C70" s="41" t="s">
        <v>106</v>
      </c>
      <c r="D70" s="42" t="s">
        <v>31</v>
      </c>
      <c r="E70" s="43">
        <v>97.2</v>
      </c>
      <c r="F70" s="44">
        <v>11.31</v>
      </c>
      <c r="G70" s="45">
        <v>95.15</v>
      </c>
      <c r="H70" s="44">
        <v>1076.1500000000001</v>
      </c>
      <c r="I70" s="44">
        <v>1076.1500000000001</v>
      </c>
      <c r="J70" s="38"/>
      <c r="K70" s="38"/>
      <c r="L70" s="38"/>
      <c r="M70" s="38"/>
      <c r="N70" s="38"/>
    </row>
    <row r="71" spans="1:14" ht="36" x14ac:dyDescent="0.2">
      <c r="A71" s="32">
        <v>10</v>
      </c>
      <c r="B71" s="33" t="s">
        <v>109</v>
      </c>
      <c r="C71" s="34" t="s">
        <v>107</v>
      </c>
      <c r="D71" s="35" t="s">
        <v>108</v>
      </c>
      <c r="E71" s="36"/>
      <c r="F71" s="47" t="s">
        <v>110</v>
      </c>
      <c r="G71" s="37">
        <v>4148.3599999999997</v>
      </c>
      <c r="H71" s="37">
        <v>14519</v>
      </c>
      <c r="I71" s="37">
        <v>4478</v>
      </c>
      <c r="J71" s="37">
        <v>1098</v>
      </c>
      <c r="K71" s="37">
        <v>100</v>
      </c>
      <c r="L71" s="37">
        <v>8943</v>
      </c>
      <c r="M71" s="37">
        <v>37.450000000000003</v>
      </c>
      <c r="N71" s="37">
        <v>0.67</v>
      </c>
    </row>
    <row r="72" spans="1:14" outlineLevel="1" x14ac:dyDescent="0.2">
      <c r="A72" s="39"/>
      <c r="B72" s="40"/>
      <c r="C72" s="41" t="s">
        <v>111</v>
      </c>
      <c r="D72" s="42" t="s">
        <v>31</v>
      </c>
      <c r="E72" s="43">
        <v>10.7</v>
      </c>
      <c r="F72" s="44">
        <v>37.450000000000003</v>
      </c>
      <c r="G72" s="45">
        <v>119.56</v>
      </c>
      <c r="H72" s="44">
        <v>4477.5200000000004</v>
      </c>
      <c r="I72" s="44">
        <v>4477.5200000000004</v>
      </c>
      <c r="J72" s="38"/>
      <c r="K72" s="38"/>
      <c r="L72" s="38"/>
      <c r="M72" s="38"/>
      <c r="N72" s="38"/>
    </row>
    <row r="73" spans="1:14" outlineLevel="1" x14ac:dyDescent="0.2">
      <c r="A73" s="39"/>
      <c r="B73" s="40"/>
      <c r="C73" s="41" t="s">
        <v>32</v>
      </c>
      <c r="D73" s="42" t="s">
        <v>31</v>
      </c>
      <c r="E73" s="43">
        <v>0.19</v>
      </c>
      <c r="F73" s="44">
        <v>0.67</v>
      </c>
      <c r="G73" s="45">
        <v>150.05000000000001</v>
      </c>
      <c r="H73" s="44">
        <v>100.53</v>
      </c>
      <c r="I73" s="38"/>
      <c r="J73" s="38"/>
      <c r="K73" s="44">
        <v>100.53</v>
      </c>
      <c r="L73" s="38"/>
      <c r="M73" s="38"/>
      <c r="N73" s="38"/>
    </row>
    <row r="74" spans="1:14" ht="22.5" outlineLevel="1" x14ac:dyDescent="0.2">
      <c r="A74" s="39"/>
      <c r="B74" s="46" t="s">
        <v>43</v>
      </c>
      <c r="C74" s="41" t="s">
        <v>44</v>
      </c>
      <c r="D74" s="42" t="s">
        <v>35</v>
      </c>
      <c r="E74" s="43">
        <v>0.19</v>
      </c>
      <c r="F74" s="44">
        <v>0.67</v>
      </c>
      <c r="G74" s="45">
        <v>484.11</v>
      </c>
      <c r="H74" s="44">
        <v>324.35000000000002</v>
      </c>
      <c r="I74" s="38"/>
      <c r="J74" s="44">
        <v>324.35000000000002</v>
      </c>
      <c r="K74" s="38"/>
      <c r="L74" s="38"/>
      <c r="M74" s="38"/>
      <c r="N74" s="38"/>
    </row>
    <row r="75" spans="1:14" ht="22.5" outlineLevel="1" x14ac:dyDescent="0.2">
      <c r="A75" s="39"/>
      <c r="B75" s="46" t="s">
        <v>112</v>
      </c>
      <c r="C75" s="41" t="s">
        <v>113</v>
      </c>
      <c r="D75" s="42" t="s">
        <v>35</v>
      </c>
      <c r="E75" s="43">
        <v>1.75</v>
      </c>
      <c r="F75" s="44">
        <v>6.13</v>
      </c>
      <c r="G75" s="45">
        <v>43.09</v>
      </c>
      <c r="H75" s="44">
        <v>264.14</v>
      </c>
      <c r="I75" s="38"/>
      <c r="J75" s="44">
        <v>264.14</v>
      </c>
      <c r="K75" s="38"/>
      <c r="L75" s="38"/>
      <c r="M75" s="38"/>
      <c r="N75" s="38"/>
    </row>
    <row r="76" spans="1:14" outlineLevel="1" x14ac:dyDescent="0.2">
      <c r="A76" s="39"/>
      <c r="B76" s="46" t="s">
        <v>47</v>
      </c>
      <c r="C76" s="41" t="s">
        <v>48</v>
      </c>
      <c r="D76" s="42" t="s">
        <v>35</v>
      </c>
      <c r="E76" s="43">
        <v>0.19</v>
      </c>
      <c r="F76" s="44">
        <v>0.67</v>
      </c>
      <c r="G76" s="45">
        <v>619.5</v>
      </c>
      <c r="H76" s="44">
        <v>415.07</v>
      </c>
      <c r="I76" s="38"/>
      <c r="J76" s="44">
        <v>415.07</v>
      </c>
      <c r="K76" s="38"/>
      <c r="L76" s="38"/>
      <c r="M76" s="38"/>
      <c r="N76" s="38"/>
    </row>
    <row r="77" spans="1:14" ht="22.5" outlineLevel="1" x14ac:dyDescent="0.2">
      <c r="A77" s="39"/>
      <c r="B77" s="46" t="s">
        <v>114</v>
      </c>
      <c r="C77" s="41" t="s">
        <v>115</v>
      </c>
      <c r="D77" s="42" t="s">
        <v>51</v>
      </c>
      <c r="E77" s="43">
        <v>0.11600000000000001</v>
      </c>
      <c r="F77" s="44">
        <v>0.40600000000000003</v>
      </c>
      <c r="G77" s="45">
        <v>21157.91</v>
      </c>
      <c r="H77" s="44">
        <v>8590.11</v>
      </c>
      <c r="I77" s="38"/>
      <c r="J77" s="38"/>
      <c r="K77" s="38"/>
      <c r="L77" s="44">
        <v>8590.11</v>
      </c>
      <c r="M77" s="38"/>
      <c r="N77" s="38"/>
    </row>
    <row r="78" spans="1:14" outlineLevel="1" x14ac:dyDescent="0.2">
      <c r="A78" s="39"/>
      <c r="B78" s="46" t="s">
        <v>116</v>
      </c>
      <c r="C78" s="41" t="s">
        <v>117</v>
      </c>
      <c r="D78" s="42" t="s">
        <v>54</v>
      </c>
      <c r="E78" s="43">
        <v>0.65</v>
      </c>
      <c r="F78" s="44">
        <v>2.2749999999999999</v>
      </c>
      <c r="G78" s="45">
        <v>47.46</v>
      </c>
      <c r="H78" s="44">
        <v>107.97</v>
      </c>
      <c r="I78" s="38"/>
      <c r="J78" s="38"/>
      <c r="K78" s="38"/>
      <c r="L78" s="44">
        <v>107.97</v>
      </c>
      <c r="M78" s="38"/>
      <c r="N78" s="38"/>
    </row>
    <row r="79" spans="1:14" outlineLevel="1" x14ac:dyDescent="0.2">
      <c r="A79" s="39"/>
      <c r="B79" s="46" t="s">
        <v>118</v>
      </c>
      <c r="C79" s="41" t="s">
        <v>119</v>
      </c>
      <c r="D79" s="42" t="s">
        <v>51</v>
      </c>
      <c r="E79" s="43">
        <v>2E-3</v>
      </c>
      <c r="F79" s="44">
        <v>7.0000000000000001E-3</v>
      </c>
      <c r="G79" s="45">
        <v>35142.78</v>
      </c>
      <c r="H79" s="44">
        <v>246</v>
      </c>
      <c r="I79" s="38"/>
      <c r="J79" s="38"/>
      <c r="K79" s="38"/>
      <c r="L79" s="44">
        <v>246</v>
      </c>
      <c r="M79" s="38"/>
      <c r="N79" s="38"/>
    </row>
    <row r="80" spans="1:14" ht="36" x14ac:dyDescent="0.2">
      <c r="A80" s="32">
        <v>11</v>
      </c>
      <c r="B80" s="33" t="s">
        <v>121</v>
      </c>
      <c r="C80" s="34" t="s">
        <v>120</v>
      </c>
      <c r="D80" s="35" t="s">
        <v>108</v>
      </c>
      <c r="E80" s="36"/>
      <c r="F80" s="47" t="s">
        <v>110</v>
      </c>
      <c r="G80" s="37">
        <v>2405.0500000000002</v>
      </c>
      <c r="H80" s="37">
        <v>8418</v>
      </c>
      <c r="I80" s="37">
        <v>3469</v>
      </c>
      <c r="J80" s="37">
        <v>734</v>
      </c>
      <c r="K80" s="37">
        <v>42</v>
      </c>
      <c r="L80" s="37">
        <v>4215</v>
      </c>
      <c r="M80" s="37">
        <v>29.02</v>
      </c>
      <c r="N80" s="37">
        <v>0.28000000000000003</v>
      </c>
    </row>
    <row r="81" spans="1:14" outlineLevel="1" x14ac:dyDescent="0.2">
      <c r="A81" s="39"/>
      <c r="B81" s="40"/>
      <c r="C81" s="41" t="s">
        <v>111</v>
      </c>
      <c r="D81" s="42" t="s">
        <v>31</v>
      </c>
      <c r="E81" s="43">
        <v>8.2899999999999991</v>
      </c>
      <c r="F81" s="44">
        <v>29.02</v>
      </c>
      <c r="G81" s="45">
        <v>119.56</v>
      </c>
      <c r="H81" s="44">
        <v>3469.63</v>
      </c>
      <c r="I81" s="44">
        <v>3469.63</v>
      </c>
      <c r="J81" s="38"/>
      <c r="K81" s="38"/>
      <c r="L81" s="38"/>
      <c r="M81" s="38"/>
      <c r="N81" s="38"/>
    </row>
    <row r="82" spans="1:14" outlineLevel="1" x14ac:dyDescent="0.2">
      <c r="A82" s="39"/>
      <c r="B82" s="40"/>
      <c r="C82" s="41" t="s">
        <v>32</v>
      </c>
      <c r="D82" s="42" t="s">
        <v>31</v>
      </c>
      <c r="E82" s="43">
        <v>0.08</v>
      </c>
      <c r="F82" s="44">
        <v>0.28000000000000003</v>
      </c>
      <c r="G82" s="45">
        <v>150.05000000000001</v>
      </c>
      <c r="H82" s="44">
        <v>42.01</v>
      </c>
      <c r="I82" s="38"/>
      <c r="J82" s="38"/>
      <c r="K82" s="44">
        <v>42.01</v>
      </c>
      <c r="L82" s="38"/>
      <c r="M82" s="38"/>
      <c r="N82" s="38"/>
    </row>
    <row r="83" spans="1:14" ht="22.5" outlineLevel="1" x14ac:dyDescent="0.2">
      <c r="A83" s="39"/>
      <c r="B83" s="46" t="s">
        <v>43</v>
      </c>
      <c r="C83" s="41" t="s">
        <v>44</v>
      </c>
      <c r="D83" s="42" t="s">
        <v>35</v>
      </c>
      <c r="E83" s="43">
        <v>0.08</v>
      </c>
      <c r="F83" s="44">
        <v>0.28000000000000003</v>
      </c>
      <c r="G83" s="45">
        <v>484.11</v>
      </c>
      <c r="H83" s="44">
        <v>135.55000000000001</v>
      </c>
      <c r="I83" s="38"/>
      <c r="J83" s="44">
        <v>135.55000000000001</v>
      </c>
      <c r="K83" s="38"/>
      <c r="L83" s="38"/>
      <c r="M83" s="38"/>
      <c r="N83" s="38"/>
    </row>
    <row r="84" spans="1:14" ht="22.5" outlineLevel="1" x14ac:dyDescent="0.2">
      <c r="A84" s="39"/>
      <c r="B84" s="46" t="s">
        <v>112</v>
      </c>
      <c r="C84" s="41" t="s">
        <v>113</v>
      </c>
      <c r="D84" s="42" t="s">
        <v>35</v>
      </c>
      <c r="E84" s="43">
        <v>2.54</v>
      </c>
      <c r="F84" s="44">
        <v>8.89</v>
      </c>
      <c r="G84" s="45">
        <v>43.09</v>
      </c>
      <c r="H84" s="44">
        <v>383.07</v>
      </c>
      <c r="I84" s="38"/>
      <c r="J84" s="44">
        <v>383.07</v>
      </c>
      <c r="K84" s="38"/>
      <c r="L84" s="38"/>
      <c r="M84" s="38"/>
      <c r="N84" s="38"/>
    </row>
    <row r="85" spans="1:14" outlineLevel="1" x14ac:dyDescent="0.2">
      <c r="A85" s="39"/>
      <c r="B85" s="46" t="s">
        <v>47</v>
      </c>
      <c r="C85" s="41" t="s">
        <v>48</v>
      </c>
      <c r="D85" s="42" t="s">
        <v>35</v>
      </c>
      <c r="E85" s="43">
        <v>0.08</v>
      </c>
      <c r="F85" s="44">
        <v>0.28000000000000003</v>
      </c>
      <c r="G85" s="45">
        <v>619.5</v>
      </c>
      <c r="H85" s="44">
        <v>173.46</v>
      </c>
      <c r="I85" s="38"/>
      <c r="J85" s="44">
        <v>173.46</v>
      </c>
      <c r="K85" s="38"/>
      <c r="L85" s="38"/>
      <c r="M85" s="38"/>
      <c r="N85" s="38"/>
    </row>
    <row r="86" spans="1:14" ht="22.5" outlineLevel="1" x14ac:dyDescent="0.2">
      <c r="A86" s="39"/>
      <c r="B86" s="46" t="s">
        <v>122</v>
      </c>
      <c r="C86" s="41" t="s">
        <v>123</v>
      </c>
      <c r="D86" s="42" t="s">
        <v>51</v>
      </c>
      <c r="E86" s="43">
        <v>4.7E-2</v>
      </c>
      <c r="F86" s="44">
        <v>0.16450000000000001</v>
      </c>
      <c r="G86" s="45">
        <v>23482.74</v>
      </c>
      <c r="H86" s="44">
        <v>3862.91</v>
      </c>
      <c r="I86" s="38"/>
      <c r="J86" s="38"/>
      <c r="K86" s="38"/>
      <c r="L86" s="44">
        <v>3862.91</v>
      </c>
      <c r="M86" s="38"/>
      <c r="N86" s="38"/>
    </row>
    <row r="87" spans="1:14" outlineLevel="1" x14ac:dyDescent="0.2">
      <c r="A87" s="39"/>
      <c r="B87" s="46" t="s">
        <v>116</v>
      </c>
      <c r="C87" s="41" t="s">
        <v>117</v>
      </c>
      <c r="D87" s="42" t="s">
        <v>54</v>
      </c>
      <c r="E87" s="43">
        <v>0.71</v>
      </c>
      <c r="F87" s="44">
        <v>2.4849999999999999</v>
      </c>
      <c r="G87" s="45">
        <v>47.46</v>
      </c>
      <c r="H87" s="44">
        <v>117.94</v>
      </c>
      <c r="I87" s="38"/>
      <c r="J87" s="38"/>
      <c r="K87" s="38"/>
      <c r="L87" s="44">
        <v>117.94</v>
      </c>
      <c r="M87" s="38"/>
      <c r="N87" s="38"/>
    </row>
    <row r="88" spans="1:14" outlineLevel="1" x14ac:dyDescent="0.2">
      <c r="A88" s="39"/>
      <c r="B88" s="46" t="s">
        <v>118</v>
      </c>
      <c r="C88" s="41" t="s">
        <v>119</v>
      </c>
      <c r="D88" s="42" t="s">
        <v>51</v>
      </c>
      <c r="E88" s="43">
        <v>1.9E-3</v>
      </c>
      <c r="F88" s="44">
        <v>6.7000000000000002E-3</v>
      </c>
      <c r="G88" s="45">
        <v>35142.78</v>
      </c>
      <c r="H88" s="44">
        <v>235.46</v>
      </c>
      <c r="I88" s="38"/>
      <c r="J88" s="38"/>
      <c r="K88" s="38"/>
      <c r="L88" s="44">
        <v>235.46</v>
      </c>
      <c r="M88" s="38"/>
      <c r="N88" s="38"/>
    </row>
    <row r="89" spans="1:14" x14ac:dyDescent="0.2">
      <c r="A89" s="65" t="s">
        <v>124</v>
      </c>
      <c r="B89" s="64"/>
      <c r="C89" s="64"/>
      <c r="D89" s="64"/>
      <c r="E89" s="64"/>
      <c r="F89" s="64"/>
      <c r="G89" s="64"/>
      <c r="H89" s="47">
        <v>247629</v>
      </c>
      <c r="I89" s="38"/>
      <c r="J89" s="38"/>
      <c r="K89" s="38"/>
      <c r="L89" s="38"/>
      <c r="M89" s="47">
        <v>623.55999999999995</v>
      </c>
      <c r="N89" s="47">
        <v>1.0900000000000001</v>
      </c>
    </row>
    <row r="90" spans="1:14" x14ac:dyDescent="0.2">
      <c r="A90" s="71" t="s">
        <v>125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</row>
    <row r="91" spans="1:14" ht="36" x14ac:dyDescent="0.2">
      <c r="A91" s="32">
        <v>12</v>
      </c>
      <c r="B91" s="33" t="s">
        <v>64</v>
      </c>
      <c r="C91" s="34" t="s">
        <v>62</v>
      </c>
      <c r="D91" s="35" t="s">
        <v>63</v>
      </c>
      <c r="E91" s="36"/>
      <c r="F91" s="47" t="s">
        <v>126</v>
      </c>
      <c r="G91" s="37">
        <v>15250.62</v>
      </c>
      <c r="H91" s="37">
        <v>4447</v>
      </c>
      <c r="I91" s="37">
        <v>4447</v>
      </c>
      <c r="J91" s="38"/>
      <c r="K91" s="38"/>
      <c r="L91" s="38"/>
      <c r="M91" s="37">
        <v>44.91</v>
      </c>
      <c r="N91" s="38"/>
    </row>
    <row r="92" spans="1:14" outlineLevel="1" x14ac:dyDescent="0.2">
      <c r="A92" s="39"/>
      <c r="B92" s="40"/>
      <c r="C92" s="41" t="s">
        <v>66</v>
      </c>
      <c r="D92" s="42" t="s">
        <v>31</v>
      </c>
      <c r="E92" s="43">
        <v>154</v>
      </c>
      <c r="F92" s="44">
        <v>44.91</v>
      </c>
      <c r="G92" s="45">
        <v>99.03</v>
      </c>
      <c r="H92" s="44">
        <v>4447.4399999999996</v>
      </c>
      <c r="I92" s="44">
        <v>4447.4399999999996</v>
      </c>
      <c r="J92" s="38"/>
      <c r="K92" s="38"/>
      <c r="L92" s="38"/>
      <c r="M92" s="38"/>
      <c r="N92" s="38"/>
    </row>
    <row r="93" spans="1:14" ht="36" x14ac:dyDescent="0.2">
      <c r="A93" s="32">
        <v>13</v>
      </c>
      <c r="B93" s="33" t="s">
        <v>129</v>
      </c>
      <c r="C93" s="34" t="s">
        <v>127</v>
      </c>
      <c r="D93" s="35" t="s">
        <v>128</v>
      </c>
      <c r="E93" s="36"/>
      <c r="F93" s="47" t="s">
        <v>130</v>
      </c>
      <c r="G93" s="37">
        <v>7066.62</v>
      </c>
      <c r="H93" s="37">
        <v>7915</v>
      </c>
      <c r="I93" s="37">
        <v>908</v>
      </c>
      <c r="J93" s="37">
        <v>7007</v>
      </c>
      <c r="K93" s="37">
        <v>839</v>
      </c>
      <c r="L93" s="38"/>
      <c r="M93" s="37">
        <v>7.43</v>
      </c>
      <c r="N93" s="37">
        <v>5.59</v>
      </c>
    </row>
    <row r="94" spans="1:14" outlineLevel="1" x14ac:dyDescent="0.2">
      <c r="A94" s="39"/>
      <c r="B94" s="40"/>
      <c r="C94" s="41" t="s">
        <v>131</v>
      </c>
      <c r="D94" s="42" t="s">
        <v>31</v>
      </c>
      <c r="E94" s="43">
        <v>6.63</v>
      </c>
      <c r="F94" s="44">
        <v>7.43</v>
      </c>
      <c r="G94" s="45">
        <v>122.3</v>
      </c>
      <c r="H94" s="44">
        <v>908.69</v>
      </c>
      <c r="I94" s="44">
        <v>908.69</v>
      </c>
      <c r="J94" s="38"/>
      <c r="K94" s="38"/>
      <c r="L94" s="38"/>
      <c r="M94" s="38"/>
      <c r="N94" s="38"/>
    </row>
    <row r="95" spans="1:14" outlineLevel="1" x14ac:dyDescent="0.2">
      <c r="A95" s="39"/>
      <c r="B95" s="40"/>
      <c r="C95" s="41" t="s">
        <v>32</v>
      </c>
      <c r="D95" s="42" t="s">
        <v>31</v>
      </c>
      <c r="E95" s="43">
        <v>4.99</v>
      </c>
      <c r="F95" s="44">
        <v>5.59</v>
      </c>
      <c r="G95" s="45">
        <v>150.05000000000001</v>
      </c>
      <c r="H95" s="44">
        <v>838.78</v>
      </c>
      <c r="I95" s="38"/>
      <c r="J95" s="38"/>
      <c r="K95" s="44">
        <v>838.78</v>
      </c>
      <c r="L95" s="38"/>
      <c r="M95" s="38"/>
      <c r="N95" s="38"/>
    </row>
    <row r="96" spans="1:14" ht="22.5" outlineLevel="1" x14ac:dyDescent="0.2">
      <c r="A96" s="39"/>
      <c r="B96" s="46" t="s">
        <v>43</v>
      </c>
      <c r="C96" s="41" t="s">
        <v>44</v>
      </c>
      <c r="D96" s="42" t="s">
        <v>35</v>
      </c>
      <c r="E96" s="43">
        <v>4.99</v>
      </c>
      <c r="F96" s="44">
        <v>5.59</v>
      </c>
      <c r="G96" s="45">
        <v>484.11</v>
      </c>
      <c r="H96" s="44">
        <v>2706.17</v>
      </c>
      <c r="I96" s="38"/>
      <c r="J96" s="44">
        <v>2706.17</v>
      </c>
      <c r="K96" s="38"/>
      <c r="L96" s="38"/>
      <c r="M96" s="38"/>
      <c r="N96" s="38"/>
    </row>
    <row r="97" spans="1:14" outlineLevel="1" x14ac:dyDescent="0.2">
      <c r="A97" s="39"/>
      <c r="B97" s="46" t="s">
        <v>132</v>
      </c>
      <c r="C97" s="41" t="s">
        <v>48</v>
      </c>
      <c r="D97" s="42" t="s">
        <v>35</v>
      </c>
      <c r="E97" s="43">
        <v>4.99</v>
      </c>
      <c r="F97" s="44">
        <v>5.59</v>
      </c>
      <c r="G97" s="45">
        <v>619.5</v>
      </c>
      <c r="H97" s="44">
        <v>3463.01</v>
      </c>
      <c r="I97" s="38"/>
      <c r="J97" s="44">
        <v>3463.01</v>
      </c>
      <c r="K97" s="38"/>
      <c r="L97" s="38"/>
      <c r="M97" s="38"/>
      <c r="N97" s="38"/>
    </row>
    <row r="98" spans="1:14" ht="24" x14ac:dyDescent="0.2">
      <c r="A98" s="32">
        <v>14</v>
      </c>
      <c r="B98" s="33" t="s">
        <v>133</v>
      </c>
      <c r="C98" s="34" t="s">
        <v>134</v>
      </c>
      <c r="D98" s="35" t="s">
        <v>80</v>
      </c>
      <c r="E98" s="36"/>
      <c r="F98" s="37">
        <v>9.7799999999999994</v>
      </c>
      <c r="G98" s="37">
        <v>346.57</v>
      </c>
      <c r="H98" s="37">
        <v>3389</v>
      </c>
      <c r="I98" s="38"/>
      <c r="J98" s="38"/>
      <c r="K98" s="38"/>
      <c r="L98" s="37">
        <v>3389</v>
      </c>
      <c r="M98" s="38"/>
      <c r="N98" s="38"/>
    </row>
    <row r="99" spans="1:14" ht="36" x14ac:dyDescent="0.2">
      <c r="A99" s="32">
        <v>15</v>
      </c>
      <c r="B99" s="33" t="s">
        <v>137</v>
      </c>
      <c r="C99" s="34" t="s">
        <v>135</v>
      </c>
      <c r="D99" s="35" t="s">
        <v>136</v>
      </c>
      <c r="E99" s="36"/>
      <c r="F99" s="47" t="s">
        <v>138</v>
      </c>
      <c r="G99" s="37">
        <v>37656.22</v>
      </c>
      <c r="H99" s="37">
        <v>226</v>
      </c>
      <c r="I99" s="37">
        <v>142</v>
      </c>
      <c r="J99" s="37">
        <v>83</v>
      </c>
      <c r="K99" s="37">
        <v>19</v>
      </c>
      <c r="L99" s="37">
        <v>1</v>
      </c>
      <c r="M99" s="37">
        <v>1.2</v>
      </c>
      <c r="N99" s="37">
        <v>0.13</v>
      </c>
    </row>
    <row r="100" spans="1:14" outlineLevel="1" x14ac:dyDescent="0.2">
      <c r="A100" s="39"/>
      <c r="B100" s="40"/>
      <c r="C100" s="41" t="s">
        <v>139</v>
      </c>
      <c r="D100" s="42" t="s">
        <v>31</v>
      </c>
      <c r="E100" s="43">
        <v>200.68</v>
      </c>
      <c r="F100" s="44">
        <v>1.2</v>
      </c>
      <c r="G100" s="45">
        <v>118.19</v>
      </c>
      <c r="H100" s="44">
        <v>141.83000000000001</v>
      </c>
      <c r="I100" s="44">
        <v>141.83000000000001</v>
      </c>
      <c r="J100" s="38"/>
      <c r="K100" s="38"/>
      <c r="L100" s="38"/>
      <c r="M100" s="38"/>
      <c r="N100" s="38"/>
    </row>
    <row r="101" spans="1:14" outlineLevel="1" x14ac:dyDescent="0.2">
      <c r="A101" s="39"/>
      <c r="B101" s="40"/>
      <c r="C101" s="41" t="s">
        <v>32</v>
      </c>
      <c r="D101" s="42" t="s">
        <v>31</v>
      </c>
      <c r="E101" s="43">
        <v>21.3</v>
      </c>
      <c r="F101" s="44">
        <v>0.13</v>
      </c>
      <c r="G101" s="45">
        <v>150.05000000000001</v>
      </c>
      <c r="H101" s="44">
        <v>19.510000000000002</v>
      </c>
      <c r="I101" s="38"/>
      <c r="J101" s="38"/>
      <c r="K101" s="44">
        <v>19.510000000000002</v>
      </c>
      <c r="L101" s="38"/>
      <c r="M101" s="38"/>
      <c r="N101" s="38"/>
    </row>
    <row r="102" spans="1:14" ht="22.5" outlineLevel="1" x14ac:dyDescent="0.2">
      <c r="A102" s="39"/>
      <c r="B102" s="46" t="s">
        <v>140</v>
      </c>
      <c r="C102" s="41" t="s">
        <v>141</v>
      </c>
      <c r="D102" s="42" t="s">
        <v>35</v>
      </c>
      <c r="E102" s="43">
        <v>7.0000000000000007E-2</v>
      </c>
      <c r="F102" s="38"/>
      <c r="G102" s="45">
        <v>570.77</v>
      </c>
      <c r="H102" s="38"/>
      <c r="I102" s="38"/>
      <c r="J102" s="38"/>
      <c r="K102" s="38"/>
      <c r="L102" s="38"/>
      <c r="M102" s="38"/>
      <c r="N102" s="38"/>
    </row>
    <row r="103" spans="1:14" outlineLevel="1" x14ac:dyDescent="0.2">
      <c r="A103" s="39"/>
      <c r="B103" s="46" t="s">
        <v>142</v>
      </c>
      <c r="C103" s="41" t="s">
        <v>143</v>
      </c>
      <c r="D103" s="42" t="s">
        <v>35</v>
      </c>
      <c r="E103" s="43">
        <v>0.93</v>
      </c>
      <c r="F103" s="44">
        <v>0.01</v>
      </c>
      <c r="G103" s="45">
        <v>82.51</v>
      </c>
      <c r="H103" s="44">
        <v>0.83</v>
      </c>
      <c r="I103" s="38"/>
      <c r="J103" s="44">
        <v>0.83</v>
      </c>
      <c r="K103" s="38"/>
      <c r="L103" s="38"/>
      <c r="M103" s="38"/>
      <c r="N103" s="38"/>
    </row>
    <row r="104" spans="1:14" ht="45" outlineLevel="1" x14ac:dyDescent="0.2">
      <c r="A104" s="39"/>
      <c r="B104" s="46" t="s">
        <v>144</v>
      </c>
      <c r="C104" s="41" t="s">
        <v>145</v>
      </c>
      <c r="D104" s="42" t="s">
        <v>35</v>
      </c>
      <c r="E104" s="43">
        <v>8</v>
      </c>
      <c r="F104" s="44">
        <v>0.05</v>
      </c>
      <c r="G104" s="45">
        <v>144.16999999999999</v>
      </c>
      <c r="H104" s="44">
        <v>7.21</v>
      </c>
      <c r="I104" s="38"/>
      <c r="J104" s="44">
        <v>7.21</v>
      </c>
      <c r="K104" s="38"/>
      <c r="L104" s="38"/>
      <c r="M104" s="38"/>
      <c r="N104" s="38"/>
    </row>
    <row r="105" spans="1:14" outlineLevel="1" x14ac:dyDescent="0.2">
      <c r="A105" s="39"/>
      <c r="B105" s="46" t="s">
        <v>146</v>
      </c>
      <c r="C105" s="41" t="s">
        <v>147</v>
      </c>
      <c r="D105" s="42" t="s">
        <v>35</v>
      </c>
      <c r="E105" s="43">
        <v>20.3</v>
      </c>
      <c r="F105" s="44">
        <v>0.12</v>
      </c>
      <c r="G105" s="45">
        <v>460.71</v>
      </c>
      <c r="H105" s="44">
        <v>55.29</v>
      </c>
      <c r="I105" s="38"/>
      <c r="J105" s="44">
        <v>55.29</v>
      </c>
      <c r="K105" s="38"/>
      <c r="L105" s="38"/>
      <c r="M105" s="38"/>
      <c r="N105" s="38"/>
    </row>
    <row r="106" spans="1:14" outlineLevel="1" x14ac:dyDescent="0.2">
      <c r="A106" s="39"/>
      <c r="B106" s="46" t="s">
        <v>148</v>
      </c>
      <c r="C106" s="41" t="s">
        <v>37</v>
      </c>
      <c r="D106" s="42" t="s">
        <v>35</v>
      </c>
      <c r="E106" s="43">
        <v>0.11</v>
      </c>
      <c r="F106" s="38"/>
      <c r="G106" s="45">
        <v>549.37</v>
      </c>
      <c r="H106" s="38"/>
      <c r="I106" s="38"/>
      <c r="J106" s="38"/>
      <c r="K106" s="38"/>
      <c r="L106" s="38"/>
      <c r="M106" s="38"/>
      <c r="N106" s="38"/>
    </row>
    <row r="107" spans="1:14" ht="22.5" outlineLevel="1" x14ac:dyDescent="0.2">
      <c r="A107" s="39"/>
      <c r="B107" s="46" t="s">
        <v>149</v>
      </c>
      <c r="C107" s="41" t="s">
        <v>150</v>
      </c>
      <c r="D107" s="42" t="s">
        <v>100</v>
      </c>
      <c r="E107" s="43">
        <v>0.16</v>
      </c>
      <c r="F107" s="44">
        <v>1E-3</v>
      </c>
      <c r="G107" s="45">
        <v>25.64</v>
      </c>
      <c r="H107" s="44">
        <v>0.03</v>
      </c>
      <c r="I107" s="38"/>
      <c r="J107" s="38"/>
      <c r="K107" s="38"/>
      <c r="L107" s="44">
        <v>0.03</v>
      </c>
      <c r="M107" s="38"/>
      <c r="N107" s="38"/>
    </row>
    <row r="108" spans="1:14" outlineLevel="1" x14ac:dyDescent="0.2">
      <c r="A108" s="39"/>
      <c r="B108" s="46" t="s">
        <v>151</v>
      </c>
      <c r="C108" s="41" t="s">
        <v>85</v>
      </c>
      <c r="D108" s="42" t="s">
        <v>80</v>
      </c>
      <c r="E108" s="43">
        <v>5</v>
      </c>
      <c r="F108" s="44">
        <v>0.03</v>
      </c>
      <c r="G108" s="45">
        <v>10.96</v>
      </c>
      <c r="H108" s="44">
        <v>0.33</v>
      </c>
      <c r="I108" s="38"/>
      <c r="J108" s="38"/>
      <c r="K108" s="38"/>
      <c r="L108" s="44">
        <v>0.33</v>
      </c>
      <c r="M108" s="38"/>
      <c r="N108" s="38"/>
    </row>
    <row r="109" spans="1:14" outlineLevel="1" x14ac:dyDescent="0.2">
      <c r="A109" s="48" t="s">
        <v>81</v>
      </c>
      <c r="B109" s="49" t="s">
        <v>152</v>
      </c>
      <c r="C109" s="50" t="s">
        <v>153</v>
      </c>
      <c r="D109" s="48" t="s">
        <v>154</v>
      </c>
      <c r="E109" s="51">
        <v>1010</v>
      </c>
      <c r="F109" s="52">
        <v>6.06</v>
      </c>
      <c r="G109" s="38"/>
      <c r="H109" s="38"/>
      <c r="I109" s="38"/>
      <c r="J109" s="38"/>
      <c r="K109" s="38"/>
      <c r="L109" s="38"/>
      <c r="M109" s="38"/>
      <c r="N109" s="38"/>
    </row>
    <row r="110" spans="1:14" ht="31.5" x14ac:dyDescent="0.2">
      <c r="A110" s="32">
        <v>16</v>
      </c>
      <c r="B110" s="33" t="s">
        <v>155</v>
      </c>
      <c r="C110" s="34" t="s">
        <v>156</v>
      </c>
      <c r="D110" s="35" t="s">
        <v>154</v>
      </c>
      <c r="E110" s="36"/>
      <c r="F110" s="37">
        <v>6</v>
      </c>
      <c r="G110" s="37">
        <v>50.59</v>
      </c>
      <c r="H110" s="37">
        <v>304</v>
      </c>
      <c r="I110" s="38"/>
      <c r="J110" s="38"/>
      <c r="K110" s="38"/>
      <c r="L110" s="37">
        <v>304</v>
      </c>
      <c r="M110" s="38"/>
      <c r="N110" s="38"/>
    </row>
    <row r="111" spans="1:14" ht="36" x14ac:dyDescent="0.2">
      <c r="A111" s="32">
        <v>17</v>
      </c>
      <c r="B111" s="33" t="s">
        <v>159</v>
      </c>
      <c r="C111" s="34" t="s">
        <v>157</v>
      </c>
      <c r="D111" s="35" t="s">
        <v>158</v>
      </c>
      <c r="E111" s="36"/>
      <c r="F111" s="47" t="s">
        <v>160</v>
      </c>
      <c r="G111" s="37">
        <v>995.05</v>
      </c>
      <c r="H111" s="37">
        <v>-60</v>
      </c>
      <c r="I111" s="37">
        <v>-44</v>
      </c>
      <c r="J111" s="37">
        <v>-14</v>
      </c>
      <c r="K111" s="38"/>
      <c r="L111" s="37">
        <v>-2</v>
      </c>
      <c r="M111" s="37">
        <v>-0.3</v>
      </c>
      <c r="N111" s="38"/>
    </row>
    <row r="112" spans="1:14" outlineLevel="1" x14ac:dyDescent="0.2">
      <c r="A112" s="39"/>
      <c r="B112" s="40"/>
      <c r="C112" s="41" t="s">
        <v>161</v>
      </c>
      <c r="D112" s="42" t="s">
        <v>31</v>
      </c>
      <c r="E112" s="43">
        <v>5.01</v>
      </c>
      <c r="F112" s="44">
        <v>-0.3</v>
      </c>
      <c r="G112" s="45">
        <v>147.66999999999999</v>
      </c>
      <c r="H112" s="44">
        <v>-44.3</v>
      </c>
      <c r="I112" s="44">
        <v>-44.3</v>
      </c>
      <c r="J112" s="38"/>
      <c r="K112" s="38"/>
      <c r="L112" s="38"/>
      <c r="M112" s="38"/>
      <c r="N112" s="38"/>
    </row>
    <row r="113" spans="1:14" ht="33.75" outlineLevel="1" x14ac:dyDescent="0.2">
      <c r="A113" s="39"/>
      <c r="B113" s="46" t="s">
        <v>162</v>
      </c>
      <c r="C113" s="41" t="s">
        <v>163</v>
      </c>
      <c r="D113" s="42" t="s">
        <v>35</v>
      </c>
      <c r="E113" s="43">
        <v>1.5</v>
      </c>
      <c r="F113" s="44">
        <v>-0.09</v>
      </c>
      <c r="G113" s="45">
        <v>157.84</v>
      </c>
      <c r="H113" s="44">
        <v>-14.21</v>
      </c>
      <c r="I113" s="38"/>
      <c r="J113" s="44">
        <v>-14.21</v>
      </c>
      <c r="K113" s="38"/>
      <c r="L113" s="38"/>
      <c r="M113" s="38"/>
      <c r="N113" s="38"/>
    </row>
    <row r="114" spans="1:14" ht="22.5" outlineLevel="1" x14ac:dyDescent="0.2">
      <c r="A114" s="48" t="s">
        <v>77</v>
      </c>
      <c r="B114" s="46" t="s">
        <v>164</v>
      </c>
      <c r="C114" s="41" t="s">
        <v>165</v>
      </c>
      <c r="D114" s="42" t="s">
        <v>51</v>
      </c>
      <c r="E114" s="43"/>
      <c r="F114" s="38"/>
      <c r="G114" s="45">
        <v>58221.05</v>
      </c>
      <c r="H114" s="38"/>
      <c r="I114" s="38"/>
      <c r="J114" s="38"/>
      <c r="K114" s="38"/>
      <c r="L114" s="38"/>
      <c r="M114" s="38"/>
      <c r="N114" s="38"/>
    </row>
    <row r="115" spans="1:14" ht="22.5" outlineLevel="1" x14ac:dyDescent="0.2">
      <c r="A115" s="48" t="s">
        <v>81</v>
      </c>
      <c r="B115" s="49" t="s">
        <v>166</v>
      </c>
      <c r="C115" s="50" t="s">
        <v>165</v>
      </c>
      <c r="D115" s="48" t="s">
        <v>51</v>
      </c>
      <c r="E115" s="51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1:14" outlineLevel="1" x14ac:dyDescent="0.2">
      <c r="A116" s="48" t="s">
        <v>77</v>
      </c>
      <c r="B116" s="46" t="s">
        <v>167</v>
      </c>
      <c r="C116" s="41" t="s">
        <v>168</v>
      </c>
      <c r="D116" s="42" t="s">
        <v>51</v>
      </c>
      <c r="E116" s="43"/>
      <c r="F116" s="38"/>
      <c r="G116" s="45">
        <v>62057.82</v>
      </c>
      <c r="H116" s="38"/>
      <c r="I116" s="38"/>
      <c r="J116" s="38"/>
      <c r="K116" s="38"/>
      <c r="L116" s="38"/>
      <c r="M116" s="38"/>
      <c r="N116" s="38"/>
    </row>
    <row r="117" spans="1:14" outlineLevel="1" x14ac:dyDescent="0.2">
      <c r="A117" s="48" t="s">
        <v>81</v>
      </c>
      <c r="B117" s="49" t="s">
        <v>169</v>
      </c>
      <c r="C117" s="50" t="s">
        <v>170</v>
      </c>
      <c r="D117" s="48" t="s">
        <v>51</v>
      </c>
      <c r="E117" s="51"/>
      <c r="F117" s="38"/>
      <c r="G117" s="38"/>
      <c r="H117" s="38"/>
      <c r="I117" s="38"/>
      <c r="J117" s="38"/>
      <c r="K117" s="38"/>
      <c r="L117" s="38"/>
      <c r="M117" s="38"/>
      <c r="N117" s="38"/>
    </row>
    <row r="118" spans="1:14" outlineLevel="1" x14ac:dyDescent="0.2">
      <c r="A118" s="39"/>
      <c r="B118" s="46" t="s">
        <v>171</v>
      </c>
      <c r="C118" s="41" t="s">
        <v>172</v>
      </c>
      <c r="D118" s="42" t="s">
        <v>54</v>
      </c>
      <c r="E118" s="43">
        <v>0.02</v>
      </c>
      <c r="F118" s="44">
        <v>-1.1999999999999999E-3</v>
      </c>
      <c r="G118" s="45">
        <v>167.43</v>
      </c>
      <c r="H118" s="44">
        <v>-0.2</v>
      </c>
      <c r="I118" s="38"/>
      <c r="J118" s="38"/>
      <c r="K118" s="38"/>
      <c r="L118" s="44">
        <v>-0.2</v>
      </c>
      <c r="M118" s="38"/>
      <c r="N118" s="38"/>
    </row>
    <row r="119" spans="1:14" outlineLevel="1" x14ac:dyDescent="0.2">
      <c r="A119" s="39"/>
      <c r="B119" s="46" t="s">
        <v>151</v>
      </c>
      <c r="C119" s="41" t="s">
        <v>85</v>
      </c>
      <c r="D119" s="42" t="s">
        <v>80</v>
      </c>
      <c r="E119" s="43">
        <v>1</v>
      </c>
      <c r="F119" s="44">
        <v>-0.06</v>
      </c>
      <c r="G119" s="45">
        <v>10.96</v>
      </c>
      <c r="H119" s="44">
        <v>-0.66</v>
      </c>
      <c r="I119" s="38"/>
      <c r="J119" s="38"/>
      <c r="K119" s="38"/>
      <c r="L119" s="44">
        <v>-0.66</v>
      </c>
      <c r="M119" s="38"/>
      <c r="N119" s="38"/>
    </row>
    <row r="120" spans="1:14" ht="36" x14ac:dyDescent="0.2">
      <c r="A120" s="32">
        <v>18</v>
      </c>
      <c r="B120" s="33" t="s">
        <v>174</v>
      </c>
      <c r="C120" s="34" t="s">
        <v>173</v>
      </c>
      <c r="D120" s="35" t="s">
        <v>136</v>
      </c>
      <c r="E120" s="36"/>
      <c r="F120" s="47" t="s">
        <v>175</v>
      </c>
      <c r="G120" s="37">
        <v>46828.38</v>
      </c>
      <c r="H120" s="37">
        <v>4964</v>
      </c>
      <c r="I120" s="37">
        <v>2819</v>
      </c>
      <c r="J120" s="37">
        <v>2122</v>
      </c>
      <c r="K120" s="37">
        <v>482</v>
      </c>
      <c r="L120" s="37">
        <v>23</v>
      </c>
      <c r="M120" s="37">
        <v>23.85</v>
      </c>
      <c r="N120" s="37">
        <v>3.21</v>
      </c>
    </row>
    <row r="121" spans="1:14" outlineLevel="1" x14ac:dyDescent="0.2">
      <c r="A121" s="39"/>
      <c r="B121" s="40"/>
      <c r="C121" s="41" t="s">
        <v>139</v>
      </c>
      <c r="D121" s="42" t="s">
        <v>31</v>
      </c>
      <c r="E121" s="43">
        <v>225.04</v>
      </c>
      <c r="F121" s="44">
        <v>23.85</v>
      </c>
      <c r="G121" s="45">
        <v>118.19</v>
      </c>
      <c r="H121" s="44">
        <v>2818.83</v>
      </c>
      <c r="I121" s="44">
        <v>2818.83</v>
      </c>
      <c r="J121" s="38"/>
      <c r="K121" s="38"/>
      <c r="L121" s="38"/>
      <c r="M121" s="38"/>
      <c r="N121" s="38"/>
    </row>
    <row r="122" spans="1:14" outlineLevel="1" x14ac:dyDescent="0.2">
      <c r="A122" s="39"/>
      <c r="B122" s="40"/>
      <c r="C122" s="41" t="s">
        <v>32</v>
      </c>
      <c r="D122" s="42" t="s">
        <v>31</v>
      </c>
      <c r="E122" s="43">
        <v>30.28</v>
      </c>
      <c r="F122" s="44">
        <v>3.21</v>
      </c>
      <c r="G122" s="45">
        <v>150.05000000000001</v>
      </c>
      <c r="H122" s="44">
        <v>481.66</v>
      </c>
      <c r="I122" s="38"/>
      <c r="J122" s="38"/>
      <c r="K122" s="44">
        <v>481.66</v>
      </c>
      <c r="L122" s="38"/>
      <c r="M122" s="38"/>
      <c r="N122" s="38"/>
    </row>
    <row r="123" spans="1:14" ht="22.5" outlineLevel="1" x14ac:dyDescent="0.2">
      <c r="A123" s="39"/>
      <c r="B123" s="46" t="s">
        <v>140</v>
      </c>
      <c r="C123" s="41" t="s">
        <v>141</v>
      </c>
      <c r="D123" s="42" t="s">
        <v>35</v>
      </c>
      <c r="E123" s="43">
        <v>0.35</v>
      </c>
      <c r="F123" s="44">
        <v>0.04</v>
      </c>
      <c r="G123" s="45">
        <v>570.77</v>
      </c>
      <c r="H123" s="44">
        <v>22.83</v>
      </c>
      <c r="I123" s="38"/>
      <c r="J123" s="44">
        <v>22.83</v>
      </c>
      <c r="K123" s="38"/>
      <c r="L123" s="38"/>
      <c r="M123" s="38"/>
      <c r="N123" s="38"/>
    </row>
    <row r="124" spans="1:14" outlineLevel="1" x14ac:dyDescent="0.2">
      <c r="A124" s="39"/>
      <c r="B124" s="46" t="s">
        <v>142</v>
      </c>
      <c r="C124" s="41" t="s">
        <v>143</v>
      </c>
      <c r="D124" s="42" t="s">
        <v>35</v>
      </c>
      <c r="E124" s="43">
        <v>1.39</v>
      </c>
      <c r="F124" s="44">
        <v>0.15</v>
      </c>
      <c r="G124" s="45">
        <v>82.51</v>
      </c>
      <c r="H124" s="44">
        <v>12.38</v>
      </c>
      <c r="I124" s="38"/>
      <c r="J124" s="44">
        <v>12.38</v>
      </c>
      <c r="K124" s="38"/>
      <c r="L124" s="38"/>
      <c r="M124" s="38"/>
      <c r="N124" s="38"/>
    </row>
    <row r="125" spans="1:14" ht="45" outlineLevel="1" x14ac:dyDescent="0.2">
      <c r="A125" s="39"/>
      <c r="B125" s="46" t="s">
        <v>144</v>
      </c>
      <c r="C125" s="41" t="s">
        <v>145</v>
      </c>
      <c r="D125" s="42" t="s">
        <v>35</v>
      </c>
      <c r="E125" s="43">
        <v>12</v>
      </c>
      <c r="F125" s="44">
        <v>1.27</v>
      </c>
      <c r="G125" s="45">
        <v>144.16999999999999</v>
      </c>
      <c r="H125" s="44">
        <v>183.1</v>
      </c>
      <c r="I125" s="38"/>
      <c r="J125" s="44">
        <v>183.1</v>
      </c>
      <c r="K125" s="38"/>
      <c r="L125" s="38"/>
      <c r="M125" s="38"/>
      <c r="N125" s="38"/>
    </row>
    <row r="126" spans="1:14" outlineLevel="1" x14ac:dyDescent="0.2">
      <c r="A126" s="39"/>
      <c r="B126" s="46" t="s">
        <v>146</v>
      </c>
      <c r="C126" s="41" t="s">
        <v>147</v>
      </c>
      <c r="D126" s="42" t="s">
        <v>35</v>
      </c>
      <c r="E126" s="43">
        <v>28.54</v>
      </c>
      <c r="F126" s="44">
        <v>3.03</v>
      </c>
      <c r="G126" s="45">
        <v>460.71</v>
      </c>
      <c r="H126" s="44">
        <v>1395.95</v>
      </c>
      <c r="I126" s="38"/>
      <c r="J126" s="44">
        <v>1395.95</v>
      </c>
      <c r="K126" s="38"/>
      <c r="L126" s="38"/>
      <c r="M126" s="38"/>
      <c r="N126" s="38"/>
    </row>
    <row r="127" spans="1:14" outlineLevel="1" x14ac:dyDescent="0.2">
      <c r="A127" s="39"/>
      <c r="B127" s="46" t="s">
        <v>148</v>
      </c>
      <c r="C127" s="41" t="s">
        <v>37</v>
      </c>
      <c r="D127" s="42" t="s">
        <v>35</v>
      </c>
      <c r="E127" s="43">
        <v>0.52</v>
      </c>
      <c r="F127" s="44">
        <v>0.06</v>
      </c>
      <c r="G127" s="45">
        <v>549.37</v>
      </c>
      <c r="H127" s="44">
        <v>32.96</v>
      </c>
      <c r="I127" s="38"/>
      <c r="J127" s="44">
        <v>32.96</v>
      </c>
      <c r="K127" s="38"/>
      <c r="L127" s="38"/>
      <c r="M127" s="38"/>
      <c r="N127" s="38"/>
    </row>
    <row r="128" spans="1:14" ht="22.5" outlineLevel="1" x14ac:dyDescent="0.2">
      <c r="A128" s="39"/>
      <c r="B128" s="46" t="s">
        <v>149</v>
      </c>
      <c r="C128" s="41" t="s">
        <v>150</v>
      </c>
      <c r="D128" s="42" t="s">
        <v>100</v>
      </c>
      <c r="E128" s="43">
        <v>0.44</v>
      </c>
      <c r="F128" s="44">
        <v>4.6600000000000003E-2</v>
      </c>
      <c r="G128" s="45">
        <v>25.64</v>
      </c>
      <c r="H128" s="44">
        <v>1.19</v>
      </c>
      <c r="I128" s="38"/>
      <c r="J128" s="38"/>
      <c r="K128" s="38"/>
      <c r="L128" s="44">
        <v>1.19</v>
      </c>
      <c r="M128" s="38"/>
      <c r="N128" s="38"/>
    </row>
    <row r="129" spans="1:14" outlineLevel="1" x14ac:dyDescent="0.2">
      <c r="A129" s="39"/>
      <c r="B129" s="46" t="s">
        <v>151</v>
      </c>
      <c r="C129" s="41" t="s">
        <v>85</v>
      </c>
      <c r="D129" s="42" t="s">
        <v>80</v>
      </c>
      <c r="E129" s="43">
        <v>18</v>
      </c>
      <c r="F129" s="44">
        <v>1.9079999999999999</v>
      </c>
      <c r="G129" s="45">
        <v>10.96</v>
      </c>
      <c r="H129" s="44">
        <v>20.91</v>
      </c>
      <c r="I129" s="38"/>
      <c r="J129" s="38"/>
      <c r="K129" s="38"/>
      <c r="L129" s="44">
        <v>20.91</v>
      </c>
      <c r="M129" s="38"/>
      <c r="N129" s="38"/>
    </row>
    <row r="130" spans="1:14" outlineLevel="1" x14ac:dyDescent="0.2">
      <c r="A130" s="48" t="s">
        <v>81</v>
      </c>
      <c r="B130" s="49" t="s">
        <v>152</v>
      </c>
      <c r="C130" s="50" t="s">
        <v>153</v>
      </c>
      <c r="D130" s="48" t="s">
        <v>154</v>
      </c>
      <c r="E130" s="51">
        <v>1010</v>
      </c>
      <c r="F130" s="52">
        <v>107.1</v>
      </c>
      <c r="G130" s="38"/>
      <c r="H130" s="38"/>
      <c r="I130" s="38"/>
      <c r="J130" s="38"/>
      <c r="K130" s="38"/>
      <c r="L130" s="38"/>
      <c r="M130" s="38"/>
      <c r="N130" s="38"/>
    </row>
    <row r="131" spans="1:14" ht="31.5" x14ac:dyDescent="0.2">
      <c r="A131" s="32">
        <v>19</v>
      </c>
      <c r="B131" s="33" t="s">
        <v>176</v>
      </c>
      <c r="C131" s="34" t="s">
        <v>177</v>
      </c>
      <c r="D131" s="35" t="s">
        <v>154</v>
      </c>
      <c r="E131" s="36"/>
      <c r="F131" s="37">
        <v>106</v>
      </c>
      <c r="G131" s="37">
        <v>106.59</v>
      </c>
      <c r="H131" s="37">
        <v>11299</v>
      </c>
      <c r="I131" s="38"/>
      <c r="J131" s="38"/>
      <c r="K131" s="38"/>
      <c r="L131" s="37">
        <v>11299</v>
      </c>
      <c r="M131" s="38"/>
      <c r="N131" s="38"/>
    </row>
    <row r="132" spans="1:14" ht="36" x14ac:dyDescent="0.2">
      <c r="A132" s="32">
        <v>20</v>
      </c>
      <c r="B132" s="33" t="s">
        <v>179</v>
      </c>
      <c r="C132" s="34" t="s">
        <v>178</v>
      </c>
      <c r="D132" s="35" t="s">
        <v>158</v>
      </c>
      <c r="E132" s="36"/>
      <c r="F132" s="47" t="s">
        <v>180</v>
      </c>
      <c r="G132" s="37">
        <v>1025.74</v>
      </c>
      <c r="H132" s="37">
        <v>-1087</v>
      </c>
      <c r="I132" s="37">
        <v>-784</v>
      </c>
      <c r="J132" s="37">
        <v>-251</v>
      </c>
      <c r="K132" s="38"/>
      <c r="L132" s="37">
        <v>-52</v>
      </c>
      <c r="M132" s="37">
        <v>-5.31</v>
      </c>
      <c r="N132" s="38"/>
    </row>
    <row r="133" spans="1:14" outlineLevel="1" x14ac:dyDescent="0.2">
      <c r="A133" s="39"/>
      <c r="B133" s="40"/>
      <c r="C133" s="41" t="s">
        <v>161</v>
      </c>
      <c r="D133" s="42" t="s">
        <v>31</v>
      </c>
      <c r="E133" s="43">
        <v>5.01</v>
      </c>
      <c r="F133" s="44">
        <v>-5.31</v>
      </c>
      <c r="G133" s="45">
        <v>147.66999999999999</v>
      </c>
      <c r="H133" s="44">
        <v>-784.13</v>
      </c>
      <c r="I133" s="44">
        <v>-784.13</v>
      </c>
      <c r="J133" s="38"/>
      <c r="K133" s="38"/>
      <c r="L133" s="38"/>
      <c r="M133" s="38"/>
      <c r="N133" s="38"/>
    </row>
    <row r="134" spans="1:14" ht="33.75" outlineLevel="1" x14ac:dyDescent="0.2">
      <c r="A134" s="39"/>
      <c r="B134" s="46" t="s">
        <v>162</v>
      </c>
      <c r="C134" s="41" t="s">
        <v>163</v>
      </c>
      <c r="D134" s="42" t="s">
        <v>35</v>
      </c>
      <c r="E134" s="43">
        <v>1.5</v>
      </c>
      <c r="F134" s="44">
        <v>-1.59</v>
      </c>
      <c r="G134" s="45">
        <v>157.84</v>
      </c>
      <c r="H134" s="44">
        <v>-250.97</v>
      </c>
      <c r="I134" s="38"/>
      <c r="J134" s="44">
        <v>-250.97</v>
      </c>
      <c r="K134" s="38"/>
      <c r="L134" s="38"/>
      <c r="M134" s="38"/>
      <c r="N134" s="38"/>
    </row>
    <row r="135" spans="1:14" ht="22.5" outlineLevel="1" x14ac:dyDescent="0.2">
      <c r="A135" s="48" t="s">
        <v>77</v>
      </c>
      <c r="B135" s="46" t="s">
        <v>164</v>
      </c>
      <c r="C135" s="41" t="s">
        <v>165</v>
      </c>
      <c r="D135" s="42" t="s">
        <v>51</v>
      </c>
      <c r="E135" s="43"/>
      <c r="F135" s="44">
        <v>-1E-4</v>
      </c>
      <c r="G135" s="45">
        <v>58221.05</v>
      </c>
      <c r="H135" s="44">
        <v>-5.82</v>
      </c>
      <c r="I135" s="38"/>
      <c r="J135" s="38"/>
      <c r="K135" s="38"/>
      <c r="L135" s="44">
        <v>-5.82</v>
      </c>
      <c r="M135" s="38"/>
      <c r="N135" s="38"/>
    </row>
    <row r="136" spans="1:14" ht="22.5" outlineLevel="1" x14ac:dyDescent="0.2">
      <c r="A136" s="48" t="s">
        <v>81</v>
      </c>
      <c r="B136" s="49" t="s">
        <v>166</v>
      </c>
      <c r="C136" s="50" t="s">
        <v>165</v>
      </c>
      <c r="D136" s="48" t="s">
        <v>51</v>
      </c>
      <c r="E136" s="51"/>
      <c r="F136" s="52">
        <v>-1E-4</v>
      </c>
      <c r="G136" s="38"/>
      <c r="H136" s="38"/>
      <c r="I136" s="38"/>
      <c r="J136" s="38"/>
      <c r="K136" s="38"/>
      <c r="L136" s="38"/>
      <c r="M136" s="38"/>
      <c r="N136" s="38"/>
    </row>
    <row r="137" spans="1:14" outlineLevel="1" x14ac:dyDescent="0.2">
      <c r="A137" s="48" t="s">
        <v>77</v>
      </c>
      <c r="B137" s="46" t="s">
        <v>167</v>
      </c>
      <c r="C137" s="41" t="s">
        <v>168</v>
      </c>
      <c r="D137" s="42" t="s">
        <v>51</v>
      </c>
      <c r="E137" s="43"/>
      <c r="F137" s="38"/>
      <c r="G137" s="45">
        <v>62057.82</v>
      </c>
      <c r="H137" s="38"/>
      <c r="I137" s="38"/>
      <c r="J137" s="38"/>
      <c r="K137" s="38"/>
      <c r="L137" s="38"/>
      <c r="M137" s="38"/>
      <c r="N137" s="38"/>
    </row>
    <row r="138" spans="1:14" outlineLevel="1" x14ac:dyDescent="0.2">
      <c r="A138" s="48" t="s">
        <v>81</v>
      </c>
      <c r="B138" s="49" t="s">
        <v>169</v>
      </c>
      <c r="C138" s="50" t="s">
        <v>170</v>
      </c>
      <c r="D138" s="48" t="s">
        <v>51</v>
      </c>
      <c r="E138" s="51"/>
      <c r="F138" s="38"/>
      <c r="G138" s="38"/>
      <c r="H138" s="38"/>
      <c r="I138" s="38"/>
      <c r="J138" s="38"/>
      <c r="K138" s="38"/>
      <c r="L138" s="38"/>
      <c r="M138" s="38"/>
      <c r="N138" s="38"/>
    </row>
    <row r="139" spans="1:14" outlineLevel="1" x14ac:dyDescent="0.2">
      <c r="A139" s="39"/>
      <c r="B139" s="46" t="s">
        <v>171</v>
      </c>
      <c r="C139" s="41" t="s">
        <v>172</v>
      </c>
      <c r="D139" s="42" t="s">
        <v>54</v>
      </c>
      <c r="E139" s="43">
        <v>0.02</v>
      </c>
      <c r="F139" s="44">
        <v>-2.12E-2</v>
      </c>
      <c r="G139" s="45">
        <v>167.43</v>
      </c>
      <c r="H139" s="44">
        <v>-3.55</v>
      </c>
      <c r="I139" s="38"/>
      <c r="J139" s="38"/>
      <c r="K139" s="38"/>
      <c r="L139" s="44">
        <v>-3.55</v>
      </c>
      <c r="M139" s="38"/>
      <c r="N139" s="38"/>
    </row>
    <row r="140" spans="1:14" outlineLevel="1" x14ac:dyDescent="0.2">
      <c r="A140" s="39"/>
      <c r="B140" s="46" t="s">
        <v>151</v>
      </c>
      <c r="C140" s="41" t="s">
        <v>85</v>
      </c>
      <c r="D140" s="42" t="s">
        <v>80</v>
      </c>
      <c r="E140" s="43">
        <v>3.8</v>
      </c>
      <c r="F140" s="44">
        <v>-4.0279999999999996</v>
      </c>
      <c r="G140" s="45">
        <v>10.96</v>
      </c>
      <c r="H140" s="44">
        <v>-44.15</v>
      </c>
      <c r="I140" s="38"/>
      <c r="J140" s="38"/>
      <c r="K140" s="38"/>
      <c r="L140" s="44">
        <v>-44.15</v>
      </c>
      <c r="M140" s="38"/>
      <c r="N140" s="38"/>
    </row>
    <row r="141" spans="1:14" ht="48" x14ac:dyDescent="0.2">
      <c r="A141" s="32">
        <v>21</v>
      </c>
      <c r="B141" s="33" t="s">
        <v>183</v>
      </c>
      <c r="C141" s="34" t="s">
        <v>181</v>
      </c>
      <c r="D141" s="35" t="s">
        <v>182</v>
      </c>
      <c r="E141" s="36"/>
      <c r="F141" s="47" t="s">
        <v>184</v>
      </c>
      <c r="G141" s="37">
        <v>1748.65</v>
      </c>
      <c r="H141" s="37">
        <v>2056</v>
      </c>
      <c r="I141" s="37">
        <v>948</v>
      </c>
      <c r="J141" s="37">
        <v>29</v>
      </c>
      <c r="K141" s="37">
        <v>4</v>
      </c>
      <c r="L141" s="37">
        <v>1079</v>
      </c>
      <c r="M141" s="37">
        <v>7.93</v>
      </c>
      <c r="N141" s="37">
        <v>0.02</v>
      </c>
    </row>
    <row r="142" spans="1:14" outlineLevel="1" x14ac:dyDescent="0.2">
      <c r="A142" s="39"/>
      <c r="B142" s="40"/>
      <c r="C142" s="41" t="s">
        <v>111</v>
      </c>
      <c r="D142" s="42" t="s">
        <v>31</v>
      </c>
      <c r="E142" s="43">
        <v>6.74</v>
      </c>
      <c r="F142" s="44">
        <v>7.93</v>
      </c>
      <c r="G142" s="45">
        <v>119.56</v>
      </c>
      <c r="H142" s="44">
        <v>948.11</v>
      </c>
      <c r="I142" s="44">
        <v>948.11</v>
      </c>
      <c r="J142" s="38"/>
      <c r="K142" s="38"/>
      <c r="L142" s="38"/>
      <c r="M142" s="38"/>
      <c r="N142" s="38"/>
    </row>
    <row r="143" spans="1:14" outlineLevel="1" x14ac:dyDescent="0.2">
      <c r="A143" s="39"/>
      <c r="B143" s="40"/>
      <c r="C143" s="41" t="s">
        <v>32</v>
      </c>
      <c r="D143" s="42" t="s">
        <v>31</v>
      </c>
      <c r="E143" s="43">
        <v>0.02</v>
      </c>
      <c r="F143" s="44">
        <v>0.02</v>
      </c>
      <c r="G143" s="45">
        <v>150.05000000000001</v>
      </c>
      <c r="H143" s="44">
        <v>3</v>
      </c>
      <c r="I143" s="38"/>
      <c r="J143" s="38"/>
      <c r="K143" s="44">
        <v>3</v>
      </c>
      <c r="L143" s="38"/>
      <c r="M143" s="38"/>
      <c r="N143" s="38"/>
    </row>
    <row r="144" spans="1:14" ht="22.5" outlineLevel="1" x14ac:dyDescent="0.2">
      <c r="A144" s="39"/>
      <c r="B144" s="46" t="s">
        <v>43</v>
      </c>
      <c r="C144" s="41" t="s">
        <v>44</v>
      </c>
      <c r="D144" s="42" t="s">
        <v>35</v>
      </c>
      <c r="E144" s="43">
        <v>0.02</v>
      </c>
      <c r="F144" s="44">
        <v>0.02</v>
      </c>
      <c r="G144" s="45">
        <v>484.11</v>
      </c>
      <c r="H144" s="44">
        <v>9.68</v>
      </c>
      <c r="I144" s="38"/>
      <c r="J144" s="44">
        <v>9.68</v>
      </c>
      <c r="K144" s="38"/>
      <c r="L144" s="38"/>
      <c r="M144" s="38"/>
      <c r="N144" s="38"/>
    </row>
    <row r="145" spans="1:14" outlineLevel="1" x14ac:dyDescent="0.2">
      <c r="A145" s="39"/>
      <c r="B145" s="46" t="s">
        <v>132</v>
      </c>
      <c r="C145" s="41" t="s">
        <v>48</v>
      </c>
      <c r="D145" s="42" t="s">
        <v>35</v>
      </c>
      <c r="E145" s="43">
        <v>0.02</v>
      </c>
      <c r="F145" s="44">
        <v>0.02</v>
      </c>
      <c r="G145" s="45">
        <v>619.5</v>
      </c>
      <c r="H145" s="44">
        <v>12.39</v>
      </c>
      <c r="I145" s="38"/>
      <c r="J145" s="44">
        <v>12.39</v>
      </c>
      <c r="K145" s="38"/>
      <c r="L145" s="38"/>
      <c r="M145" s="38"/>
      <c r="N145" s="38"/>
    </row>
    <row r="146" spans="1:14" outlineLevel="1" x14ac:dyDescent="0.2">
      <c r="A146" s="39"/>
      <c r="B146" s="46" t="s">
        <v>185</v>
      </c>
      <c r="C146" s="41" t="s">
        <v>186</v>
      </c>
      <c r="D146" s="42" t="s">
        <v>51</v>
      </c>
      <c r="E146" s="43">
        <v>5.9999999999999995E-4</v>
      </c>
      <c r="F146" s="44">
        <v>6.9999999999999999E-4</v>
      </c>
      <c r="G146" s="45">
        <v>8171.8</v>
      </c>
      <c r="H146" s="44">
        <v>5.72</v>
      </c>
      <c r="I146" s="38"/>
      <c r="J146" s="38"/>
      <c r="K146" s="38"/>
      <c r="L146" s="44">
        <v>5.72</v>
      </c>
      <c r="M146" s="38"/>
      <c r="N146" s="38"/>
    </row>
    <row r="147" spans="1:14" outlineLevel="1" x14ac:dyDescent="0.2">
      <c r="A147" s="48" t="s">
        <v>77</v>
      </c>
      <c r="B147" s="46" t="s">
        <v>187</v>
      </c>
      <c r="C147" s="41" t="s">
        <v>188</v>
      </c>
      <c r="D147" s="42" t="s">
        <v>54</v>
      </c>
      <c r="E147" s="43">
        <v>0.02</v>
      </c>
      <c r="F147" s="44">
        <v>2.35E-2</v>
      </c>
      <c r="G147" s="45">
        <v>58.22</v>
      </c>
      <c r="H147" s="44">
        <v>1.37</v>
      </c>
      <c r="I147" s="38"/>
      <c r="J147" s="38"/>
      <c r="K147" s="38"/>
      <c r="L147" s="44">
        <v>1.37</v>
      </c>
      <c r="M147" s="38"/>
      <c r="N147" s="38"/>
    </row>
    <row r="148" spans="1:14" outlineLevel="1" x14ac:dyDescent="0.2">
      <c r="A148" s="48" t="s">
        <v>81</v>
      </c>
      <c r="B148" s="49" t="s">
        <v>189</v>
      </c>
      <c r="C148" s="50" t="s">
        <v>188</v>
      </c>
      <c r="D148" s="48" t="s">
        <v>54</v>
      </c>
      <c r="E148" s="51">
        <v>0.02</v>
      </c>
      <c r="F148" s="52">
        <v>2.35E-2</v>
      </c>
      <c r="G148" s="38"/>
      <c r="H148" s="38"/>
      <c r="I148" s="38"/>
      <c r="J148" s="38"/>
      <c r="K148" s="38"/>
      <c r="L148" s="38"/>
      <c r="M148" s="38"/>
      <c r="N148" s="38"/>
    </row>
    <row r="149" spans="1:14" ht="33.75" outlineLevel="1" x14ac:dyDescent="0.2">
      <c r="A149" s="39"/>
      <c r="B149" s="46" t="s">
        <v>190</v>
      </c>
      <c r="C149" s="41" t="s">
        <v>191</v>
      </c>
      <c r="D149" s="42" t="s">
        <v>54</v>
      </c>
      <c r="E149" s="43">
        <v>0.16</v>
      </c>
      <c r="F149" s="44">
        <v>0.18820000000000001</v>
      </c>
      <c r="G149" s="45">
        <v>409.89</v>
      </c>
      <c r="H149" s="44">
        <v>77.14</v>
      </c>
      <c r="I149" s="38"/>
      <c r="J149" s="38"/>
      <c r="K149" s="38"/>
      <c r="L149" s="44">
        <v>77.14</v>
      </c>
      <c r="M149" s="38"/>
      <c r="N149" s="38"/>
    </row>
    <row r="150" spans="1:14" outlineLevel="1" x14ac:dyDescent="0.2">
      <c r="A150" s="39"/>
      <c r="B150" s="46" t="s">
        <v>192</v>
      </c>
      <c r="C150" s="41" t="s">
        <v>193</v>
      </c>
      <c r="D150" s="42" t="s">
        <v>194</v>
      </c>
      <c r="E150" s="43">
        <v>0.02</v>
      </c>
      <c r="F150" s="44">
        <v>2.35E-2</v>
      </c>
      <c r="G150" s="45">
        <v>639.83000000000004</v>
      </c>
      <c r="H150" s="44">
        <v>15.04</v>
      </c>
      <c r="I150" s="38"/>
      <c r="J150" s="38"/>
      <c r="K150" s="38"/>
      <c r="L150" s="44">
        <v>15.04</v>
      </c>
      <c r="M150" s="38"/>
      <c r="N150" s="38"/>
    </row>
    <row r="151" spans="1:14" outlineLevel="1" x14ac:dyDescent="0.2">
      <c r="A151" s="39"/>
      <c r="B151" s="46" t="s">
        <v>195</v>
      </c>
      <c r="C151" s="41" t="s">
        <v>196</v>
      </c>
      <c r="D151" s="42" t="s">
        <v>194</v>
      </c>
      <c r="E151" s="43">
        <v>0.31</v>
      </c>
      <c r="F151" s="44">
        <v>0.36459999999999998</v>
      </c>
      <c r="G151" s="45">
        <v>2370.7199999999998</v>
      </c>
      <c r="H151" s="44">
        <v>864.36</v>
      </c>
      <c r="I151" s="38"/>
      <c r="J151" s="38"/>
      <c r="K151" s="38"/>
      <c r="L151" s="44">
        <v>864.36</v>
      </c>
      <c r="M151" s="38"/>
      <c r="N151" s="38"/>
    </row>
    <row r="152" spans="1:14" outlineLevel="1" x14ac:dyDescent="0.2">
      <c r="A152" s="39"/>
      <c r="B152" s="46" t="s">
        <v>197</v>
      </c>
      <c r="C152" s="41" t="s">
        <v>198</v>
      </c>
      <c r="D152" s="42" t="s">
        <v>108</v>
      </c>
      <c r="E152" s="43">
        <v>0.8</v>
      </c>
      <c r="F152" s="44">
        <v>0.94079999999999997</v>
      </c>
      <c r="G152" s="45">
        <v>83.96</v>
      </c>
      <c r="H152" s="44">
        <v>78.989999999999995</v>
      </c>
      <c r="I152" s="38"/>
      <c r="J152" s="38"/>
      <c r="K152" s="38"/>
      <c r="L152" s="44">
        <v>78.989999999999995</v>
      </c>
      <c r="M152" s="38"/>
      <c r="N152" s="38"/>
    </row>
    <row r="153" spans="1:14" outlineLevel="1" x14ac:dyDescent="0.2">
      <c r="A153" s="39"/>
      <c r="B153" s="46" t="s">
        <v>199</v>
      </c>
      <c r="C153" s="41" t="s">
        <v>200</v>
      </c>
      <c r="D153" s="42" t="s">
        <v>201</v>
      </c>
      <c r="E153" s="43">
        <v>1.2200000000000001E-2</v>
      </c>
      <c r="F153" s="44">
        <v>1.43E-2</v>
      </c>
      <c r="G153" s="45">
        <v>534.30999999999995</v>
      </c>
      <c r="H153" s="44">
        <v>7.64</v>
      </c>
      <c r="I153" s="38"/>
      <c r="J153" s="38"/>
      <c r="K153" s="38"/>
      <c r="L153" s="44">
        <v>7.64</v>
      </c>
      <c r="M153" s="38"/>
      <c r="N153" s="38"/>
    </row>
    <row r="154" spans="1:14" outlineLevel="1" x14ac:dyDescent="0.2">
      <c r="A154" s="39"/>
      <c r="B154" s="46" t="s">
        <v>202</v>
      </c>
      <c r="C154" s="41" t="s">
        <v>203</v>
      </c>
      <c r="D154" s="42" t="s">
        <v>59</v>
      </c>
      <c r="E154" s="43">
        <v>5</v>
      </c>
      <c r="F154" s="44">
        <v>5.88</v>
      </c>
      <c r="G154" s="45">
        <v>4.9400000000000004</v>
      </c>
      <c r="H154" s="44">
        <v>29.05</v>
      </c>
      <c r="I154" s="38"/>
      <c r="J154" s="38"/>
      <c r="K154" s="38"/>
      <c r="L154" s="44">
        <v>29.05</v>
      </c>
      <c r="M154" s="38"/>
      <c r="N154" s="38"/>
    </row>
    <row r="155" spans="1:14" ht="36" x14ac:dyDescent="0.2">
      <c r="A155" s="32">
        <v>22</v>
      </c>
      <c r="B155" s="33" t="s">
        <v>205</v>
      </c>
      <c r="C155" s="34" t="s">
        <v>204</v>
      </c>
      <c r="D155" s="35" t="s">
        <v>128</v>
      </c>
      <c r="E155" s="36"/>
      <c r="F155" s="47" t="s">
        <v>206</v>
      </c>
      <c r="G155" s="37">
        <v>4716.8</v>
      </c>
      <c r="H155" s="37">
        <v>10471</v>
      </c>
      <c r="I155" s="37">
        <v>3367</v>
      </c>
      <c r="J155" s="37">
        <v>6415</v>
      </c>
      <c r="K155" s="37">
        <v>1129</v>
      </c>
      <c r="L155" s="37">
        <v>689</v>
      </c>
      <c r="M155" s="37">
        <v>27.53</v>
      </c>
      <c r="N155" s="37">
        <v>7.53</v>
      </c>
    </row>
    <row r="156" spans="1:14" outlineLevel="1" x14ac:dyDescent="0.2">
      <c r="A156" s="39"/>
      <c r="B156" s="40"/>
      <c r="C156" s="41" t="s">
        <v>131</v>
      </c>
      <c r="D156" s="42" t="s">
        <v>31</v>
      </c>
      <c r="E156" s="43">
        <v>12.4</v>
      </c>
      <c r="F156" s="44">
        <v>27.53</v>
      </c>
      <c r="G156" s="45">
        <v>122.3</v>
      </c>
      <c r="H156" s="44">
        <v>3366.92</v>
      </c>
      <c r="I156" s="44">
        <v>3366.92</v>
      </c>
      <c r="J156" s="38"/>
      <c r="K156" s="38"/>
      <c r="L156" s="38"/>
      <c r="M156" s="38"/>
      <c r="N156" s="38"/>
    </row>
    <row r="157" spans="1:14" outlineLevel="1" x14ac:dyDescent="0.2">
      <c r="A157" s="39"/>
      <c r="B157" s="40"/>
      <c r="C157" s="41" t="s">
        <v>32</v>
      </c>
      <c r="D157" s="42" t="s">
        <v>31</v>
      </c>
      <c r="E157" s="43">
        <v>3.39</v>
      </c>
      <c r="F157" s="44">
        <v>7.53</v>
      </c>
      <c r="G157" s="45">
        <v>150.05000000000001</v>
      </c>
      <c r="H157" s="44">
        <v>1129.8800000000001</v>
      </c>
      <c r="I157" s="38"/>
      <c r="J157" s="38"/>
      <c r="K157" s="44">
        <v>1129.8800000000001</v>
      </c>
      <c r="L157" s="38"/>
      <c r="M157" s="38"/>
      <c r="N157" s="38"/>
    </row>
    <row r="158" spans="1:14" ht="22.5" outlineLevel="1" x14ac:dyDescent="0.2">
      <c r="A158" s="39"/>
      <c r="B158" s="46" t="s">
        <v>43</v>
      </c>
      <c r="C158" s="41" t="s">
        <v>44</v>
      </c>
      <c r="D158" s="42" t="s">
        <v>35</v>
      </c>
      <c r="E158" s="43">
        <v>0.39</v>
      </c>
      <c r="F158" s="44">
        <v>0.87</v>
      </c>
      <c r="G158" s="45">
        <v>484.11</v>
      </c>
      <c r="H158" s="44">
        <v>421.18</v>
      </c>
      <c r="I158" s="38"/>
      <c r="J158" s="44">
        <v>421.18</v>
      </c>
      <c r="K158" s="38"/>
      <c r="L158" s="38"/>
      <c r="M158" s="38"/>
      <c r="N158" s="38"/>
    </row>
    <row r="159" spans="1:14" outlineLevel="1" x14ac:dyDescent="0.2">
      <c r="A159" s="39"/>
      <c r="B159" s="46" t="s">
        <v>207</v>
      </c>
      <c r="C159" s="41" t="s">
        <v>208</v>
      </c>
      <c r="D159" s="42" t="s">
        <v>35</v>
      </c>
      <c r="E159" s="43">
        <v>3</v>
      </c>
      <c r="F159" s="44">
        <v>6.66</v>
      </c>
      <c r="G159" s="45">
        <v>12.61</v>
      </c>
      <c r="H159" s="44">
        <v>83.98</v>
      </c>
      <c r="I159" s="38"/>
      <c r="J159" s="44">
        <v>83.98</v>
      </c>
      <c r="K159" s="38"/>
      <c r="L159" s="38"/>
      <c r="M159" s="38"/>
      <c r="N159" s="38"/>
    </row>
    <row r="160" spans="1:14" ht="22.5" outlineLevel="1" x14ac:dyDescent="0.2">
      <c r="A160" s="39"/>
      <c r="B160" s="46" t="s">
        <v>209</v>
      </c>
      <c r="C160" s="41" t="s">
        <v>210</v>
      </c>
      <c r="D160" s="42" t="s">
        <v>35</v>
      </c>
      <c r="E160" s="43">
        <v>3</v>
      </c>
      <c r="F160" s="44">
        <v>6.66</v>
      </c>
      <c r="G160" s="45">
        <v>637.54999999999995</v>
      </c>
      <c r="H160" s="44">
        <v>4246.08</v>
      </c>
      <c r="I160" s="38"/>
      <c r="J160" s="44">
        <v>4246.08</v>
      </c>
      <c r="K160" s="38"/>
      <c r="L160" s="38"/>
      <c r="M160" s="38"/>
      <c r="N160" s="38"/>
    </row>
    <row r="161" spans="1:14" outlineLevel="1" x14ac:dyDescent="0.2">
      <c r="A161" s="39"/>
      <c r="B161" s="46" t="s">
        <v>211</v>
      </c>
      <c r="C161" s="41" t="s">
        <v>48</v>
      </c>
      <c r="D161" s="42" t="s">
        <v>35</v>
      </c>
      <c r="E161" s="43">
        <v>0.39</v>
      </c>
      <c r="F161" s="44">
        <v>0.87</v>
      </c>
      <c r="G161" s="45">
        <v>619.5</v>
      </c>
      <c r="H161" s="44">
        <v>538.97</v>
      </c>
      <c r="I161" s="38"/>
      <c r="J161" s="44">
        <v>538.97</v>
      </c>
      <c r="K161" s="38"/>
      <c r="L161" s="38"/>
      <c r="M161" s="38"/>
      <c r="N161" s="38"/>
    </row>
    <row r="162" spans="1:14" ht="22.5" outlineLevel="1" x14ac:dyDescent="0.2">
      <c r="A162" s="39"/>
      <c r="B162" s="46" t="s">
        <v>212</v>
      </c>
      <c r="C162" s="41" t="s">
        <v>50</v>
      </c>
      <c r="D162" s="42" t="s">
        <v>51</v>
      </c>
      <c r="E162" s="43"/>
      <c r="F162" s="44">
        <v>1E-4</v>
      </c>
      <c r="G162" s="45">
        <v>37111.879999999997</v>
      </c>
      <c r="H162" s="44">
        <v>3.71</v>
      </c>
      <c r="I162" s="38"/>
      <c r="J162" s="38"/>
      <c r="K162" s="38"/>
      <c r="L162" s="44">
        <v>3.71</v>
      </c>
      <c r="M162" s="38"/>
      <c r="N162" s="38"/>
    </row>
    <row r="163" spans="1:14" outlineLevel="1" x14ac:dyDescent="0.2">
      <c r="A163" s="39"/>
      <c r="B163" s="46" t="s">
        <v>213</v>
      </c>
      <c r="C163" s="41" t="s">
        <v>214</v>
      </c>
      <c r="D163" s="42" t="s">
        <v>51</v>
      </c>
      <c r="E163" s="43">
        <v>8.0000000000000004E-4</v>
      </c>
      <c r="F163" s="44">
        <v>1.8E-3</v>
      </c>
      <c r="G163" s="45">
        <v>182294</v>
      </c>
      <c r="H163" s="44">
        <v>328.13</v>
      </c>
      <c r="I163" s="38"/>
      <c r="J163" s="38"/>
      <c r="K163" s="38"/>
      <c r="L163" s="44">
        <v>328.13</v>
      </c>
      <c r="M163" s="38"/>
      <c r="N163" s="38"/>
    </row>
    <row r="164" spans="1:14" outlineLevel="1" x14ac:dyDescent="0.2">
      <c r="A164" s="39"/>
      <c r="B164" s="46" t="s">
        <v>215</v>
      </c>
      <c r="C164" s="41" t="s">
        <v>216</v>
      </c>
      <c r="D164" s="42" t="s">
        <v>182</v>
      </c>
      <c r="E164" s="43">
        <v>9.5999999999999992E-3</v>
      </c>
      <c r="F164" s="44">
        <v>2.1299999999999999E-2</v>
      </c>
      <c r="G164" s="45">
        <v>538.79999999999995</v>
      </c>
      <c r="H164" s="44">
        <v>11.48</v>
      </c>
      <c r="I164" s="38"/>
      <c r="J164" s="38"/>
      <c r="K164" s="38"/>
      <c r="L164" s="44">
        <v>11.48</v>
      </c>
      <c r="M164" s="38"/>
      <c r="N164" s="38"/>
    </row>
    <row r="165" spans="1:14" outlineLevel="1" x14ac:dyDescent="0.2">
      <c r="A165" s="39"/>
      <c r="B165" s="46" t="s">
        <v>217</v>
      </c>
      <c r="C165" s="41" t="s">
        <v>193</v>
      </c>
      <c r="D165" s="42" t="s">
        <v>194</v>
      </c>
      <c r="E165" s="43">
        <v>4.1000000000000003E-3</v>
      </c>
      <c r="F165" s="44">
        <v>9.1000000000000004E-3</v>
      </c>
      <c r="G165" s="45">
        <v>639.83000000000004</v>
      </c>
      <c r="H165" s="44">
        <v>5.82</v>
      </c>
      <c r="I165" s="38"/>
      <c r="J165" s="38"/>
      <c r="K165" s="38"/>
      <c r="L165" s="44">
        <v>5.82</v>
      </c>
      <c r="M165" s="38"/>
      <c r="N165" s="38"/>
    </row>
    <row r="166" spans="1:14" outlineLevel="1" x14ac:dyDescent="0.2">
      <c r="A166" s="39"/>
      <c r="B166" s="46" t="s">
        <v>218</v>
      </c>
      <c r="C166" s="41" t="s">
        <v>119</v>
      </c>
      <c r="D166" s="42" t="s">
        <v>51</v>
      </c>
      <c r="E166" s="43">
        <v>1E-4</v>
      </c>
      <c r="F166" s="44">
        <v>1E-4</v>
      </c>
      <c r="G166" s="45">
        <v>35142.78</v>
      </c>
      <c r="H166" s="44">
        <v>3.51</v>
      </c>
      <c r="I166" s="38"/>
      <c r="J166" s="38"/>
      <c r="K166" s="38"/>
      <c r="L166" s="44">
        <v>3.51</v>
      </c>
      <c r="M166" s="38"/>
      <c r="N166" s="38"/>
    </row>
    <row r="167" spans="1:14" ht="22.5" outlineLevel="1" x14ac:dyDescent="0.2">
      <c r="A167" s="39"/>
      <c r="B167" s="46" t="s">
        <v>219</v>
      </c>
      <c r="C167" s="41" t="s">
        <v>220</v>
      </c>
      <c r="D167" s="42" t="s">
        <v>54</v>
      </c>
      <c r="E167" s="43">
        <v>0.5</v>
      </c>
      <c r="F167" s="44">
        <v>1.1100000000000001</v>
      </c>
      <c r="G167" s="45">
        <v>305.54000000000002</v>
      </c>
      <c r="H167" s="44">
        <v>339.15</v>
      </c>
      <c r="I167" s="38"/>
      <c r="J167" s="38"/>
      <c r="K167" s="38"/>
      <c r="L167" s="44">
        <v>339.15</v>
      </c>
      <c r="M167" s="38"/>
      <c r="N167" s="38"/>
    </row>
    <row r="168" spans="1:14" outlineLevel="1" x14ac:dyDescent="0.2">
      <c r="A168" s="39"/>
      <c r="B168" s="46" t="s">
        <v>221</v>
      </c>
      <c r="C168" s="41" t="s">
        <v>222</v>
      </c>
      <c r="D168" s="42" t="s">
        <v>201</v>
      </c>
      <c r="E168" s="43">
        <v>8.3000000000000001E-3</v>
      </c>
      <c r="F168" s="44">
        <v>1.8499999999999999E-2</v>
      </c>
      <c r="G168" s="45">
        <v>87.56</v>
      </c>
      <c r="H168" s="44">
        <v>1.62</v>
      </c>
      <c r="I168" s="38"/>
      <c r="J168" s="38"/>
      <c r="K168" s="38"/>
      <c r="L168" s="44">
        <v>1.62</v>
      </c>
      <c r="M168" s="38"/>
      <c r="N168" s="38"/>
    </row>
    <row r="169" spans="1:14" ht="24" x14ac:dyDescent="0.2">
      <c r="A169" s="32">
        <v>23</v>
      </c>
      <c r="B169" s="33" t="s">
        <v>223</v>
      </c>
      <c r="C169" s="34" t="s">
        <v>224</v>
      </c>
      <c r="D169" s="35" t="s">
        <v>154</v>
      </c>
      <c r="E169" s="36"/>
      <c r="F169" s="37">
        <v>222</v>
      </c>
      <c r="G169" s="37">
        <v>15.29</v>
      </c>
      <c r="H169" s="37">
        <v>3394</v>
      </c>
      <c r="I169" s="38"/>
      <c r="J169" s="38"/>
      <c r="K169" s="38"/>
      <c r="L169" s="37">
        <v>3394</v>
      </c>
      <c r="M169" s="38"/>
      <c r="N169" s="38"/>
    </row>
    <row r="170" spans="1:14" ht="48" x14ac:dyDescent="0.2">
      <c r="A170" s="32">
        <v>24</v>
      </c>
      <c r="B170" s="33" t="s">
        <v>226</v>
      </c>
      <c r="C170" s="34" t="s">
        <v>225</v>
      </c>
      <c r="D170" s="35" t="s">
        <v>128</v>
      </c>
      <c r="E170" s="36"/>
      <c r="F170" s="47" t="s">
        <v>227</v>
      </c>
      <c r="G170" s="37">
        <v>4454.2299999999996</v>
      </c>
      <c r="H170" s="37">
        <v>1203</v>
      </c>
      <c r="I170" s="37">
        <v>383</v>
      </c>
      <c r="J170" s="37">
        <v>665</v>
      </c>
      <c r="K170" s="37">
        <v>120</v>
      </c>
      <c r="L170" s="37">
        <v>155</v>
      </c>
      <c r="M170" s="37">
        <v>3.13</v>
      </c>
      <c r="N170" s="37">
        <v>0.8</v>
      </c>
    </row>
    <row r="171" spans="1:14" outlineLevel="1" x14ac:dyDescent="0.2">
      <c r="A171" s="39"/>
      <c r="B171" s="40"/>
      <c r="C171" s="41" t="s">
        <v>131</v>
      </c>
      <c r="D171" s="42" t="s">
        <v>31</v>
      </c>
      <c r="E171" s="43">
        <v>11.6</v>
      </c>
      <c r="F171" s="44">
        <v>3.13</v>
      </c>
      <c r="G171" s="45">
        <v>122.3</v>
      </c>
      <c r="H171" s="44">
        <v>382.8</v>
      </c>
      <c r="I171" s="44">
        <v>382.8</v>
      </c>
      <c r="J171" s="38"/>
      <c r="K171" s="38"/>
      <c r="L171" s="38"/>
      <c r="M171" s="38"/>
      <c r="N171" s="38"/>
    </row>
    <row r="172" spans="1:14" outlineLevel="1" x14ac:dyDescent="0.2">
      <c r="A172" s="39"/>
      <c r="B172" s="40"/>
      <c r="C172" s="41" t="s">
        <v>32</v>
      </c>
      <c r="D172" s="42" t="s">
        <v>31</v>
      </c>
      <c r="E172" s="43">
        <v>2.96</v>
      </c>
      <c r="F172" s="44">
        <v>0.8</v>
      </c>
      <c r="G172" s="45">
        <v>150.05000000000001</v>
      </c>
      <c r="H172" s="44">
        <v>120.04</v>
      </c>
      <c r="I172" s="38"/>
      <c r="J172" s="38"/>
      <c r="K172" s="44">
        <v>120.04</v>
      </c>
      <c r="L172" s="38"/>
      <c r="M172" s="38"/>
      <c r="N172" s="38"/>
    </row>
    <row r="173" spans="1:14" ht="22.5" outlineLevel="1" x14ac:dyDescent="0.2">
      <c r="A173" s="39"/>
      <c r="B173" s="46" t="s">
        <v>43</v>
      </c>
      <c r="C173" s="41" t="s">
        <v>44</v>
      </c>
      <c r="D173" s="42" t="s">
        <v>35</v>
      </c>
      <c r="E173" s="43">
        <v>0.21</v>
      </c>
      <c r="F173" s="44">
        <v>0.06</v>
      </c>
      <c r="G173" s="45">
        <v>484.11</v>
      </c>
      <c r="H173" s="44">
        <v>29.05</v>
      </c>
      <c r="I173" s="38"/>
      <c r="J173" s="44">
        <v>29.05</v>
      </c>
      <c r="K173" s="38"/>
      <c r="L173" s="38"/>
      <c r="M173" s="38"/>
      <c r="N173" s="38"/>
    </row>
    <row r="174" spans="1:14" outlineLevel="1" x14ac:dyDescent="0.2">
      <c r="A174" s="39"/>
      <c r="B174" s="46" t="s">
        <v>207</v>
      </c>
      <c r="C174" s="41" t="s">
        <v>208</v>
      </c>
      <c r="D174" s="42" t="s">
        <v>35</v>
      </c>
      <c r="E174" s="43">
        <v>2.75</v>
      </c>
      <c r="F174" s="44">
        <v>0.74</v>
      </c>
      <c r="G174" s="45">
        <v>12.61</v>
      </c>
      <c r="H174" s="44">
        <v>9.33</v>
      </c>
      <c r="I174" s="38"/>
      <c r="J174" s="44">
        <v>9.33</v>
      </c>
      <c r="K174" s="38"/>
      <c r="L174" s="38"/>
      <c r="M174" s="38"/>
      <c r="N174" s="38"/>
    </row>
    <row r="175" spans="1:14" ht="22.5" outlineLevel="1" x14ac:dyDescent="0.2">
      <c r="A175" s="39"/>
      <c r="B175" s="46" t="s">
        <v>209</v>
      </c>
      <c r="C175" s="41" t="s">
        <v>210</v>
      </c>
      <c r="D175" s="42" t="s">
        <v>35</v>
      </c>
      <c r="E175" s="43">
        <v>2.75</v>
      </c>
      <c r="F175" s="44">
        <v>0.74</v>
      </c>
      <c r="G175" s="45">
        <v>637.54999999999995</v>
      </c>
      <c r="H175" s="44">
        <v>471.79</v>
      </c>
      <c r="I175" s="38"/>
      <c r="J175" s="44">
        <v>471.79</v>
      </c>
      <c r="K175" s="38"/>
      <c r="L175" s="38"/>
      <c r="M175" s="38"/>
      <c r="N175" s="38"/>
    </row>
    <row r="176" spans="1:14" outlineLevel="1" x14ac:dyDescent="0.2">
      <c r="A176" s="39"/>
      <c r="B176" s="46" t="s">
        <v>211</v>
      </c>
      <c r="C176" s="41" t="s">
        <v>48</v>
      </c>
      <c r="D176" s="42" t="s">
        <v>35</v>
      </c>
      <c r="E176" s="43">
        <v>0.21</v>
      </c>
      <c r="F176" s="44">
        <v>0.06</v>
      </c>
      <c r="G176" s="45">
        <v>619.5</v>
      </c>
      <c r="H176" s="44">
        <v>37.17</v>
      </c>
      <c r="I176" s="38"/>
      <c r="J176" s="44">
        <v>37.17</v>
      </c>
      <c r="K176" s="38"/>
      <c r="L176" s="38"/>
      <c r="M176" s="38"/>
      <c r="N176" s="38"/>
    </row>
    <row r="177" spans="1:14" ht="22.5" outlineLevel="1" x14ac:dyDescent="0.2">
      <c r="A177" s="39"/>
      <c r="B177" s="46" t="s">
        <v>212</v>
      </c>
      <c r="C177" s="41" t="s">
        <v>50</v>
      </c>
      <c r="D177" s="42" t="s">
        <v>51</v>
      </c>
      <c r="E177" s="43">
        <v>1E-4</v>
      </c>
      <c r="F177" s="38"/>
      <c r="G177" s="45">
        <v>37111.879999999997</v>
      </c>
      <c r="H177" s="38"/>
      <c r="I177" s="38"/>
      <c r="J177" s="38"/>
      <c r="K177" s="38"/>
      <c r="L177" s="38"/>
      <c r="M177" s="38"/>
      <c r="N177" s="38"/>
    </row>
    <row r="178" spans="1:14" outlineLevel="1" x14ac:dyDescent="0.2">
      <c r="A178" s="39"/>
      <c r="B178" s="46" t="s">
        <v>213</v>
      </c>
      <c r="C178" s="41" t="s">
        <v>214</v>
      </c>
      <c r="D178" s="42" t="s">
        <v>51</v>
      </c>
      <c r="E178" s="43">
        <v>5.9999999999999995E-4</v>
      </c>
      <c r="F178" s="44">
        <v>2.0000000000000001E-4</v>
      </c>
      <c r="G178" s="45">
        <v>182294</v>
      </c>
      <c r="H178" s="44">
        <v>36.46</v>
      </c>
      <c r="I178" s="38"/>
      <c r="J178" s="38"/>
      <c r="K178" s="38"/>
      <c r="L178" s="44">
        <v>36.46</v>
      </c>
      <c r="M178" s="38"/>
      <c r="N178" s="38"/>
    </row>
    <row r="179" spans="1:14" outlineLevel="1" x14ac:dyDescent="0.2">
      <c r="A179" s="39"/>
      <c r="B179" s="46" t="s">
        <v>228</v>
      </c>
      <c r="C179" s="41" t="s">
        <v>229</v>
      </c>
      <c r="D179" s="42" t="s">
        <v>51</v>
      </c>
      <c r="E179" s="43">
        <v>1E-4</v>
      </c>
      <c r="F179" s="38"/>
      <c r="G179" s="45">
        <v>55810.7</v>
      </c>
      <c r="H179" s="38"/>
      <c r="I179" s="38"/>
      <c r="J179" s="38"/>
      <c r="K179" s="38"/>
      <c r="L179" s="38"/>
      <c r="M179" s="38"/>
      <c r="N179" s="38"/>
    </row>
    <row r="180" spans="1:14" outlineLevel="1" x14ac:dyDescent="0.2">
      <c r="A180" s="39"/>
      <c r="B180" s="46" t="s">
        <v>230</v>
      </c>
      <c r="C180" s="41" t="s">
        <v>216</v>
      </c>
      <c r="D180" s="42" t="s">
        <v>182</v>
      </c>
      <c r="E180" s="43">
        <v>2.4500000000000001E-2</v>
      </c>
      <c r="F180" s="44">
        <v>6.6E-3</v>
      </c>
      <c r="G180" s="45">
        <v>538.79999999999995</v>
      </c>
      <c r="H180" s="44">
        <v>3.56</v>
      </c>
      <c r="I180" s="38"/>
      <c r="J180" s="38"/>
      <c r="K180" s="38"/>
      <c r="L180" s="44">
        <v>3.56</v>
      </c>
      <c r="M180" s="38"/>
      <c r="N180" s="38"/>
    </row>
    <row r="181" spans="1:14" outlineLevel="1" x14ac:dyDescent="0.2">
      <c r="A181" s="39"/>
      <c r="B181" s="46" t="s">
        <v>231</v>
      </c>
      <c r="C181" s="41" t="s">
        <v>193</v>
      </c>
      <c r="D181" s="42" t="s">
        <v>194</v>
      </c>
      <c r="E181" s="43">
        <v>0.1</v>
      </c>
      <c r="F181" s="44">
        <v>2.7E-2</v>
      </c>
      <c r="G181" s="45">
        <v>639.83000000000004</v>
      </c>
      <c r="H181" s="44">
        <v>17.28</v>
      </c>
      <c r="I181" s="38"/>
      <c r="J181" s="38"/>
      <c r="K181" s="38"/>
      <c r="L181" s="44">
        <v>17.28</v>
      </c>
      <c r="M181" s="38"/>
      <c r="N181" s="38"/>
    </row>
    <row r="182" spans="1:14" outlineLevel="1" x14ac:dyDescent="0.2">
      <c r="A182" s="39"/>
      <c r="B182" s="46" t="s">
        <v>232</v>
      </c>
      <c r="C182" s="41" t="s">
        <v>119</v>
      </c>
      <c r="D182" s="42" t="s">
        <v>51</v>
      </c>
      <c r="E182" s="43">
        <v>6.9999999999999999E-4</v>
      </c>
      <c r="F182" s="44">
        <v>2.0000000000000001E-4</v>
      </c>
      <c r="G182" s="45">
        <v>35142.78</v>
      </c>
      <c r="H182" s="44">
        <v>7.03</v>
      </c>
      <c r="I182" s="38"/>
      <c r="J182" s="38"/>
      <c r="K182" s="38"/>
      <c r="L182" s="44">
        <v>7.03</v>
      </c>
      <c r="M182" s="38"/>
      <c r="N182" s="38"/>
    </row>
    <row r="183" spans="1:14" ht="22.5" outlineLevel="1" x14ac:dyDescent="0.2">
      <c r="A183" s="39"/>
      <c r="B183" s="46" t="s">
        <v>233</v>
      </c>
      <c r="C183" s="41" t="s">
        <v>220</v>
      </c>
      <c r="D183" s="42" t="s">
        <v>54</v>
      </c>
      <c r="E183" s="43">
        <v>0.26</v>
      </c>
      <c r="F183" s="44">
        <v>7.0199999999999999E-2</v>
      </c>
      <c r="G183" s="45">
        <v>305.54000000000002</v>
      </c>
      <c r="H183" s="44">
        <v>21.45</v>
      </c>
      <c r="I183" s="38"/>
      <c r="J183" s="38"/>
      <c r="K183" s="38"/>
      <c r="L183" s="44">
        <v>21.45</v>
      </c>
      <c r="M183" s="38"/>
      <c r="N183" s="38"/>
    </row>
    <row r="184" spans="1:14" outlineLevel="1" x14ac:dyDescent="0.2">
      <c r="A184" s="39"/>
      <c r="B184" s="46" t="s">
        <v>234</v>
      </c>
      <c r="C184" s="41" t="s">
        <v>222</v>
      </c>
      <c r="D184" s="42" t="s">
        <v>201</v>
      </c>
      <c r="E184" s="43">
        <v>2.0799999999999999E-2</v>
      </c>
      <c r="F184" s="44">
        <v>5.5999999999999999E-3</v>
      </c>
      <c r="G184" s="45">
        <v>87.56</v>
      </c>
      <c r="H184" s="44">
        <v>0.49</v>
      </c>
      <c r="I184" s="38"/>
      <c r="J184" s="38"/>
      <c r="K184" s="38"/>
      <c r="L184" s="44">
        <v>0.49</v>
      </c>
      <c r="M184" s="38"/>
      <c r="N184" s="38"/>
    </row>
    <row r="185" spans="1:14" outlineLevel="1" x14ac:dyDescent="0.2">
      <c r="A185" s="39"/>
      <c r="B185" s="46" t="s">
        <v>235</v>
      </c>
      <c r="C185" s="41" t="s">
        <v>236</v>
      </c>
      <c r="D185" s="42" t="s">
        <v>108</v>
      </c>
      <c r="E185" s="43">
        <v>1.8</v>
      </c>
      <c r="F185" s="44">
        <v>0.48599999999999999</v>
      </c>
      <c r="G185" s="45">
        <v>147.27000000000001</v>
      </c>
      <c r="H185" s="44">
        <v>71.569999999999993</v>
      </c>
      <c r="I185" s="38"/>
      <c r="J185" s="38"/>
      <c r="K185" s="38"/>
      <c r="L185" s="44">
        <v>71.569999999999993</v>
      </c>
      <c r="M185" s="38"/>
      <c r="N185" s="38"/>
    </row>
    <row r="186" spans="1:14" ht="36" x14ac:dyDescent="0.2">
      <c r="A186" s="32">
        <v>25</v>
      </c>
      <c r="B186" s="33" t="s">
        <v>238</v>
      </c>
      <c r="C186" s="34" t="s">
        <v>237</v>
      </c>
      <c r="D186" s="35" t="s">
        <v>128</v>
      </c>
      <c r="E186" s="36"/>
      <c r="F186" s="47" t="s">
        <v>239</v>
      </c>
      <c r="G186" s="37">
        <v>3583.48</v>
      </c>
      <c r="H186" s="37">
        <v>681</v>
      </c>
      <c r="I186" s="37">
        <v>193</v>
      </c>
      <c r="J186" s="37">
        <v>416</v>
      </c>
      <c r="K186" s="37">
        <v>69</v>
      </c>
      <c r="L186" s="37">
        <v>72</v>
      </c>
      <c r="M186" s="37">
        <v>1.58</v>
      </c>
      <c r="N186" s="37">
        <v>0.46</v>
      </c>
    </row>
    <row r="187" spans="1:14" outlineLevel="1" x14ac:dyDescent="0.2">
      <c r="A187" s="39"/>
      <c r="B187" s="40"/>
      <c r="C187" s="41" t="s">
        <v>131</v>
      </c>
      <c r="D187" s="42" t="s">
        <v>31</v>
      </c>
      <c r="E187" s="43">
        <v>8.2899999999999991</v>
      </c>
      <c r="F187" s="44">
        <v>1.58</v>
      </c>
      <c r="G187" s="45">
        <v>122.3</v>
      </c>
      <c r="H187" s="44">
        <v>193.23</v>
      </c>
      <c r="I187" s="44">
        <v>193.23</v>
      </c>
      <c r="J187" s="38"/>
      <c r="K187" s="38"/>
      <c r="L187" s="38"/>
      <c r="M187" s="38"/>
      <c r="N187" s="38"/>
    </row>
    <row r="188" spans="1:14" outlineLevel="1" x14ac:dyDescent="0.2">
      <c r="A188" s="39"/>
      <c r="B188" s="40"/>
      <c r="C188" s="41" t="s">
        <v>32</v>
      </c>
      <c r="D188" s="42" t="s">
        <v>31</v>
      </c>
      <c r="E188" s="43">
        <v>2.4300000000000002</v>
      </c>
      <c r="F188" s="44">
        <v>0.46</v>
      </c>
      <c r="G188" s="45">
        <v>150.05000000000001</v>
      </c>
      <c r="H188" s="44">
        <v>69.02</v>
      </c>
      <c r="I188" s="38"/>
      <c r="J188" s="38"/>
      <c r="K188" s="44">
        <v>69.02</v>
      </c>
      <c r="L188" s="38"/>
      <c r="M188" s="38"/>
      <c r="N188" s="38"/>
    </row>
    <row r="189" spans="1:14" ht="22.5" outlineLevel="1" x14ac:dyDescent="0.2">
      <c r="A189" s="39"/>
      <c r="B189" s="46" t="s">
        <v>43</v>
      </c>
      <c r="C189" s="41" t="s">
        <v>44</v>
      </c>
      <c r="D189" s="42" t="s">
        <v>35</v>
      </c>
      <c r="E189" s="43">
        <v>0.54</v>
      </c>
      <c r="F189" s="44">
        <v>0.1</v>
      </c>
      <c r="G189" s="45">
        <v>484.11</v>
      </c>
      <c r="H189" s="44">
        <v>48.41</v>
      </c>
      <c r="I189" s="38"/>
      <c r="J189" s="44">
        <v>48.41</v>
      </c>
      <c r="K189" s="38"/>
      <c r="L189" s="38"/>
      <c r="M189" s="38"/>
      <c r="N189" s="38"/>
    </row>
    <row r="190" spans="1:14" outlineLevel="1" x14ac:dyDescent="0.2">
      <c r="A190" s="39"/>
      <c r="B190" s="46" t="s">
        <v>207</v>
      </c>
      <c r="C190" s="41" t="s">
        <v>208</v>
      </c>
      <c r="D190" s="42" t="s">
        <v>35</v>
      </c>
      <c r="E190" s="43">
        <v>1.89</v>
      </c>
      <c r="F190" s="44">
        <v>0.36</v>
      </c>
      <c r="G190" s="45">
        <v>12.61</v>
      </c>
      <c r="H190" s="44">
        <v>4.54</v>
      </c>
      <c r="I190" s="38"/>
      <c r="J190" s="44">
        <v>4.54</v>
      </c>
      <c r="K190" s="38"/>
      <c r="L190" s="38"/>
      <c r="M190" s="38"/>
      <c r="N190" s="38"/>
    </row>
    <row r="191" spans="1:14" ht="22.5" outlineLevel="1" x14ac:dyDescent="0.2">
      <c r="A191" s="39"/>
      <c r="B191" s="46" t="s">
        <v>209</v>
      </c>
      <c r="C191" s="41" t="s">
        <v>210</v>
      </c>
      <c r="D191" s="42" t="s">
        <v>35</v>
      </c>
      <c r="E191" s="43">
        <v>1.89</v>
      </c>
      <c r="F191" s="44">
        <v>0.36</v>
      </c>
      <c r="G191" s="45">
        <v>637.54999999999995</v>
      </c>
      <c r="H191" s="44">
        <v>229.52</v>
      </c>
      <c r="I191" s="38"/>
      <c r="J191" s="44">
        <v>229.52</v>
      </c>
      <c r="K191" s="38"/>
      <c r="L191" s="38"/>
      <c r="M191" s="38"/>
      <c r="N191" s="38"/>
    </row>
    <row r="192" spans="1:14" outlineLevel="1" x14ac:dyDescent="0.2">
      <c r="A192" s="39"/>
      <c r="B192" s="46" t="s">
        <v>211</v>
      </c>
      <c r="C192" s="41" t="s">
        <v>48</v>
      </c>
      <c r="D192" s="42" t="s">
        <v>35</v>
      </c>
      <c r="E192" s="43">
        <v>0.54</v>
      </c>
      <c r="F192" s="44">
        <v>0.1</v>
      </c>
      <c r="G192" s="45">
        <v>619.5</v>
      </c>
      <c r="H192" s="44">
        <v>61.95</v>
      </c>
      <c r="I192" s="38"/>
      <c r="J192" s="44">
        <v>61.95</v>
      </c>
      <c r="K192" s="38"/>
      <c r="L192" s="38"/>
      <c r="M192" s="38"/>
      <c r="N192" s="38"/>
    </row>
    <row r="193" spans="1:14" ht="22.5" outlineLevel="1" x14ac:dyDescent="0.2">
      <c r="A193" s="39"/>
      <c r="B193" s="46" t="s">
        <v>212</v>
      </c>
      <c r="C193" s="41" t="s">
        <v>50</v>
      </c>
      <c r="D193" s="42" t="s">
        <v>51</v>
      </c>
      <c r="E193" s="43"/>
      <c r="F193" s="38"/>
      <c r="G193" s="45">
        <v>37111.879999999997</v>
      </c>
      <c r="H193" s="38"/>
      <c r="I193" s="38"/>
      <c r="J193" s="38"/>
      <c r="K193" s="38"/>
      <c r="L193" s="38"/>
      <c r="M193" s="38"/>
      <c r="N193" s="38"/>
    </row>
    <row r="194" spans="1:14" outlineLevel="1" x14ac:dyDescent="0.2">
      <c r="A194" s="39"/>
      <c r="B194" s="46" t="s">
        <v>213</v>
      </c>
      <c r="C194" s="41" t="s">
        <v>214</v>
      </c>
      <c r="D194" s="42" t="s">
        <v>51</v>
      </c>
      <c r="E194" s="43">
        <v>8.0000000000000004E-4</v>
      </c>
      <c r="F194" s="44">
        <v>2.0000000000000001E-4</v>
      </c>
      <c r="G194" s="45">
        <v>182294</v>
      </c>
      <c r="H194" s="44">
        <v>36.46</v>
      </c>
      <c r="I194" s="38"/>
      <c r="J194" s="38"/>
      <c r="K194" s="38"/>
      <c r="L194" s="44">
        <v>36.46</v>
      </c>
      <c r="M194" s="38"/>
      <c r="N194" s="38"/>
    </row>
    <row r="195" spans="1:14" outlineLevel="1" x14ac:dyDescent="0.2">
      <c r="A195" s="39"/>
      <c r="B195" s="46" t="s">
        <v>215</v>
      </c>
      <c r="C195" s="41" t="s">
        <v>216</v>
      </c>
      <c r="D195" s="42" t="s">
        <v>182</v>
      </c>
      <c r="E195" s="43">
        <v>9.6000000000000002E-2</v>
      </c>
      <c r="F195" s="44">
        <v>1.8200000000000001E-2</v>
      </c>
      <c r="G195" s="45">
        <v>538.79999999999995</v>
      </c>
      <c r="H195" s="44">
        <v>9.81</v>
      </c>
      <c r="I195" s="38"/>
      <c r="J195" s="38"/>
      <c r="K195" s="38"/>
      <c r="L195" s="44">
        <v>9.81</v>
      </c>
      <c r="M195" s="38"/>
      <c r="N195" s="38"/>
    </row>
    <row r="196" spans="1:14" outlineLevel="1" x14ac:dyDescent="0.2">
      <c r="A196" s="39"/>
      <c r="B196" s="46" t="s">
        <v>217</v>
      </c>
      <c r="C196" s="41" t="s">
        <v>193</v>
      </c>
      <c r="D196" s="42" t="s">
        <v>194</v>
      </c>
      <c r="E196" s="43">
        <v>0.04</v>
      </c>
      <c r="F196" s="44">
        <v>7.6E-3</v>
      </c>
      <c r="G196" s="45">
        <v>639.83000000000004</v>
      </c>
      <c r="H196" s="44">
        <v>4.8600000000000003</v>
      </c>
      <c r="I196" s="38"/>
      <c r="J196" s="38"/>
      <c r="K196" s="38"/>
      <c r="L196" s="44">
        <v>4.8600000000000003</v>
      </c>
      <c r="M196" s="38"/>
      <c r="N196" s="38"/>
    </row>
    <row r="197" spans="1:14" outlineLevel="1" x14ac:dyDescent="0.2">
      <c r="A197" s="39"/>
      <c r="B197" s="46" t="s">
        <v>218</v>
      </c>
      <c r="C197" s="41" t="s">
        <v>119</v>
      </c>
      <c r="D197" s="42" t="s">
        <v>51</v>
      </c>
      <c r="E197" s="43">
        <v>1E-4</v>
      </c>
      <c r="F197" s="38"/>
      <c r="G197" s="45">
        <v>35142.78</v>
      </c>
      <c r="H197" s="38"/>
      <c r="I197" s="38"/>
      <c r="J197" s="38"/>
      <c r="K197" s="38"/>
      <c r="L197" s="38"/>
      <c r="M197" s="38"/>
      <c r="N197" s="38"/>
    </row>
    <row r="198" spans="1:14" ht="22.5" outlineLevel="1" x14ac:dyDescent="0.2">
      <c r="A198" s="39"/>
      <c r="B198" s="46" t="s">
        <v>219</v>
      </c>
      <c r="C198" s="41" t="s">
        <v>220</v>
      </c>
      <c r="D198" s="42" t="s">
        <v>54</v>
      </c>
      <c r="E198" s="43">
        <v>0.5</v>
      </c>
      <c r="F198" s="44">
        <v>9.5000000000000001E-2</v>
      </c>
      <c r="G198" s="45">
        <v>305.54000000000002</v>
      </c>
      <c r="H198" s="44">
        <v>29.03</v>
      </c>
      <c r="I198" s="38"/>
      <c r="J198" s="38"/>
      <c r="K198" s="38"/>
      <c r="L198" s="44">
        <v>29.03</v>
      </c>
      <c r="M198" s="38"/>
      <c r="N198" s="38"/>
    </row>
    <row r="199" spans="1:14" outlineLevel="1" x14ac:dyDescent="0.2">
      <c r="A199" s="39"/>
      <c r="B199" s="46" t="s">
        <v>221</v>
      </c>
      <c r="C199" s="41" t="s">
        <v>222</v>
      </c>
      <c r="D199" s="42" t="s">
        <v>201</v>
      </c>
      <c r="E199" s="43">
        <v>8.3000000000000001E-3</v>
      </c>
      <c r="F199" s="44">
        <v>1.6000000000000001E-3</v>
      </c>
      <c r="G199" s="45">
        <v>87.56</v>
      </c>
      <c r="H199" s="44">
        <v>0.14000000000000001</v>
      </c>
      <c r="I199" s="38"/>
      <c r="J199" s="38"/>
      <c r="K199" s="38"/>
      <c r="L199" s="44">
        <v>0.14000000000000001</v>
      </c>
      <c r="M199" s="38"/>
      <c r="N199" s="38"/>
    </row>
    <row r="200" spans="1:14" ht="36" x14ac:dyDescent="0.2">
      <c r="A200" s="32">
        <v>26</v>
      </c>
      <c r="B200" s="33" t="s">
        <v>242</v>
      </c>
      <c r="C200" s="34" t="s">
        <v>240</v>
      </c>
      <c r="D200" s="35" t="s">
        <v>241</v>
      </c>
      <c r="E200" s="36"/>
      <c r="F200" s="37">
        <v>3</v>
      </c>
      <c r="G200" s="37">
        <v>4299.6899999999996</v>
      </c>
      <c r="H200" s="37">
        <v>12899</v>
      </c>
      <c r="I200" s="37">
        <v>2073</v>
      </c>
      <c r="J200" s="37">
        <v>10777</v>
      </c>
      <c r="K200" s="37">
        <v>1931</v>
      </c>
      <c r="L200" s="37">
        <v>49</v>
      </c>
      <c r="M200" s="37">
        <v>16.95</v>
      </c>
      <c r="N200" s="37">
        <v>12.87</v>
      </c>
    </row>
    <row r="201" spans="1:14" outlineLevel="1" x14ac:dyDescent="0.2">
      <c r="A201" s="39"/>
      <c r="B201" s="40"/>
      <c r="C201" s="41" t="s">
        <v>131</v>
      </c>
      <c r="D201" s="42" t="s">
        <v>31</v>
      </c>
      <c r="E201" s="43">
        <v>5.65</v>
      </c>
      <c r="F201" s="44">
        <v>16.95</v>
      </c>
      <c r="G201" s="45">
        <v>122.3</v>
      </c>
      <c r="H201" s="44">
        <v>2072.9899999999998</v>
      </c>
      <c r="I201" s="44">
        <v>2072.9899999999998</v>
      </c>
      <c r="J201" s="38"/>
      <c r="K201" s="38"/>
      <c r="L201" s="38"/>
      <c r="M201" s="38"/>
      <c r="N201" s="38"/>
    </row>
    <row r="202" spans="1:14" outlineLevel="1" x14ac:dyDescent="0.2">
      <c r="A202" s="39"/>
      <c r="B202" s="40"/>
      <c r="C202" s="41" t="s">
        <v>32</v>
      </c>
      <c r="D202" s="42" t="s">
        <v>31</v>
      </c>
      <c r="E202" s="43">
        <v>4.29</v>
      </c>
      <c r="F202" s="44">
        <v>12.87</v>
      </c>
      <c r="G202" s="45">
        <v>150.05000000000001</v>
      </c>
      <c r="H202" s="44">
        <v>1931.14</v>
      </c>
      <c r="I202" s="38"/>
      <c r="J202" s="38"/>
      <c r="K202" s="44">
        <v>1931.14</v>
      </c>
      <c r="L202" s="38"/>
      <c r="M202" s="38"/>
      <c r="N202" s="38"/>
    </row>
    <row r="203" spans="1:14" outlineLevel="1" x14ac:dyDescent="0.2">
      <c r="A203" s="39"/>
      <c r="B203" s="46" t="s">
        <v>243</v>
      </c>
      <c r="C203" s="41" t="s">
        <v>46</v>
      </c>
      <c r="D203" s="42" t="s">
        <v>35</v>
      </c>
      <c r="E203" s="43">
        <v>4.29</v>
      </c>
      <c r="F203" s="44">
        <v>12.87</v>
      </c>
      <c r="G203" s="45">
        <v>687.34</v>
      </c>
      <c r="H203" s="44">
        <v>8846.07</v>
      </c>
      <c r="I203" s="38"/>
      <c r="J203" s="44">
        <v>8846.07</v>
      </c>
      <c r="K203" s="38"/>
      <c r="L203" s="38"/>
      <c r="M203" s="38"/>
      <c r="N203" s="38"/>
    </row>
    <row r="204" spans="1:14" outlineLevel="1" x14ac:dyDescent="0.2">
      <c r="A204" s="39"/>
      <c r="B204" s="46" t="s">
        <v>244</v>
      </c>
      <c r="C204" s="41" t="s">
        <v>245</v>
      </c>
      <c r="D204" s="42" t="s">
        <v>51</v>
      </c>
      <c r="E204" s="43">
        <v>4.0000000000000002E-4</v>
      </c>
      <c r="F204" s="44">
        <v>1.1999999999999999E-3</v>
      </c>
      <c r="G204" s="45">
        <v>20152.919999999998</v>
      </c>
      <c r="H204" s="44">
        <v>24.18</v>
      </c>
      <c r="I204" s="38"/>
      <c r="J204" s="38"/>
      <c r="K204" s="38"/>
      <c r="L204" s="44">
        <v>24.18</v>
      </c>
      <c r="M204" s="38"/>
      <c r="N204" s="38"/>
    </row>
    <row r="205" spans="1:14" outlineLevel="1" x14ac:dyDescent="0.2">
      <c r="A205" s="39"/>
      <c r="B205" s="46" t="s">
        <v>246</v>
      </c>
      <c r="C205" s="41" t="s">
        <v>216</v>
      </c>
      <c r="D205" s="42" t="s">
        <v>182</v>
      </c>
      <c r="E205" s="43">
        <v>2.3999999999999998E-3</v>
      </c>
      <c r="F205" s="44">
        <v>7.1999999999999998E-3</v>
      </c>
      <c r="G205" s="45">
        <v>538.79999999999995</v>
      </c>
      <c r="H205" s="44">
        <v>3.88</v>
      </c>
      <c r="I205" s="38"/>
      <c r="J205" s="38"/>
      <c r="K205" s="38"/>
      <c r="L205" s="44">
        <v>3.88</v>
      </c>
      <c r="M205" s="38"/>
      <c r="N205" s="38"/>
    </row>
    <row r="206" spans="1:14" outlineLevel="1" x14ac:dyDescent="0.2">
      <c r="A206" s="39"/>
      <c r="B206" s="46" t="s">
        <v>247</v>
      </c>
      <c r="C206" s="41" t="s">
        <v>193</v>
      </c>
      <c r="D206" s="42" t="s">
        <v>194</v>
      </c>
      <c r="E206" s="43">
        <v>0.01</v>
      </c>
      <c r="F206" s="44">
        <v>0.03</v>
      </c>
      <c r="G206" s="45">
        <v>639.83000000000004</v>
      </c>
      <c r="H206" s="44">
        <v>19.190000000000001</v>
      </c>
      <c r="I206" s="38"/>
      <c r="J206" s="38"/>
      <c r="K206" s="38"/>
      <c r="L206" s="44">
        <v>19.190000000000001</v>
      </c>
      <c r="M206" s="38"/>
      <c r="N206" s="38"/>
    </row>
    <row r="207" spans="1:14" outlineLevel="1" x14ac:dyDescent="0.2">
      <c r="A207" s="39"/>
      <c r="B207" s="46" t="s">
        <v>248</v>
      </c>
      <c r="C207" s="41" t="s">
        <v>222</v>
      </c>
      <c r="D207" s="42" t="s">
        <v>201</v>
      </c>
      <c r="E207" s="43">
        <v>2E-3</v>
      </c>
      <c r="F207" s="44">
        <v>6.1000000000000004E-3</v>
      </c>
      <c r="G207" s="45">
        <v>87.56</v>
      </c>
      <c r="H207" s="44">
        <v>0.53</v>
      </c>
      <c r="I207" s="38"/>
      <c r="J207" s="38"/>
      <c r="K207" s="38"/>
      <c r="L207" s="44">
        <v>0.53</v>
      </c>
      <c r="M207" s="38"/>
      <c r="N207" s="38"/>
    </row>
    <row r="208" spans="1:14" outlineLevel="1" x14ac:dyDescent="0.2">
      <c r="A208" s="39"/>
      <c r="B208" s="46" t="s">
        <v>249</v>
      </c>
      <c r="C208" s="41" t="s">
        <v>250</v>
      </c>
      <c r="D208" s="42" t="s">
        <v>51</v>
      </c>
      <c r="E208" s="43"/>
      <c r="F208" s="38"/>
      <c r="G208" s="45">
        <v>36394.639999999999</v>
      </c>
      <c r="H208" s="38"/>
      <c r="I208" s="38"/>
      <c r="J208" s="38"/>
      <c r="K208" s="38"/>
      <c r="L208" s="38"/>
      <c r="M208" s="38"/>
      <c r="N208" s="38"/>
    </row>
    <row r="209" spans="1:14" ht="45.75" x14ac:dyDescent="0.2">
      <c r="A209" s="32">
        <v>27</v>
      </c>
      <c r="B209" s="33" t="s">
        <v>253</v>
      </c>
      <c r="C209" s="34" t="s">
        <v>252</v>
      </c>
      <c r="D209" s="35" t="s">
        <v>251</v>
      </c>
      <c r="E209" s="36"/>
      <c r="F209" s="37">
        <v>8</v>
      </c>
      <c r="G209" s="37">
        <v>57.48</v>
      </c>
      <c r="H209" s="37">
        <v>460</v>
      </c>
      <c r="I209" s="37">
        <v>460</v>
      </c>
      <c r="J209" s="38"/>
      <c r="K209" s="38"/>
      <c r="L209" s="38"/>
      <c r="M209" s="37">
        <v>3.76</v>
      </c>
      <c r="N209" s="38"/>
    </row>
    <row r="210" spans="1:14" outlineLevel="1" x14ac:dyDescent="0.2">
      <c r="A210" s="39"/>
      <c r="B210" s="40"/>
      <c r="C210" s="41" t="s">
        <v>131</v>
      </c>
      <c r="D210" s="42" t="s">
        <v>31</v>
      </c>
      <c r="E210" s="43">
        <v>0.47</v>
      </c>
      <c r="F210" s="44">
        <v>3.76</v>
      </c>
      <c r="G210" s="45">
        <v>122.3</v>
      </c>
      <c r="H210" s="44">
        <v>459.85</v>
      </c>
      <c r="I210" s="44">
        <v>459.85</v>
      </c>
      <c r="J210" s="38"/>
      <c r="K210" s="38"/>
      <c r="L210" s="38"/>
      <c r="M210" s="38"/>
      <c r="N210" s="38"/>
    </row>
    <row r="211" spans="1:14" outlineLevel="1" x14ac:dyDescent="0.2">
      <c r="A211" s="39"/>
      <c r="B211" s="46" t="s">
        <v>254</v>
      </c>
      <c r="C211" s="41" t="s">
        <v>255</v>
      </c>
      <c r="D211" s="42" t="s">
        <v>54</v>
      </c>
      <c r="E211" s="43"/>
      <c r="F211" s="38"/>
      <c r="G211" s="45">
        <v>40.590000000000003</v>
      </c>
      <c r="H211" s="38"/>
      <c r="I211" s="38"/>
      <c r="J211" s="38"/>
      <c r="K211" s="38"/>
      <c r="L211" s="38"/>
      <c r="M211" s="38"/>
      <c r="N211" s="38"/>
    </row>
    <row r="212" spans="1:14" outlineLevel="1" x14ac:dyDescent="0.2">
      <c r="A212" s="39"/>
      <c r="B212" s="46" t="s">
        <v>256</v>
      </c>
      <c r="C212" s="41" t="s">
        <v>257</v>
      </c>
      <c r="D212" s="42" t="s">
        <v>54</v>
      </c>
      <c r="E212" s="43"/>
      <c r="F212" s="38"/>
      <c r="G212" s="38"/>
      <c r="H212" s="38"/>
      <c r="I212" s="38"/>
      <c r="J212" s="38"/>
      <c r="K212" s="38"/>
      <c r="L212" s="38"/>
      <c r="M212" s="38"/>
      <c r="N212" s="38"/>
    </row>
    <row r="213" spans="1:14" ht="22.5" outlineLevel="1" x14ac:dyDescent="0.2">
      <c r="A213" s="39"/>
      <c r="B213" s="46" t="s">
        <v>258</v>
      </c>
      <c r="C213" s="41" t="s">
        <v>259</v>
      </c>
      <c r="D213" s="42" t="s">
        <v>51</v>
      </c>
      <c r="E213" s="43"/>
      <c r="F213" s="38"/>
      <c r="G213" s="38"/>
      <c r="H213" s="38"/>
      <c r="I213" s="38"/>
      <c r="J213" s="38"/>
      <c r="K213" s="38"/>
      <c r="L213" s="38"/>
      <c r="M213" s="38"/>
      <c r="N213" s="38"/>
    </row>
    <row r="214" spans="1:14" ht="31.5" x14ac:dyDescent="0.2">
      <c r="A214" s="32">
        <v>28</v>
      </c>
      <c r="B214" s="33" t="s">
        <v>155</v>
      </c>
      <c r="C214" s="34" t="s">
        <v>260</v>
      </c>
      <c r="D214" s="35" t="s">
        <v>87</v>
      </c>
      <c r="E214" s="36"/>
      <c r="F214" s="37">
        <v>2</v>
      </c>
      <c r="G214" s="37">
        <v>180.66</v>
      </c>
      <c r="H214" s="37">
        <v>361</v>
      </c>
      <c r="I214" s="38"/>
      <c r="J214" s="38"/>
      <c r="K214" s="38"/>
      <c r="L214" s="37">
        <v>361</v>
      </c>
      <c r="M214" s="38"/>
      <c r="N214" s="38"/>
    </row>
    <row r="215" spans="1:14" ht="36" x14ac:dyDescent="0.2">
      <c r="A215" s="32">
        <v>29</v>
      </c>
      <c r="B215" s="33" t="s">
        <v>104</v>
      </c>
      <c r="C215" s="34" t="s">
        <v>103</v>
      </c>
      <c r="D215" s="35" t="s">
        <v>63</v>
      </c>
      <c r="E215" s="36"/>
      <c r="F215" s="47" t="s">
        <v>261</v>
      </c>
      <c r="G215" s="37">
        <v>9248.58</v>
      </c>
      <c r="H215" s="37">
        <v>899</v>
      </c>
      <c r="I215" s="37">
        <v>899</v>
      </c>
      <c r="J215" s="38"/>
      <c r="K215" s="38"/>
      <c r="L215" s="38"/>
      <c r="M215" s="37">
        <v>9.4499999999999993</v>
      </c>
      <c r="N215" s="38"/>
    </row>
    <row r="216" spans="1:14" outlineLevel="1" x14ac:dyDescent="0.2">
      <c r="A216" s="39"/>
      <c r="B216" s="40"/>
      <c r="C216" s="41" t="s">
        <v>106</v>
      </c>
      <c r="D216" s="42" t="s">
        <v>31</v>
      </c>
      <c r="E216" s="43">
        <v>97.2</v>
      </c>
      <c r="F216" s="44">
        <v>9.4499999999999993</v>
      </c>
      <c r="G216" s="45">
        <v>95.15</v>
      </c>
      <c r="H216" s="44">
        <v>899.17</v>
      </c>
      <c r="I216" s="44">
        <v>899.17</v>
      </c>
      <c r="J216" s="38"/>
      <c r="K216" s="38"/>
      <c r="L216" s="38"/>
      <c r="M216" s="38"/>
      <c r="N216" s="38"/>
    </row>
    <row r="217" spans="1:14" ht="36" x14ac:dyDescent="0.2">
      <c r="A217" s="32">
        <v>30</v>
      </c>
      <c r="B217" s="33" t="s">
        <v>104</v>
      </c>
      <c r="C217" s="34" t="s">
        <v>103</v>
      </c>
      <c r="D217" s="35" t="s">
        <v>63</v>
      </c>
      <c r="E217" s="36"/>
      <c r="F217" s="47" t="s">
        <v>262</v>
      </c>
      <c r="G217" s="37">
        <v>9248.58</v>
      </c>
      <c r="H217" s="37">
        <v>1766</v>
      </c>
      <c r="I217" s="37">
        <v>1766</v>
      </c>
      <c r="J217" s="38"/>
      <c r="K217" s="38"/>
      <c r="L217" s="38"/>
      <c r="M217" s="37">
        <v>18.57</v>
      </c>
      <c r="N217" s="38"/>
    </row>
    <row r="218" spans="1:14" outlineLevel="1" x14ac:dyDescent="0.2">
      <c r="A218" s="39"/>
      <c r="B218" s="40"/>
      <c r="C218" s="41" t="s">
        <v>106</v>
      </c>
      <c r="D218" s="42" t="s">
        <v>31</v>
      </c>
      <c r="E218" s="43">
        <v>97.2</v>
      </c>
      <c r="F218" s="44">
        <v>18.57</v>
      </c>
      <c r="G218" s="45">
        <v>95.15</v>
      </c>
      <c r="H218" s="44">
        <v>1766.94</v>
      </c>
      <c r="I218" s="44">
        <v>1766.94</v>
      </c>
      <c r="J218" s="38"/>
      <c r="K218" s="38"/>
      <c r="L218" s="38"/>
      <c r="M218" s="38"/>
      <c r="N218" s="38"/>
    </row>
    <row r="219" spans="1:14" x14ac:dyDescent="0.2">
      <c r="A219" s="65" t="s">
        <v>263</v>
      </c>
      <c r="B219" s="64"/>
      <c r="C219" s="64"/>
      <c r="D219" s="64"/>
      <c r="E219" s="64"/>
      <c r="F219" s="64"/>
      <c r="G219" s="64"/>
      <c r="H219" s="47">
        <v>105400</v>
      </c>
      <c r="I219" s="38"/>
      <c r="J219" s="38"/>
      <c r="K219" s="38"/>
      <c r="L219" s="38"/>
      <c r="M219" s="47">
        <v>184.79</v>
      </c>
      <c r="N219" s="47">
        <v>35.200000000000003</v>
      </c>
    </row>
    <row r="220" spans="1:14" x14ac:dyDescent="0.2">
      <c r="A220" s="71" t="s">
        <v>264</v>
      </c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</row>
    <row r="221" spans="1:14" ht="36" x14ac:dyDescent="0.2">
      <c r="A221" s="32">
        <v>31</v>
      </c>
      <c r="B221" s="33" t="s">
        <v>266</v>
      </c>
      <c r="C221" s="34" t="s">
        <v>265</v>
      </c>
      <c r="D221" s="35" t="s">
        <v>28</v>
      </c>
      <c r="E221" s="36"/>
      <c r="F221" s="37">
        <v>74</v>
      </c>
      <c r="G221" s="37">
        <v>329.45</v>
      </c>
      <c r="H221" s="37">
        <v>24379</v>
      </c>
      <c r="I221" s="37">
        <v>3380</v>
      </c>
      <c r="J221" s="37">
        <v>20999</v>
      </c>
      <c r="K221" s="37">
        <v>5329</v>
      </c>
      <c r="L221" s="38"/>
      <c r="M221" s="37">
        <v>32.56</v>
      </c>
      <c r="N221" s="37">
        <v>35.520000000000003</v>
      </c>
    </row>
    <row r="222" spans="1:14" outlineLevel="1" x14ac:dyDescent="0.2">
      <c r="A222" s="39"/>
      <c r="B222" s="40"/>
      <c r="C222" s="41" t="s">
        <v>70</v>
      </c>
      <c r="D222" s="42" t="s">
        <v>31</v>
      </c>
      <c r="E222" s="43">
        <v>0.44</v>
      </c>
      <c r="F222" s="44">
        <v>32.56</v>
      </c>
      <c r="G222" s="45">
        <v>103.82</v>
      </c>
      <c r="H222" s="44">
        <v>3380.38</v>
      </c>
      <c r="I222" s="44">
        <v>3380.38</v>
      </c>
      <c r="J222" s="38"/>
      <c r="K222" s="38"/>
      <c r="L222" s="38"/>
      <c r="M222" s="38"/>
      <c r="N222" s="38"/>
    </row>
    <row r="223" spans="1:14" outlineLevel="1" x14ac:dyDescent="0.2">
      <c r="A223" s="39"/>
      <c r="B223" s="40"/>
      <c r="C223" s="41" t="s">
        <v>32</v>
      </c>
      <c r="D223" s="42" t="s">
        <v>31</v>
      </c>
      <c r="E223" s="43">
        <v>0.48</v>
      </c>
      <c r="F223" s="44">
        <v>35.520000000000003</v>
      </c>
      <c r="G223" s="45">
        <v>150.05000000000001</v>
      </c>
      <c r="H223" s="44">
        <v>5329.78</v>
      </c>
      <c r="I223" s="38"/>
      <c r="J223" s="38"/>
      <c r="K223" s="44">
        <v>5329.78</v>
      </c>
      <c r="L223" s="38"/>
      <c r="M223" s="38"/>
      <c r="N223" s="38"/>
    </row>
    <row r="224" spans="1:14" outlineLevel="1" x14ac:dyDescent="0.2">
      <c r="A224" s="39"/>
      <c r="B224" s="46" t="s">
        <v>267</v>
      </c>
      <c r="C224" s="41" t="s">
        <v>268</v>
      </c>
      <c r="D224" s="42" t="s">
        <v>35</v>
      </c>
      <c r="E224" s="43">
        <v>0.24</v>
      </c>
      <c r="F224" s="44">
        <v>17.760000000000002</v>
      </c>
      <c r="G224" s="45">
        <v>21.33</v>
      </c>
      <c r="H224" s="44">
        <v>378.82</v>
      </c>
      <c r="I224" s="38"/>
      <c r="J224" s="44">
        <v>378.82</v>
      </c>
      <c r="K224" s="38"/>
      <c r="L224" s="38"/>
      <c r="M224" s="38"/>
      <c r="N224" s="38"/>
    </row>
    <row r="225" spans="1:14" ht="22.5" outlineLevel="1" x14ac:dyDescent="0.2">
      <c r="A225" s="39"/>
      <c r="B225" s="46" t="s">
        <v>269</v>
      </c>
      <c r="C225" s="41" t="s">
        <v>270</v>
      </c>
      <c r="D225" s="42" t="s">
        <v>35</v>
      </c>
      <c r="E225" s="43">
        <v>0.24</v>
      </c>
      <c r="F225" s="44">
        <v>17.760000000000002</v>
      </c>
      <c r="G225" s="45">
        <v>290.2</v>
      </c>
      <c r="H225" s="44">
        <v>5153.95</v>
      </c>
      <c r="I225" s="38"/>
      <c r="J225" s="44">
        <v>5153.95</v>
      </c>
      <c r="K225" s="38"/>
      <c r="L225" s="38"/>
      <c r="M225" s="38"/>
      <c r="N225" s="38"/>
    </row>
    <row r="226" spans="1:14" ht="22.5" outlineLevel="1" x14ac:dyDescent="0.2">
      <c r="A226" s="39"/>
      <c r="B226" s="46" t="s">
        <v>271</v>
      </c>
      <c r="C226" s="41" t="s">
        <v>141</v>
      </c>
      <c r="D226" s="42" t="s">
        <v>35</v>
      </c>
      <c r="E226" s="43">
        <v>0.24</v>
      </c>
      <c r="F226" s="44">
        <v>17.760000000000002</v>
      </c>
      <c r="G226" s="45">
        <v>570.77</v>
      </c>
      <c r="H226" s="44">
        <v>10136.879999999999</v>
      </c>
      <c r="I226" s="38"/>
      <c r="J226" s="44">
        <v>10136.879999999999</v>
      </c>
      <c r="K226" s="38"/>
      <c r="L226" s="38"/>
      <c r="M226" s="38"/>
      <c r="N226" s="38"/>
    </row>
    <row r="227" spans="1:14" ht="36" x14ac:dyDescent="0.2">
      <c r="A227" s="32">
        <v>32</v>
      </c>
      <c r="B227" s="33" t="s">
        <v>273</v>
      </c>
      <c r="C227" s="34" t="s">
        <v>272</v>
      </c>
      <c r="D227" s="35" t="s">
        <v>28</v>
      </c>
      <c r="E227" s="36"/>
      <c r="F227" s="37">
        <v>74</v>
      </c>
      <c r="G227" s="37">
        <v>90.59</v>
      </c>
      <c r="H227" s="37">
        <v>6704</v>
      </c>
      <c r="I227" s="37">
        <v>1921</v>
      </c>
      <c r="J227" s="37">
        <v>4783</v>
      </c>
      <c r="K227" s="37">
        <v>1555</v>
      </c>
      <c r="L227" s="38"/>
      <c r="M227" s="37">
        <v>18.5</v>
      </c>
      <c r="N227" s="37">
        <v>10.36</v>
      </c>
    </row>
    <row r="228" spans="1:14" outlineLevel="1" x14ac:dyDescent="0.2">
      <c r="A228" s="39"/>
      <c r="B228" s="40"/>
      <c r="C228" s="41" t="s">
        <v>70</v>
      </c>
      <c r="D228" s="42" t="s">
        <v>31</v>
      </c>
      <c r="E228" s="43">
        <v>0.25</v>
      </c>
      <c r="F228" s="44">
        <v>18.5</v>
      </c>
      <c r="G228" s="45">
        <v>103.82</v>
      </c>
      <c r="H228" s="44">
        <v>1920.67</v>
      </c>
      <c r="I228" s="44">
        <v>1920.67</v>
      </c>
      <c r="J228" s="38"/>
      <c r="K228" s="38"/>
      <c r="L228" s="38"/>
      <c r="M228" s="38"/>
      <c r="N228" s="38"/>
    </row>
    <row r="229" spans="1:14" outlineLevel="1" x14ac:dyDescent="0.2">
      <c r="A229" s="39"/>
      <c r="B229" s="40"/>
      <c r="C229" s="41" t="s">
        <v>32</v>
      </c>
      <c r="D229" s="42" t="s">
        <v>31</v>
      </c>
      <c r="E229" s="43">
        <v>0.14000000000000001</v>
      </c>
      <c r="F229" s="44">
        <v>10.36</v>
      </c>
      <c r="G229" s="45">
        <v>150.05000000000001</v>
      </c>
      <c r="H229" s="44">
        <v>1554.52</v>
      </c>
      <c r="I229" s="38"/>
      <c r="J229" s="38"/>
      <c r="K229" s="44">
        <v>1554.52</v>
      </c>
      <c r="L229" s="38"/>
      <c r="M229" s="38"/>
      <c r="N229" s="38"/>
    </row>
    <row r="230" spans="1:14" outlineLevel="1" x14ac:dyDescent="0.2">
      <c r="A230" s="39"/>
      <c r="B230" s="46" t="s">
        <v>267</v>
      </c>
      <c r="C230" s="41" t="s">
        <v>268</v>
      </c>
      <c r="D230" s="42" t="s">
        <v>35</v>
      </c>
      <c r="E230" s="43">
        <v>0.14000000000000001</v>
      </c>
      <c r="F230" s="44">
        <v>10.36</v>
      </c>
      <c r="G230" s="45">
        <v>21.33</v>
      </c>
      <c r="H230" s="44">
        <v>220.98</v>
      </c>
      <c r="I230" s="38"/>
      <c r="J230" s="44">
        <v>220.98</v>
      </c>
      <c r="K230" s="38"/>
      <c r="L230" s="38"/>
      <c r="M230" s="38"/>
      <c r="N230" s="38"/>
    </row>
    <row r="231" spans="1:14" ht="22.5" outlineLevel="1" x14ac:dyDescent="0.2">
      <c r="A231" s="39"/>
      <c r="B231" s="46" t="s">
        <v>269</v>
      </c>
      <c r="C231" s="41" t="s">
        <v>270</v>
      </c>
      <c r="D231" s="42" t="s">
        <v>35</v>
      </c>
      <c r="E231" s="43">
        <v>0.14000000000000001</v>
      </c>
      <c r="F231" s="44">
        <v>10.36</v>
      </c>
      <c r="G231" s="45">
        <v>290.2</v>
      </c>
      <c r="H231" s="44">
        <v>3006.47</v>
      </c>
      <c r="I231" s="38"/>
      <c r="J231" s="44">
        <v>3006.47</v>
      </c>
      <c r="K231" s="38"/>
      <c r="L231" s="38"/>
      <c r="M231" s="38"/>
      <c r="N231" s="38"/>
    </row>
    <row r="232" spans="1:14" ht="36" x14ac:dyDescent="0.2">
      <c r="A232" s="32">
        <v>33</v>
      </c>
      <c r="B232" s="33" t="s">
        <v>69</v>
      </c>
      <c r="C232" s="34" t="s">
        <v>67</v>
      </c>
      <c r="D232" s="35" t="s">
        <v>68</v>
      </c>
      <c r="E232" s="36"/>
      <c r="F232" s="47" t="s">
        <v>274</v>
      </c>
      <c r="G232" s="37">
        <v>1646.81</v>
      </c>
      <c r="H232" s="37">
        <v>12186</v>
      </c>
      <c r="I232" s="37">
        <v>1844</v>
      </c>
      <c r="J232" s="37">
        <v>1574</v>
      </c>
      <c r="K232" s="37">
        <v>600</v>
      </c>
      <c r="L232" s="37">
        <v>8768</v>
      </c>
      <c r="M232" s="37">
        <v>17.760000000000002</v>
      </c>
      <c r="N232" s="37">
        <v>4</v>
      </c>
    </row>
    <row r="233" spans="1:14" outlineLevel="1" x14ac:dyDescent="0.2">
      <c r="A233" s="39"/>
      <c r="B233" s="40"/>
      <c r="C233" s="41" t="s">
        <v>70</v>
      </c>
      <c r="D233" s="42" t="s">
        <v>31</v>
      </c>
      <c r="E233" s="43">
        <v>2.4</v>
      </c>
      <c r="F233" s="44">
        <v>17.760000000000002</v>
      </c>
      <c r="G233" s="45">
        <v>103.82</v>
      </c>
      <c r="H233" s="44">
        <v>1843.84</v>
      </c>
      <c r="I233" s="44">
        <v>1843.84</v>
      </c>
      <c r="J233" s="38"/>
      <c r="K233" s="38"/>
      <c r="L233" s="38"/>
      <c r="M233" s="38"/>
      <c r="N233" s="38"/>
    </row>
    <row r="234" spans="1:14" outlineLevel="1" x14ac:dyDescent="0.2">
      <c r="A234" s="39"/>
      <c r="B234" s="40"/>
      <c r="C234" s="41" t="s">
        <v>32</v>
      </c>
      <c r="D234" s="42" t="s">
        <v>31</v>
      </c>
      <c r="E234" s="43">
        <v>0.54</v>
      </c>
      <c r="F234" s="44">
        <v>4</v>
      </c>
      <c r="G234" s="45">
        <v>150.05000000000001</v>
      </c>
      <c r="H234" s="44">
        <v>600.20000000000005</v>
      </c>
      <c r="I234" s="38"/>
      <c r="J234" s="38"/>
      <c r="K234" s="44">
        <v>600.20000000000005</v>
      </c>
      <c r="L234" s="38"/>
      <c r="M234" s="38"/>
      <c r="N234" s="38"/>
    </row>
    <row r="235" spans="1:14" ht="22.5" outlineLevel="1" x14ac:dyDescent="0.2">
      <c r="A235" s="39"/>
      <c r="B235" s="46" t="s">
        <v>71</v>
      </c>
      <c r="C235" s="41" t="s">
        <v>72</v>
      </c>
      <c r="D235" s="42" t="s">
        <v>35</v>
      </c>
      <c r="E235" s="43">
        <v>0.08</v>
      </c>
      <c r="F235" s="44">
        <v>0.59</v>
      </c>
      <c r="G235" s="45">
        <v>492.55</v>
      </c>
      <c r="H235" s="44">
        <v>290.60000000000002</v>
      </c>
      <c r="I235" s="38"/>
      <c r="J235" s="44">
        <v>290.60000000000002</v>
      </c>
      <c r="K235" s="38"/>
      <c r="L235" s="38"/>
      <c r="M235" s="38"/>
      <c r="N235" s="38"/>
    </row>
    <row r="236" spans="1:14" ht="33.75" outlineLevel="1" x14ac:dyDescent="0.2">
      <c r="A236" s="39"/>
      <c r="B236" s="46" t="s">
        <v>73</v>
      </c>
      <c r="C236" s="41" t="s">
        <v>74</v>
      </c>
      <c r="D236" s="42" t="s">
        <v>35</v>
      </c>
      <c r="E236" s="43">
        <v>0.46</v>
      </c>
      <c r="F236" s="44">
        <v>3.4</v>
      </c>
      <c r="G236" s="45">
        <v>194.7</v>
      </c>
      <c r="H236" s="44">
        <v>661.98</v>
      </c>
      <c r="I236" s="38"/>
      <c r="J236" s="44">
        <v>661.98</v>
      </c>
      <c r="K236" s="38"/>
      <c r="L236" s="38"/>
      <c r="M236" s="38"/>
      <c r="N236" s="38"/>
    </row>
    <row r="237" spans="1:14" ht="22.5" outlineLevel="1" x14ac:dyDescent="0.2">
      <c r="A237" s="39"/>
      <c r="B237" s="46" t="s">
        <v>75</v>
      </c>
      <c r="C237" s="41" t="s">
        <v>76</v>
      </c>
      <c r="D237" s="42" t="s">
        <v>35</v>
      </c>
      <c r="E237" s="43">
        <v>0.92</v>
      </c>
      <c r="F237" s="44">
        <v>6.81</v>
      </c>
      <c r="G237" s="45">
        <v>2.93</v>
      </c>
      <c r="H237" s="44">
        <v>19.95</v>
      </c>
      <c r="I237" s="38"/>
      <c r="J237" s="44">
        <v>19.95</v>
      </c>
      <c r="K237" s="38"/>
      <c r="L237" s="38"/>
      <c r="M237" s="38"/>
      <c r="N237" s="38"/>
    </row>
    <row r="238" spans="1:14" ht="22.5" outlineLevel="1" x14ac:dyDescent="0.2">
      <c r="A238" s="48" t="s">
        <v>77</v>
      </c>
      <c r="B238" s="46" t="s">
        <v>78</v>
      </c>
      <c r="C238" s="41" t="s">
        <v>79</v>
      </c>
      <c r="D238" s="42" t="s">
        <v>80</v>
      </c>
      <c r="E238" s="43">
        <v>1.3</v>
      </c>
      <c r="F238" s="44">
        <v>9.6199999999999992</v>
      </c>
      <c r="G238" s="45">
        <v>910.24</v>
      </c>
      <c r="H238" s="44">
        <v>8756.51</v>
      </c>
      <c r="I238" s="38"/>
      <c r="J238" s="38"/>
      <c r="K238" s="38"/>
      <c r="L238" s="44">
        <v>8756.51</v>
      </c>
      <c r="M238" s="38"/>
      <c r="N238" s="38"/>
    </row>
    <row r="239" spans="1:14" outlineLevel="1" x14ac:dyDescent="0.2">
      <c r="A239" s="48" t="s">
        <v>81</v>
      </c>
      <c r="B239" s="49" t="s">
        <v>82</v>
      </c>
      <c r="C239" s="50" t="s">
        <v>83</v>
      </c>
      <c r="D239" s="48" t="s">
        <v>80</v>
      </c>
      <c r="E239" s="51">
        <v>1.3</v>
      </c>
      <c r="F239" s="52">
        <v>9.6199999999999992</v>
      </c>
      <c r="G239" s="38"/>
      <c r="H239" s="38"/>
      <c r="I239" s="38"/>
      <c r="J239" s="38"/>
      <c r="K239" s="38"/>
      <c r="L239" s="38"/>
      <c r="M239" s="38"/>
      <c r="N239" s="38"/>
    </row>
    <row r="240" spans="1:14" outlineLevel="1" x14ac:dyDescent="0.2">
      <c r="A240" s="39"/>
      <c r="B240" s="46" t="s">
        <v>84</v>
      </c>
      <c r="C240" s="41" t="s">
        <v>85</v>
      </c>
      <c r="D240" s="42" t="s">
        <v>80</v>
      </c>
      <c r="E240" s="43">
        <v>0.15</v>
      </c>
      <c r="F240" s="44">
        <v>1.1100000000000001</v>
      </c>
      <c r="G240" s="45">
        <v>10.96</v>
      </c>
      <c r="H240" s="44">
        <v>12.17</v>
      </c>
      <c r="I240" s="38"/>
      <c r="J240" s="38"/>
      <c r="K240" s="38"/>
      <c r="L240" s="44">
        <v>12.17</v>
      </c>
      <c r="M240" s="38"/>
      <c r="N240" s="38"/>
    </row>
    <row r="241" spans="1:14" ht="36" x14ac:dyDescent="0.2">
      <c r="A241" s="32">
        <v>34</v>
      </c>
      <c r="B241" s="33" t="s">
        <v>276</v>
      </c>
      <c r="C241" s="34" t="s">
        <v>275</v>
      </c>
      <c r="D241" s="35" t="s">
        <v>28</v>
      </c>
      <c r="E241" s="36"/>
      <c r="F241" s="37">
        <v>74</v>
      </c>
      <c r="G241" s="37">
        <v>1884.87</v>
      </c>
      <c r="H241" s="37">
        <v>139480</v>
      </c>
      <c r="I241" s="37">
        <v>46377</v>
      </c>
      <c r="J241" s="37">
        <v>66123</v>
      </c>
      <c r="K241" s="37">
        <v>9216</v>
      </c>
      <c r="L241" s="37">
        <v>26980</v>
      </c>
      <c r="M241" s="37">
        <v>411.44</v>
      </c>
      <c r="N241" s="37">
        <v>61.42</v>
      </c>
    </row>
    <row r="242" spans="1:14" outlineLevel="1" x14ac:dyDescent="0.2">
      <c r="A242" s="39"/>
      <c r="B242" s="40"/>
      <c r="C242" s="41" t="s">
        <v>277</v>
      </c>
      <c r="D242" s="42" t="s">
        <v>31</v>
      </c>
      <c r="E242" s="43">
        <v>5.56</v>
      </c>
      <c r="F242" s="44">
        <v>411.44</v>
      </c>
      <c r="G242" s="45">
        <v>112.72</v>
      </c>
      <c r="H242" s="44">
        <v>46377.52</v>
      </c>
      <c r="I242" s="44">
        <v>46377.52</v>
      </c>
      <c r="J242" s="38"/>
      <c r="K242" s="38"/>
      <c r="L242" s="38"/>
      <c r="M242" s="38"/>
      <c r="N242" s="38"/>
    </row>
    <row r="243" spans="1:14" outlineLevel="1" x14ac:dyDescent="0.2">
      <c r="A243" s="39"/>
      <c r="B243" s="40"/>
      <c r="C243" s="41" t="s">
        <v>32</v>
      </c>
      <c r="D243" s="42" t="s">
        <v>31</v>
      </c>
      <c r="E243" s="43">
        <v>0.83</v>
      </c>
      <c r="F243" s="44">
        <v>61.42</v>
      </c>
      <c r="G243" s="45">
        <v>150.05000000000001</v>
      </c>
      <c r="H243" s="44">
        <v>9216.07</v>
      </c>
      <c r="I243" s="38"/>
      <c r="J243" s="38"/>
      <c r="K243" s="44">
        <v>9216.07</v>
      </c>
      <c r="L243" s="38"/>
      <c r="M243" s="38"/>
      <c r="N243" s="38"/>
    </row>
    <row r="244" spans="1:14" ht="22.5" outlineLevel="1" x14ac:dyDescent="0.2">
      <c r="A244" s="39"/>
      <c r="B244" s="46" t="s">
        <v>33</v>
      </c>
      <c r="C244" s="41" t="s">
        <v>34</v>
      </c>
      <c r="D244" s="42" t="s">
        <v>35</v>
      </c>
      <c r="E244" s="43">
        <v>0.83</v>
      </c>
      <c r="F244" s="44">
        <v>61.42</v>
      </c>
      <c r="G244" s="45">
        <v>741.21</v>
      </c>
      <c r="H244" s="44">
        <v>45525.120000000003</v>
      </c>
      <c r="I244" s="38"/>
      <c r="J244" s="44">
        <v>45525.120000000003</v>
      </c>
      <c r="K244" s="38"/>
      <c r="L244" s="38"/>
      <c r="M244" s="38"/>
      <c r="N244" s="38"/>
    </row>
    <row r="245" spans="1:14" outlineLevel="1" x14ac:dyDescent="0.2">
      <c r="A245" s="39"/>
      <c r="B245" s="46" t="s">
        <v>36</v>
      </c>
      <c r="C245" s="41" t="s">
        <v>37</v>
      </c>
      <c r="D245" s="42" t="s">
        <v>35</v>
      </c>
      <c r="E245" s="43">
        <v>0.28000000000000003</v>
      </c>
      <c r="F245" s="44">
        <v>20.72</v>
      </c>
      <c r="G245" s="45">
        <v>549.37</v>
      </c>
      <c r="H245" s="44">
        <v>11382.95</v>
      </c>
      <c r="I245" s="38"/>
      <c r="J245" s="44">
        <v>11382.95</v>
      </c>
      <c r="K245" s="38"/>
      <c r="L245" s="38"/>
      <c r="M245" s="38"/>
      <c r="N245" s="38"/>
    </row>
    <row r="246" spans="1:14" ht="22.5" outlineLevel="1" x14ac:dyDescent="0.2">
      <c r="A246" s="48" t="s">
        <v>77</v>
      </c>
      <c r="B246" s="46" t="s">
        <v>278</v>
      </c>
      <c r="C246" s="41" t="s">
        <v>279</v>
      </c>
      <c r="D246" s="42" t="s">
        <v>51</v>
      </c>
      <c r="E246" s="43">
        <v>4.0000000000000002E-4</v>
      </c>
      <c r="F246" s="44">
        <v>2.9600000000000001E-2</v>
      </c>
      <c r="G246" s="45">
        <v>58221.05</v>
      </c>
      <c r="H246" s="44">
        <v>1723.34</v>
      </c>
      <c r="I246" s="38"/>
      <c r="J246" s="38"/>
      <c r="K246" s="38"/>
      <c r="L246" s="44">
        <v>1723.34</v>
      </c>
      <c r="M246" s="38"/>
      <c r="N246" s="38"/>
    </row>
    <row r="247" spans="1:14" ht="22.5" outlineLevel="1" x14ac:dyDescent="0.2">
      <c r="A247" s="48" t="s">
        <v>81</v>
      </c>
      <c r="B247" s="49" t="s">
        <v>280</v>
      </c>
      <c r="C247" s="50" t="s">
        <v>279</v>
      </c>
      <c r="D247" s="48" t="s">
        <v>51</v>
      </c>
      <c r="E247" s="51">
        <v>4.0000000000000002E-4</v>
      </c>
      <c r="F247" s="52">
        <v>2.9600000000000001E-2</v>
      </c>
      <c r="G247" s="38"/>
      <c r="H247" s="38"/>
      <c r="I247" s="38"/>
      <c r="J247" s="38"/>
      <c r="K247" s="38"/>
      <c r="L247" s="38"/>
      <c r="M247" s="38"/>
      <c r="N247" s="38"/>
    </row>
    <row r="248" spans="1:14" outlineLevel="1" x14ac:dyDescent="0.2">
      <c r="A248" s="39"/>
      <c r="B248" s="46" t="s">
        <v>281</v>
      </c>
      <c r="C248" s="41" t="s">
        <v>282</v>
      </c>
      <c r="D248" s="42" t="s">
        <v>51</v>
      </c>
      <c r="E248" s="43"/>
      <c r="F248" s="44">
        <v>2.2000000000000001E-3</v>
      </c>
      <c r="G248" s="45">
        <v>43380.14</v>
      </c>
      <c r="H248" s="44">
        <v>95.44</v>
      </c>
      <c r="I248" s="38"/>
      <c r="J248" s="38"/>
      <c r="K248" s="38"/>
      <c r="L248" s="44">
        <v>95.44</v>
      </c>
      <c r="M248" s="38"/>
      <c r="N248" s="38"/>
    </row>
    <row r="249" spans="1:14" outlineLevel="1" x14ac:dyDescent="0.2">
      <c r="A249" s="48" t="s">
        <v>283</v>
      </c>
      <c r="B249" s="46" t="s">
        <v>284</v>
      </c>
      <c r="C249" s="41" t="s">
        <v>53</v>
      </c>
      <c r="D249" s="42" t="s">
        <v>51</v>
      </c>
      <c r="E249" s="43"/>
      <c r="F249" s="38"/>
      <c r="G249" s="38"/>
      <c r="H249" s="38"/>
      <c r="I249" s="38"/>
      <c r="J249" s="38"/>
      <c r="K249" s="38"/>
      <c r="L249" s="38"/>
      <c r="M249" s="38"/>
      <c r="N249" s="38"/>
    </row>
    <row r="250" spans="1:14" outlineLevel="1" x14ac:dyDescent="0.2">
      <c r="A250" s="39"/>
      <c r="B250" s="46" t="s">
        <v>285</v>
      </c>
      <c r="C250" s="41" t="s">
        <v>286</v>
      </c>
      <c r="D250" s="42" t="s">
        <v>54</v>
      </c>
      <c r="E250" s="43">
        <v>0.02</v>
      </c>
      <c r="F250" s="44">
        <v>1.48</v>
      </c>
      <c r="G250" s="45">
        <v>8.17</v>
      </c>
      <c r="H250" s="44">
        <v>12.09</v>
      </c>
      <c r="I250" s="38"/>
      <c r="J250" s="38"/>
      <c r="K250" s="38"/>
      <c r="L250" s="44">
        <v>12.09</v>
      </c>
      <c r="M250" s="38"/>
      <c r="N250" s="38"/>
    </row>
    <row r="251" spans="1:14" outlineLevel="1" x14ac:dyDescent="0.2">
      <c r="A251" s="39"/>
      <c r="B251" s="46" t="s">
        <v>287</v>
      </c>
      <c r="C251" s="41" t="s">
        <v>288</v>
      </c>
      <c r="D251" s="42" t="s">
        <v>54</v>
      </c>
      <c r="E251" s="43">
        <v>0.1</v>
      </c>
      <c r="F251" s="44">
        <v>7.4</v>
      </c>
      <c r="G251" s="45">
        <v>64.66</v>
      </c>
      <c r="H251" s="44">
        <v>478.48</v>
      </c>
      <c r="I251" s="38"/>
      <c r="J251" s="38"/>
      <c r="K251" s="38"/>
      <c r="L251" s="44">
        <v>478.48</v>
      </c>
      <c r="M251" s="38"/>
      <c r="N251" s="38"/>
    </row>
    <row r="252" spans="1:14" outlineLevel="1" x14ac:dyDescent="0.2">
      <c r="A252" s="48" t="s">
        <v>283</v>
      </c>
      <c r="B252" s="46" t="s">
        <v>289</v>
      </c>
      <c r="C252" s="41" t="s">
        <v>290</v>
      </c>
      <c r="D252" s="42" t="s">
        <v>51</v>
      </c>
      <c r="E252" s="43"/>
      <c r="F252" s="38"/>
      <c r="G252" s="38"/>
      <c r="H252" s="38"/>
      <c r="I252" s="38"/>
      <c r="J252" s="38"/>
      <c r="K252" s="38"/>
      <c r="L252" s="38"/>
      <c r="M252" s="38"/>
      <c r="N252" s="38"/>
    </row>
    <row r="253" spans="1:14" outlineLevel="1" x14ac:dyDescent="0.2">
      <c r="A253" s="48" t="s">
        <v>283</v>
      </c>
      <c r="B253" s="46" t="s">
        <v>291</v>
      </c>
      <c r="C253" s="41" t="s">
        <v>292</v>
      </c>
      <c r="D253" s="42" t="s">
        <v>59</v>
      </c>
      <c r="E253" s="43"/>
      <c r="F253" s="38"/>
      <c r="G253" s="38"/>
      <c r="H253" s="38"/>
      <c r="I253" s="38"/>
      <c r="J253" s="38"/>
      <c r="K253" s="38"/>
      <c r="L253" s="38"/>
      <c r="M253" s="38"/>
      <c r="N253" s="38"/>
    </row>
    <row r="254" spans="1:14" outlineLevel="1" x14ac:dyDescent="0.2">
      <c r="A254" s="48" t="s">
        <v>283</v>
      </c>
      <c r="B254" s="46" t="s">
        <v>293</v>
      </c>
      <c r="C254" s="41" t="s">
        <v>294</v>
      </c>
      <c r="D254" s="42" t="s">
        <v>59</v>
      </c>
      <c r="E254" s="43"/>
      <c r="F254" s="38"/>
      <c r="G254" s="38"/>
      <c r="H254" s="38"/>
      <c r="I254" s="38"/>
      <c r="J254" s="38"/>
      <c r="K254" s="38"/>
      <c r="L254" s="38"/>
      <c r="M254" s="38"/>
      <c r="N254" s="38"/>
    </row>
    <row r="255" spans="1:14" outlineLevel="1" x14ac:dyDescent="0.2">
      <c r="A255" s="48" t="s">
        <v>81</v>
      </c>
      <c r="B255" s="49" t="s">
        <v>295</v>
      </c>
      <c r="C255" s="50" t="s">
        <v>296</v>
      </c>
      <c r="D255" s="48" t="s">
        <v>59</v>
      </c>
      <c r="E255" s="51">
        <v>0.1</v>
      </c>
      <c r="F255" s="52">
        <v>7.4</v>
      </c>
      <c r="G255" s="38"/>
      <c r="H255" s="38"/>
      <c r="I255" s="38"/>
      <c r="J255" s="38"/>
      <c r="K255" s="38"/>
      <c r="L255" s="38"/>
      <c r="M255" s="38"/>
      <c r="N255" s="38"/>
    </row>
    <row r="256" spans="1:14" outlineLevel="1" x14ac:dyDescent="0.2">
      <c r="A256" s="39"/>
      <c r="B256" s="46" t="s">
        <v>297</v>
      </c>
      <c r="C256" s="41" t="s">
        <v>298</v>
      </c>
      <c r="D256" s="42" t="s">
        <v>51</v>
      </c>
      <c r="E256" s="43">
        <v>1E-4</v>
      </c>
      <c r="F256" s="44">
        <v>7.4000000000000003E-3</v>
      </c>
      <c r="G256" s="45">
        <v>46882.23</v>
      </c>
      <c r="H256" s="44">
        <v>346.93</v>
      </c>
      <c r="I256" s="38"/>
      <c r="J256" s="38"/>
      <c r="K256" s="38"/>
      <c r="L256" s="44">
        <v>346.93</v>
      </c>
      <c r="M256" s="38"/>
      <c r="N256" s="38"/>
    </row>
    <row r="257" spans="1:14" outlineLevel="1" x14ac:dyDescent="0.2">
      <c r="A257" s="48" t="s">
        <v>283</v>
      </c>
      <c r="B257" s="46" t="s">
        <v>299</v>
      </c>
      <c r="C257" s="41" t="s">
        <v>300</v>
      </c>
      <c r="D257" s="42" t="s">
        <v>54</v>
      </c>
      <c r="E257" s="43"/>
      <c r="F257" s="38"/>
      <c r="G257" s="38"/>
      <c r="H257" s="38"/>
      <c r="I257" s="38"/>
      <c r="J257" s="38"/>
      <c r="K257" s="38"/>
      <c r="L257" s="38"/>
      <c r="M257" s="38"/>
      <c r="N257" s="38"/>
    </row>
    <row r="258" spans="1:14" outlineLevel="1" x14ac:dyDescent="0.2">
      <c r="A258" s="48" t="s">
        <v>283</v>
      </c>
      <c r="B258" s="46" t="s">
        <v>301</v>
      </c>
      <c r="C258" s="41" t="s">
        <v>302</v>
      </c>
      <c r="D258" s="42" t="s">
        <v>51</v>
      </c>
      <c r="E258" s="43"/>
      <c r="F258" s="38"/>
      <c r="G258" s="38"/>
      <c r="H258" s="38"/>
      <c r="I258" s="38"/>
      <c r="J258" s="38"/>
      <c r="K258" s="38"/>
      <c r="L258" s="38"/>
      <c r="M258" s="38"/>
      <c r="N258" s="38"/>
    </row>
    <row r="259" spans="1:14" outlineLevel="1" x14ac:dyDescent="0.2">
      <c r="A259" s="48" t="s">
        <v>283</v>
      </c>
      <c r="B259" s="46" t="s">
        <v>303</v>
      </c>
      <c r="C259" s="41" t="s">
        <v>304</v>
      </c>
      <c r="D259" s="42" t="s">
        <v>59</v>
      </c>
      <c r="E259" s="43"/>
      <c r="F259" s="38"/>
      <c r="G259" s="38"/>
      <c r="H259" s="38"/>
      <c r="I259" s="38"/>
      <c r="J259" s="38"/>
      <c r="K259" s="38"/>
      <c r="L259" s="38"/>
      <c r="M259" s="38"/>
      <c r="N259" s="38"/>
    </row>
    <row r="260" spans="1:14" outlineLevel="1" x14ac:dyDescent="0.2">
      <c r="A260" s="39"/>
      <c r="B260" s="46" t="s">
        <v>305</v>
      </c>
      <c r="C260" s="41" t="s">
        <v>306</v>
      </c>
      <c r="D260" s="42" t="s">
        <v>59</v>
      </c>
      <c r="E260" s="43">
        <v>12</v>
      </c>
      <c r="F260" s="44">
        <v>888</v>
      </c>
      <c r="G260" s="45">
        <v>27.39</v>
      </c>
      <c r="H260" s="44">
        <v>24322.32</v>
      </c>
      <c r="I260" s="38"/>
      <c r="J260" s="38"/>
      <c r="K260" s="38"/>
      <c r="L260" s="44">
        <v>24322.32</v>
      </c>
      <c r="M260" s="38"/>
      <c r="N260" s="38"/>
    </row>
    <row r="261" spans="1:14" ht="31.5" x14ac:dyDescent="0.2">
      <c r="A261" s="32">
        <v>35</v>
      </c>
      <c r="B261" s="33" t="s">
        <v>176</v>
      </c>
      <c r="C261" s="34" t="s">
        <v>307</v>
      </c>
      <c r="D261" s="35" t="s">
        <v>59</v>
      </c>
      <c r="E261" s="36"/>
      <c r="F261" s="37">
        <v>74</v>
      </c>
      <c r="G261" s="37">
        <v>7072.04</v>
      </c>
      <c r="H261" s="37">
        <v>523331</v>
      </c>
      <c r="I261" s="38"/>
      <c r="J261" s="38"/>
      <c r="K261" s="38"/>
      <c r="L261" s="37">
        <v>523331</v>
      </c>
      <c r="M261" s="38"/>
      <c r="N261" s="38"/>
    </row>
    <row r="262" spans="1:14" ht="36" x14ac:dyDescent="0.2">
      <c r="A262" s="32">
        <v>36</v>
      </c>
      <c r="B262" s="33" t="s">
        <v>309</v>
      </c>
      <c r="C262" s="34" t="s">
        <v>308</v>
      </c>
      <c r="D262" s="35" t="s">
        <v>241</v>
      </c>
      <c r="E262" s="36"/>
      <c r="F262" s="37">
        <v>74</v>
      </c>
      <c r="G262" s="37">
        <v>1617.52</v>
      </c>
      <c r="H262" s="37">
        <v>119696</v>
      </c>
      <c r="I262" s="37">
        <v>31323</v>
      </c>
      <c r="J262" s="37">
        <v>84271</v>
      </c>
      <c r="K262" s="37">
        <v>14990</v>
      </c>
      <c r="L262" s="37">
        <v>4102</v>
      </c>
      <c r="M262" s="37">
        <v>252.34</v>
      </c>
      <c r="N262" s="37">
        <v>99.9</v>
      </c>
    </row>
    <row r="263" spans="1:14" outlineLevel="1" x14ac:dyDescent="0.2">
      <c r="A263" s="39"/>
      <c r="B263" s="40"/>
      <c r="C263" s="41" t="s">
        <v>310</v>
      </c>
      <c r="D263" s="42" t="s">
        <v>31</v>
      </c>
      <c r="E263" s="43">
        <v>3.41</v>
      </c>
      <c r="F263" s="44">
        <v>252.34</v>
      </c>
      <c r="G263" s="45">
        <v>124.13</v>
      </c>
      <c r="H263" s="44">
        <v>31322.959999999999</v>
      </c>
      <c r="I263" s="44">
        <v>31322.959999999999</v>
      </c>
      <c r="J263" s="38"/>
      <c r="K263" s="38"/>
      <c r="L263" s="38"/>
      <c r="M263" s="38"/>
      <c r="N263" s="38"/>
    </row>
    <row r="264" spans="1:14" outlineLevel="1" x14ac:dyDescent="0.2">
      <c r="A264" s="39"/>
      <c r="B264" s="40"/>
      <c r="C264" s="41" t="s">
        <v>32</v>
      </c>
      <c r="D264" s="42" t="s">
        <v>31</v>
      </c>
      <c r="E264" s="43">
        <v>1.35</v>
      </c>
      <c r="F264" s="44">
        <v>99.9</v>
      </c>
      <c r="G264" s="45">
        <v>150.05000000000001</v>
      </c>
      <c r="H264" s="44">
        <v>14990</v>
      </c>
      <c r="I264" s="38"/>
      <c r="J264" s="38"/>
      <c r="K264" s="44">
        <v>14990</v>
      </c>
      <c r="L264" s="38"/>
      <c r="M264" s="38"/>
      <c r="N264" s="38"/>
    </row>
    <row r="265" spans="1:14" ht="22.5" outlineLevel="1" x14ac:dyDescent="0.2">
      <c r="A265" s="39"/>
      <c r="B265" s="46" t="s">
        <v>43</v>
      </c>
      <c r="C265" s="41" t="s">
        <v>44</v>
      </c>
      <c r="D265" s="42" t="s">
        <v>35</v>
      </c>
      <c r="E265" s="43">
        <v>0.02</v>
      </c>
      <c r="F265" s="44">
        <v>1.48</v>
      </c>
      <c r="G265" s="45">
        <v>484.11</v>
      </c>
      <c r="H265" s="44">
        <v>716.48</v>
      </c>
      <c r="I265" s="38"/>
      <c r="J265" s="44">
        <v>716.48</v>
      </c>
      <c r="K265" s="38"/>
      <c r="L265" s="38"/>
      <c r="M265" s="38"/>
      <c r="N265" s="38"/>
    </row>
    <row r="266" spans="1:14" outlineLevel="1" x14ac:dyDescent="0.2">
      <c r="A266" s="39"/>
      <c r="B266" s="46" t="s">
        <v>45</v>
      </c>
      <c r="C266" s="41" t="s">
        <v>46</v>
      </c>
      <c r="D266" s="42" t="s">
        <v>35</v>
      </c>
      <c r="E266" s="43">
        <v>1.33</v>
      </c>
      <c r="F266" s="44">
        <v>98.42</v>
      </c>
      <c r="G266" s="45">
        <v>687.34</v>
      </c>
      <c r="H266" s="44">
        <v>67648</v>
      </c>
      <c r="I266" s="38"/>
      <c r="J266" s="44">
        <v>67648</v>
      </c>
      <c r="K266" s="38"/>
      <c r="L266" s="38"/>
      <c r="M266" s="38"/>
      <c r="N266" s="38"/>
    </row>
    <row r="267" spans="1:14" outlineLevel="1" x14ac:dyDescent="0.2">
      <c r="A267" s="39"/>
      <c r="B267" s="46" t="s">
        <v>47</v>
      </c>
      <c r="C267" s="41" t="s">
        <v>48</v>
      </c>
      <c r="D267" s="42" t="s">
        <v>35</v>
      </c>
      <c r="E267" s="43">
        <v>0.02</v>
      </c>
      <c r="F267" s="44">
        <v>1.48</v>
      </c>
      <c r="G267" s="45">
        <v>619.5</v>
      </c>
      <c r="H267" s="44">
        <v>916.86</v>
      </c>
      <c r="I267" s="38"/>
      <c r="J267" s="44">
        <v>916.86</v>
      </c>
      <c r="K267" s="38"/>
      <c r="L267" s="38"/>
      <c r="M267" s="38"/>
      <c r="N267" s="38"/>
    </row>
    <row r="268" spans="1:14" ht="22.5" outlineLevel="1" x14ac:dyDescent="0.2">
      <c r="A268" s="39"/>
      <c r="B268" s="46" t="s">
        <v>49</v>
      </c>
      <c r="C268" s="41" t="s">
        <v>50</v>
      </c>
      <c r="D268" s="42" t="s">
        <v>51</v>
      </c>
      <c r="E268" s="43">
        <v>5.9999999999999995E-4</v>
      </c>
      <c r="F268" s="44">
        <v>4.4400000000000002E-2</v>
      </c>
      <c r="G268" s="45">
        <v>37111.879999999997</v>
      </c>
      <c r="H268" s="44">
        <v>1647.77</v>
      </c>
      <c r="I268" s="38"/>
      <c r="J268" s="38"/>
      <c r="K268" s="38"/>
      <c r="L268" s="44">
        <v>1647.77</v>
      </c>
      <c r="M268" s="38"/>
      <c r="N268" s="38"/>
    </row>
    <row r="269" spans="1:14" outlineLevel="1" x14ac:dyDescent="0.2">
      <c r="A269" s="39"/>
      <c r="B269" s="46" t="s">
        <v>52</v>
      </c>
      <c r="C269" s="41" t="s">
        <v>53</v>
      </c>
      <c r="D269" s="42" t="s">
        <v>54</v>
      </c>
      <c r="E269" s="43">
        <v>0.1</v>
      </c>
      <c r="F269" s="44">
        <v>7.4</v>
      </c>
      <c r="G269" s="45">
        <v>40.590000000000003</v>
      </c>
      <c r="H269" s="44">
        <v>300.37</v>
      </c>
      <c r="I269" s="38"/>
      <c r="J269" s="38"/>
      <c r="K269" s="38"/>
      <c r="L269" s="44">
        <v>300.37</v>
      </c>
      <c r="M269" s="38"/>
      <c r="N269" s="38"/>
    </row>
    <row r="270" spans="1:14" outlineLevel="1" x14ac:dyDescent="0.2">
      <c r="A270" s="48" t="s">
        <v>77</v>
      </c>
      <c r="B270" s="46" t="s">
        <v>311</v>
      </c>
      <c r="C270" s="41" t="s">
        <v>188</v>
      </c>
      <c r="D270" s="42" t="s">
        <v>54</v>
      </c>
      <c r="E270" s="43">
        <v>0.5</v>
      </c>
      <c r="F270" s="44">
        <v>37</v>
      </c>
      <c r="G270" s="45">
        <v>58.22</v>
      </c>
      <c r="H270" s="44">
        <v>2154.14</v>
      </c>
      <c r="I270" s="38"/>
      <c r="J270" s="38"/>
      <c r="K270" s="38"/>
      <c r="L270" s="44">
        <v>2154.14</v>
      </c>
      <c r="M270" s="38"/>
      <c r="N270" s="38"/>
    </row>
    <row r="271" spans="1:14" outlineLevel="1" x14ac:dyDescent="0.2">
      <c r="A271" s="48" t="s">
        <v>81</v>
      </c>
      <c r="B271" s="49" t="s">
        <v>312</v>
      </c>
      <c r="C271" s="50" t="s">
        <v>188</v>
      </c>
      <c r="D271" s="48" t="s">
        <v>54</v>
      </c>
      <c r="E271" s="51">
        <v>0.5</v>
      </c>
      <c r="F271" s="52">
        <v>37</v>
      </c>
      <c r="G271" s="38"/>
      <c r="H271" s="38"/>
      <c r="I271" s="38"/>
      <c r="J271" s="38"/>
      <c r="K271" s="38"/>
      <c r="L271" s="38"/>
      <c r="M271" s="38"/>
      <c r="N271" s="38"/>
    </row>
    <row r="272" spans="1:14" ht="31.5" x14ac:dyDescent="0.2">
      <c r="A272" s="32">
        <v>37</v>
      </c>
      <c r="B272" s="33" t="s">
        <v>313</v>
      </c>
      <c r="C272" s="34" t="s">
        <v>314</v>
      </c>
      <c r="D272" s="35" t="s">
        <v>87</v>
      </c>
      <c r="E272" s="36"/>
      <c r="F272" s="37">
        <v>74</v>
      </c>
      <c r="G272" s="37">
        <v>2389.4299999999998</v>
      </c>
      <c r="H272" s="37">
        <v>176818</v>
      </c>
      <c r="I272" s="38"/>
      <c r="J272" s="38"/>
      <c r="K272" s="38"/>
      <c r="L272" s="37">
        <v>176818</v>
      </c>
      <c r="M272" s="38"/>
      <c r="N272" s="38"/>
    </row>
    <row r="273" spans="1:14" ht="36" x14ac:dyDescent="0.2">
      <c r="A273" s="32">
        <v>38</v>
      </c>
      <c r="B273" s="33" t="s">
        <v>316</v>
      </c>
      <c r="C273" s="34" t="s">
        <v>315</v>
      </c>
      <c r="D273" s="35" t="s">
        <v>241</v>
      </c>
      <c r="E273" s="36"/>
      <c r="F273" s="37">
        <v>74</v>
      </c>
      <c r="G273" s="37">
        <v>757.24</v>
      </c>
      <c r="H273" s="37">
        <v>56036</v>
      </c>
      <c r="I273" s="37">
        <v>18045</v>
      </c>
      <c r="J273" s="37">
        <v>24163</v>
      </c>
      <c r="K273" s="37">
        <v>4219</v>
      </c>
      <c r="L273" s="37">
        <v>13828</v>
      </c>
      <c r="M273" s="37">
        <v>135.41999999999999</v>
      </c>
      <c r="N273" s="37">
        <v>28.12</v>
      </c>
    </row>
    <row r="274" spans="1:14" outlineLevel="1" x14ac:dyDescent="0.2">
      <c r="A274" s="39"/>
      <c r="B274" s="40"/>
      <c r="C274" s="41" t="s">
        <v>317</v>
      </c>
      <c r="D274" s="42" t="s">
        <v>31</v>
      </c>
      <c r="E274" s="43">
        <v>1.83</v>
      </c>
      <c r="F274" s="44">
        <v>135.41999999999999</v>
      </c>
      <c r="G274" s="45">
        <v>133.25</v>
      </c>
      <c r="H274" s="44">
        <v>18044.72</v>
      </c>
      <c r="I274" s="44">
        <v>18044.72</v>
      </c>
      <c r="J274" s="38"/>
      <c r="K274" s="38"/>
      <c r="L274" s="38"/>
      <c r="M274" s="38"/>
      <c r="N274" s="38"/>
    </row>
    <row r="275" spans="1:14" outlineLevel="1" x14ac:dyDescent="0.2">
      <c r="A275" s="39"/>
      <c r="B275" s="40"/>
      <c r="C275" s="41" t="s">
        <v>32</v>
      </c>
      <c r="D275" s="42" t="s">
        <v>31</v>
      </c>
      <c r="E275" s="43">
        <v>0.38</v>
      </c>
      <c r="F275" s="44">
        <v>28.12</v>
      </c>
      <c r="G275" s="45">
        <v>150.05000000000001</v>
      </c>
      <c r="H275" s="44">
        <v>4219.41</v>
      </c>
      <c r="I275" s="38"/>
      <c r="J275" s="38"/>
      <c r="K275" s="44">
        <v>4219.41</v>
      </c>
      <c r="L275" s="38"/>
      <c r="M275" s="38"/>
      <c r="N275" s="38"/>
    </row>
    <row r="276" spans="1:14" ht="22.5" outlineLevel="1" x14ac:dyDescent="0.2">
      <c r="A276" s="39"/>
      <c r="B276" s="46" t="s">
        <v>43</v>
      </c>
      <c r="C276" s="41" t="s">
        <v>44</v>
      </c>
      <c r="D276" s="42" t="s">
        <v>35</v>
      </c>
      <c r="E276" s="43">
        <v>0.02</v>
      </c>
      <c r="F276" s="44">
        <v>1.48</v>
      </c>
      <c r="G276" s="45">
        <v>484.11</v>
      </c>
      <c r="H276" s="44">
        <v>716.48</v>
      </c>
      <c r="I276" s="38"/>
      <c r="J276" s="44">
        <v>716.48</v>
      </c>
      <c r="K276" s="38"/>
      <c r="L276" s="38"/>
      <c r="M276" s="38"/>
      <c r="N276" s="38"/>
    </row>
    <row r="277" spans="1:14" outlineLevel="1" x14ac:dyDescent="0.2">
      <c r="A277" s="39"/>
      <c r="B277" s="46" t="s">
        <v>45</v>
      </c>
      <c r="C277" s="41" t="s">
        <v>46</v>
      </c>
      <c r="D277" s="42" t="s">
        <v>35</v>
      </c>
      <c r="E277" s="43">
        <v>0.36</v>
      </c>
      <c r="F277" s="44">
        <v>26.64</v>
      </c>
      <c r="G277" s="45">
        <v>687.34</v>
      </c>
      <c r="H277" s="44">
        <v>18310.740000000002</v>
      </c>
      <c r="I277" s="38"/>
      <c r="J277" s="44">
        <v>18310.740000000002</v>
      </c>
      <c r="K277" s="38"/>
      <c r="L277" s="38"/>
      <c r="M277" s="38"/>
      <c r="N277" s="38"/>
    </row>
    <row r="278" spans="1:14" outlineLevel="1" x14ac:dyDescent="0.2">
      <c r="A278" s="39"/>
      <c r="B278" s="46" t="s">
        <v>47</v>
      </c>
      <c r="C278" s="41" t="s">
        <v>48</v>
      </c>
      <c r="D278" s="42" t="s">
        <v>35</v>
      </c>
      <c r="E278" s="43">
        <v>0.02</v>
      </c>
      <c r="F278" s="44">
        <v>1.48</v>
      </c>
      <c r="G278" s="45">
        <v>619.5</v>
      </c>
      <c r="H278" s="44">
        <v>916.86</v>
      </c>
      <c r="I278" s="38"/>
      <c r="J278" s="44">
        <v>916.86</v>
      </c>
      <c r="K278" s="38"/>
      <c r="L278" s="38"/>
      <c r="M278" s="38"/>
      <c r="N278" s="38"/>
    </row>
    <row r="279" spans="1:14" outlineLevel="1" x14ac:dyDescent="0.2">
      <c r="A279" s="39"/>
      <c r="B279" s="46" t="s">
        <v>318</v>
      </c>
      <c r="C279" s="41" t="s">
        <v>319</v>
      </c>
      <c r="D279" s="42" t="s">
        <v>54</v>
      </c>
      <c r="E279" s="43">
        <v>1.2E-2</v>
      </c>
      <c r="F279" s="44">
        <v>0.88800000000000001</v>
      </c>
      <c r="G279" s="45">
        <v>107.94</v>
      </c>
      <c r="H279" s="44">
        <v>95.85</v>
      </c>
      <c r="I279" s="38"/>
      <c r="J279" s="38"/>
      <c r="K279" s="38"/>
      <c r="L279" s="44">
        <v>95.85</v>
      </c>
      <c r="M279" s="38"/>
      <c r="N279" s="38"/>
    </row>
    <row r="280" spans="1:14" ht="33.75" outlineLevel="1" x14ac:dyDescent="0.2">
      <c r="A280" s="39"/>
      <c r="B280" s="46" t="s">
        <v>320</v>
      </c>
      <c r="C280" s="41" t="s">
        <v>191</v>
      </c>
      <c r="D280" s="42" t="s">
        <v>54</v>
      </c>
      <c r="E280" s="43">
        <v>0.01</v>
      </c>
      <c r="F280" s="44">
        <v>0.74</v>
      </c>
      <c r="G280" s="45">
        <v>409.89</v>
      </c>
      <c r="H280" s="44">
        <v>303.32</v>
      </c>
      <c r="I280" s="38"/>
      <c r="J280" s="38"/>
      <c r="K280" s="38"/>
      <c r="L280" s="44">
        <v>303.32</v>
      </c>
      <c r="M280" s="38"/>
      <c r="N280" s="38"/>
    </row>
    <row r="281" spans="1:14" ht="22.5" outlineLevel="1" x14ac:dyDescent="0.2">
      <c r="A281" s="39"/>
      <c r="B281" s="46" t="s">
        <v>321</v>
      </c>
      <c r="C281" s="41" t="s">
        <v>322</v>
      </c>
      <c r="D281" s="42" t="s">
        <v>51</v>
      </c>
      <c r="E281" s="43">
        <v>5.0000000000000001E-4</v>
      </c>
      <c r="F281" s="44">
        <v>3.6999999999999998E-2</v>
      </c>
      <c r="G281" s="45">
        <v>359723.18</v>
      </c>
      <c r="H281" s="44">
        <v>13309.76</v>
      </c>
      <c r="I281" s="38"/>
      <c r="J281" s="38"/>
      <c r="K281" s="38"/>
      <c r="L281" s="44">
        <v>13309.76</v>
      </c>
      <c r="M281" s="38"/>
      <c r="N281" s="38"/>
    </row>
    <row r="282" spans="1:14" outlineLevel="1" x14ac:dyDescent="0.2">
      <c r="A282" s="39"/>
      <c r="B282" s="46" t="s">
        <v>323</v>
      </c>
      <c r="C282" s="41" t="s">
        <v>324</v>
      </c>
      <c r="D282" s="42" t="s">
        <v>54</v>
      </c>
      <c r="E282" s="43">
        <v>0.01</v>
      </c>
      <c r="F282" s="44">
        <v>0.74</v>
      </c>
      <c r="G282" s="45">
        <v>160.29</v>
      </c>
      <c r="H282" s="44">
        <v>118.61</v>
      </c>
      <c r="I282" s="38"/>
      <c r="J282" s="38"/>
      <c r="K282" s="38"/>
      <c r="L282" s="44">
        <v>118.61</v>
      </c>
      <c r="M282" s="38"/>
      <c r="N282" s="38"/>
    </row>
    <row r="283" spans="1:14" ht="31.5" x14ac:dyDescent="0.2">
      <c r="A283" s="32">
        <v>39</v>
      </c>
      <c r="B283" s="33" t="s">
        <v>155</v>
      </c>
      <c r="C283" s="34" t="s">
        <v>325</v>
      </c>
      <c r="D283" s="35" t="s">
        <v>87</v>
      </c>
      <c r="E283" s="36"/>
      <c r="F283" s="37">
        <v>74</v>
      </c>
      <c r="G283" s="37">
        <v>2674.04</v>
      </c>
      <c r="H283" s="37">
        <v>197879</v>
      </c>
      <c r="I283" s="38"/>
      <c r="J283" s="38"/>
      <c r="K283" s="38"/>
      <c r="L283" s="37">
        <v>197879</v>
      </c>
      <c r="M283" s="38"/>
      <c r="N283" s="38"/>
    </row>
    <row r="284" spans="1:14" ht="31.5" x14ac:dyDescent="0.2">
      <c r="A284" s="32">
        <v>40</v>
      </c>
      <c r="B284" s="33" t="s">
        <v>326</v>
      </c>
      <c r="C284" s="34" t="s">
        <v>327</v>
      </c>
      <c r="D284" s="35" t="s">
        <v>87</v>
      </c>
      <c r="E284" s="36"/>
      <c r="F284" s="37">
        <v>74</v>
      </c>
      <c r="G284" s="37">
        <v>361.31</v>
      </c>
      <c r="H284" s="37">
        <v>26737</v>
      </c>
      <c r="I284" s="38"/>
      <c r="J284" s="38"/>
      <c r="K284" s="38"/>
      <c r="L284" s="37">
        <v>26737</v>
      </c>
      <c r="M284" s="38"/>
      <c r="N284" s="38"/>
    </row>
    <row r="285" spans="1:14" ht="57.75" x14ac:dyDescent="0.2">
      <c r="A285" s="32">
        <v>41</v>
      </c>
      <c r="B285" s="33" t="s">
        <v>330</v>
      </c>
      <c r="C285" s="34" t="s">
        <v>329</v>
      </c>
      <c r="D285" s="35" t="s">
        <v>328</v>
      </c>
      <c r="E285" s="36"/>
      <c r="F285" s="47" t="s">
        <v>331</v>
      </c>
      <c r="G285" s="37">
        <v>23974.959999999999</v>
      </c>
      <c r="H285" s="37">
        <v>80244</v>
      </c>
      <c r="I285" s="37">
        <v>26406</v>
      </c>
      <c r="J285" s="37">
        <v>53838</v>
      </c>
      <c r="K285" s="37">
        <v>18672</v>
      </c>
      <c r="L285" s="38"/>
      <c r="M285" s="37">
        <v>218.36</v>
      </c>
      <c r="N285" s="37">
        <v>124.44</v>
      </c>
    </row>
    <row r="286" spans="1:14" outlineLevel="1" x14ac:dyDescent="0.2">
      <c r="A286" s="39"/>
      <c r="B286" s="40"/>
      <c r="C286" s="41" t="s">
        <v>332</v>
      </c>
      <c r="D286" s="42" t="s">
        <v>31</v>
      </c>
      <c r="E286" s="43">
        <v>65.239999999999995</v>
      </c>
      <c r="F286" s="44">
        <v>218.36</v>
      </c>
      <c r="G286" s="45">
        <v>120.93</v>
      </c>
      <c r="H286" s="44">
        <v>26406.27</v>
      </c>
      <c r="I286" s="44">
        <v>26406.27</v>
      </c>
      <c r="J286" s="38"/>
      <c r="K286" s="38"/>
      <c r="L286" s="38"/>
      <c r="M286" s="38"/>
      <c r="N286" s="38"/>
    </row>
    <row r="287" spans="1:14" outlineLevel="1" x14ac:dyDescent="0.2">
      <c r="A287" s="39"/>
      <c r="B287" s="40"/>
      <c r="C287" s="41" t="s">
        <v>32</v>
      </c>
      <c r="D287" s="42" t="s">
        <v>31</v>
      </c>
      <c r="E287" s="43">
        <v>37.18</v>
      </c>
      <c r="F287" s="44">
        <v>124.44</v>
      </c>
      <c r="G287" s="45">
        <v>150.05000000000001</v>
      </c>
      <c r="H287" s="44">
        <v>18672.22</v>
      </c>
      <c r="I287" s="38"/>
      <c r="J287" s="38"/>
      <c r="K287" s="44">
        <v>18672.22</v>
      </c>
      <c r="L287" s="38"/>
      <c r="M287" s="38"/>
      <c r="N287" s="38"/>
    </row>
    <row r="288" spans="1:14" ht="22.5" outlineLevel="1" x14ac:dyDescent="0.2">
      <c r="A288" s="39"/>
      <c r="B288" s="46" t="s">
        <v>140</v>
      </c>
      <c r="C288" s="41" t="s">
        <v>141</v>
      </c>
      <c r="D288" s="42" t="s">
        <v>35</v>
      </c>
      <c r="E288" s="43">
        <v>0.82</v>
      </c>
      <c r="F288" s="44">
        <v>2.74</v>
      </c>
      <c r="G288" s="45">
        <v>570.77</v>
      </c>
      <c r="H288" s="44">
        <v>1563.91</v>
      </c>
      <c r="I288" s="38"/>
      <c r="J288" s="44">
        <v>1563.91</v>
      </c>
      <c r="K288" s="38"/>
      <c r="L288" s="38"/>
      <c r="M288" s="38"/>
      <c r="N288" s="38"/>
    </row>
    <row r="289" spans="1:14" outlineLevel="1" x14ac:dyDescent="0.2">
      <c r="A289" s="39"/>
      <c r="B289" s="46" t="s">
        <v>333</v>
      </c>
      <c r="C289" s="41" t="s">
        <v>334</v>
      </c>
      <c r="D289" s="42" t="s">
        <v>35</v>
      </c>
      <c r="E289" s="43">
        <v>9.76</v>
      </c>
      <c r="F289" s="44">
        <v>32.67</v>
      </c>
      <c r="G289" s="45">
        <v>4.79</v>
      </c>
      <c r="H289" s="44">
        <v>156.49</v>
      </c>
      <c r="I289" s="38"/>
      <c r="J289" s="44">
        <v>156.49</v>
      </c>
      <c r="K289" s="38"/>
      <c r="L289" s="38"/>
      <c r="M289" s="38"/>
      <c r="N289" s="38"/>
    </row>
    <row r="290" spans="1:14" ht="22.5" outlineLevel="1" x14ac:dyDescent="0.2">
      <c r="A290" s="39"/>
      <c r="B290" s="46" t="s">
        <v>335</v>
      </c>
      <c r="C290" s="41" t="s">
        <v>336</v>
      </c>
      <c r="D290" s="42" t="s">
        <v>35</v>
      </c>
      <c r="E290" s="43">
        <v>11.95</v>
      </c>
      <c r="F290" s="44">
        <v>40</v>
      </c>
      <c r="G290" s="45">
        <v>367.82</v>
      </c>
      <c r="H290" s="44">
        <v>14712.8</v>
      </c>
      <c r="I290" s="38"/>
      <c r="J290" s="44">
        <v>14712.8</v>
      </c>
      <c r="K290" s="38"/>
      <c r="L290" s="38"/>
      <c r="M290" s="38"/>
      <c r="N290" s="38"/>
    </row>
    <row r="291" spans="1:14" outlineLevel="1" x14ac:dyDescent="0.2">
      <c r="A291" s="39"/>
      <c r="B291" s="46" t="s">
        <v>337</v>
      </c>
      <c r="C291" s="41" t="s">
        <v>338</v>
      </c>
      <c r="D291" s="42" t="s">
        <v>35</v>
      </c>
      <c r="E291" s="43">
        <v>24.41</v>
      </c>
      <c r="F291" s="44">
        <v>81.7</v>
      </c>
      <c r="G291" s="45">
        <v>221.84</v>
      </c>
      <c r="H291" s="44">
        <v>18124.330000000002</v>
      </c>
      <c r="I291" s="38"/>
      <c r="J291" s="44">
        <v>18124.330000000002</v>
      </c>
      <c r="K291" s="38"/>
      <c r="L291" s="38"/>
      <c r="M291" s="38"/>
      <c r="N291" s="38"/>
    </row>
    <row r="292" spans="1:14" outlineLevel="1" x14ac:dyDescent="0.2">
      <c r="A292" s="39"/>
      <c r="B292" s="46" t="s">
        <v>148</v>
      </c>
      <c r="C292" s="41" t="s">
        <v>37</v>
      </c>
      <c r="D292" s="42" t="s">
        <v>35</v>
      </c>
      <c r="E292" s="43">
        <v>0.33</v>
      </c>
      <c r="F292" s="44">
        <v>1.1000000000000001</v>
      </c>
      <c r="G292" s="45">
        <v>549.37</v>
      </c>
      <c r="H292" s="44">
        <v>604.30999999999995</v>
      </c>
      <c r="I292" s="38"/>
      <c r="J292" s="44">
        <v>604.30999999999995</v>
      </c>
      <c r="K292" s="38"/>
      <c r="L292" s="38"/>
      <c r="M292" s="38"/>
      <c r="N292" s="38"/>
    </row>
    <row r="293" spans="1:14" ht="22.5" outlineLevel="1" x14ac:dyDescent="0.2">
      <c r="A293" s="48" t="s">
        <v>283</v>
      </c>
      <c r="B293" s="46" t="s">
        <v>339</v>
      </c>
      <c r="C293" s="41" t="s">
        <v>340</v>
      </c>
      <c r="D293" s="42" t="s">
        <v>59</v>
      </c>
      <c r="E293" s="43"/>
      <c r="F293" s="38"/>
      <c r="G293" s="38"/>
      <c r="H293" s="38"/>
      <c r="I293" s="38"/>
      <c r="J293" s="38"/>
      <c r="K293" s="38"/>
      <c r="L293" s="38"/>
      <c r="M293" s="38"/>
      <c r="N293" s="38"/>
    </row>
    <row r="294" spans="1:14" ht="22.5" outlineLevel="1" x14ac:dyDescent="0.2">
      <c r="A294" s="39"/>
      <c r="B294" s="46" t="s">
        <v>341</v>
      </c>
      <c r="C294" s="41" t="s">
        <v>342</v>
      </c>
      <c r="D294" s="42" t="s">
        <v>343</v>
      </c>
      <c r="E294" s="43"/>
      <c r="F294" s="38"/>
      <c r="G294" s="38"/>
      <c r="H294" s="38"/>
      <c r="I294" s="38"/>
      <c r="J294" s="38"/>
      <c r="K294" s="38"/>
      <c r="L294" s="38"/>
      <c r="M294" s="38"/>
      <c r="N294" s="38"/>
    </row>
    <row r="295" spans="1:14" outlineLevel="1" x14ac:dyDescent="0.2">
      <c r="A295" s="39"/>
      <c r="B295" s="46" t="s">
        <v>344</v>
      </c>
      <c r="C295" s="41" t="s">
        <v>345</v>
      </c>
      <c r="D295" s="42" t="s">
        <v>343</v>
      </c>
      <c r="E295" s="43"/>
      <c r="F295" s="38"/>
      <c r="G295" s="38"/>
      <c r="H295" s="38"/>
      <c r="I295" s="38"/>
      <c r="J295" s="38"/>
      <c r="K295" s="38"/>
      <c r="L295" s="38"/>
      <c r="M295" s="38"/>
      <c r="N295" s="38"/>
    </row>
    <row r="296" spans="1:14" outlineLevel="1" x14ac:dyDescent="0.2">
      <c r="A296" s="48" t="s">
        <v>283</v>
      </c>
      <c r="B296" s="46" t="s">
        <v>346</v>
      </c>
      <c r="C296" s="41" t="s">
        <v>347</v>
      </c>
      <c r="D296" s="42" t="s">
        <v>59</v>
      </c>
      <c r="E296" s="43"/>
      <c r="F296" s="38"/>
      <c r="G296" s="38"/>
      <c r="H296" s="38"/>
      <c r="I296" s="38"/>
      <c r="J296" s="38"/>
      <c r="K296" s="38"/>
      <c r="L296" s="38"/>
      <c r="M296" s="38"/>
      <c r="N296" s="38"/>
    </row>
    <row r="297" spans="1:14" ht="33.75" outlineLevel="1" x14ac:dyDescent="0.2">
      <c r="A297" s="39"/>
      <c r="B297" s="46" t="s">
        <v>348</v>
      </c>
      <c r="C297" s="41" t="s">
        <v>349</v>
      </c>
      <c r="D297" s="42" t="s">
        <v>59</v>
      </c>
      <c r="E297" s="43"/>
      <c r="F297" s="38"/>
      <c r="G297" s="38"/>
      <c r="H297" s="38"/>
      <c r="I297" s="38"/>
      <c r="J297" s="38"/>
      <c r="K297" s="38"/>
      <c r="L297" s="38"/>
      <c r="M297" s="38"/>
      <c r="N297" s="38"/>
    </row>
    <row r="298" spans="1:14" outlineLevel="1" x14ac:dyDescent="0.2">
      <c r="A298" s="39"/>
      <c r="B298" s="46" t="s">
        <v>350</v>
      </c>
      <c r="C298" s="41" t="s">
        <v>351</v>
      </c>
      <c r="D298" s="42" t="s">
        <v>59</v>
      </c>
      <c r="E298" s="43"/>
      <c r="F298" s="38"/>
      <c r="G298" s="38"/>
      <c r="H298" s="38"/>
      <c r="I298" s="38"/>
      <c r="J298" s="38"/>
      <c r="K298" s="38"/>
      <c r="L298" s="38"/>
      <c r="M298" s="38"/>
      <c r="N298" s="38"/>
    </row>
    <row r="299" spans="1:14" outlineLevel="1" x14ac:dyDescent="0.2">
      <c r="A299" s="48" t="s">
        <v>283</v>
      </c>
      <c r="B299" s="46" t="s">
        <v>352</v>
      </c>
      <c r="C299" s="41" t="s">
        <v>353</v>
      </c>
      <c r="D299" s="42" t="s">
        <v>59</v>
      </c>
      <c r="E299" s="43"/>
      <c r="F299" s="38"/>
      <c r="G299" s="38"/>
      <c r="H299" s="38"/>
      <c r="I299" s="38"/>
      <c r="J299" s="38"/>
      <c r="K299" s="38"/>
      <c r="L299" s="38"/>
      <c r="M299" s="38"/>
      <c r="N299" s="38"/>
    </row>
    <row r="300" spans="1:14" ht="36" x14ac:dyDescent="0.2">
      <c r="A300" s="32">
        <v>42</v>
      </c>
      <c r="B300" s="33" t="s">
        <v>355</v>
      </c>
      <c r="C300" s="34" t="s">
        <v>354</v>
      </c>
      <c r="D300" s="35" t="s">
        <v>194</v>
      </c>
      <c r="E300" s="36"/>
      <c r="F300" s="47" t="s">
        <v>356</v>
      </c>
      <c r="G300" s="37">
        <v>2311.4699999999998</v>
      </c>
      <c r="H300" s="37">
        <v>462</v>
      </c>
      <c r="I300" s="37">
        <v>462</v>
      </c>
      <c r="J300" s="38"/>
      <c r="K300" s="38"/>
      <c r="L300" s="38"/>
      <c r="M300" s="37">
        <v>3.78</v>
      </c>
      <c r="N300" s="38"/>
    </row>
    <row r="301" spans="1:14" outlineLevel="1" x14ac:dyDescent="0.2">
      <c r="A301" s="39"/>
      <c r="B301" s="40"/>
      <c r="C301" s="41" t="s">
        <v>131</v>
      </c>
      <c r="D301" s="42" t="s">
        <v>31</v>
      </c>
      <c r="E301" s="43">
        <v>18.899999999999999</v>
      </c>
      <c r="F301" s="44">
        <v>3.78</v>
      </c>
      <c r="G301" s="45">
        <v>122.3</v>
      </c>
      <c r="H301" s="44">
        <v>462.29</v>
      </c>
      <c r="I301" s="44">
        <v>462.29</v>
      </c>
      <c r="J301" s="38"/>
      <c r="K301" s="38"/>
      <c r="L301" s="38"/>
      <c r="M301" s="38"/>
      <c r="N301" s="38"/>
    </row>
    <row r="302" spans="1:14" ht="36" x14ac:dyDescent="0.2">
      <c r="A302" s="32">
        <v>43</v>
      </c>
      <c r="B302" s="33" t="s">
        <v>358</v>
      </c>
      <c r="C302" s="34" t="s">
        <v>357</v>
      </c>
      <c r="D302" s="35" t="s">
        <v>194</v>
      </c>
      <c r="E302" s="36"/>
      <c r="F302" s="47" t="s">
        <v>359</v>
      </c>
      <c r="G302" s="37">
        <v>1467.6</v>
      </c>
      <c r="H302" s="37">
        <v>2172</v>
      </c>
      <c r="I302" s="37">
        <v>2172</v>
      </c>
      <c r="J302" s="38"/>
      <c r="K302" s="38"/>
      <c r="L302" s="38"/>
      <c r="M302" s="37">
        <v>17.760000000000002</v>
      </c>
      <c r="N302" s="38"/>
    </row>
    <row r="303" spans="1:14" outlineLevel="1" x14ac:dyDescent="0.2">
      <c r="A303" s="39"/>
      <c r="B303" s="40"/>
      <c r="C303" s="41" t="s">
        <v>131</v>
      </c>
      <c r="D303" s="42" t="s">
        <v>31</v>
      </c>
      <c r="E303" s="43">
        <v>12</v>
      </c>
      <c r="F303" s="44">
        <v>17.760000000000002</v>
      </c>
      <c r="G303" s="45">
        <v>122.3</v>
      </c>
      <c r="H303" s="44">
        <v>2172.0500000000002</v>
      </c>
      <c r="I303" s="44">
        <v>2172.0500000000002</v>
      </c>
      <c r="J303" s="38"/>
      <c r="K303" s="38"/>
      <c r="L303" s="38"/>
      <c r="M303" s="38"/>
      <c r="N303" s="38"/>
    </row>
    <row r="304" spans="1:14" x14ac:dyDescent="0.2">
      <c r="A304" s="65" t="s">
        <v>360</v>
      </c>
      <c r="B304" s="64"/>
      <c r="C304" s="64"/>
      <c r="D304" s="64"/>
      <c r="E304" s="64"/>
      <c r="F304" s="64"/>
      <c r="G304" s="64"/>
      <c r="H304" s="47">
        <v>1713648</v>
      </c>
      <c r="I304" s="38"/>
      <c r="J304" s="38"/>
      <c r="K304" s="38"/>
      <c r="L304" s="38"/>
      <c r="M304" s="47">
        <v>1274.1099999999999</v>
      </c>
      <c r="N304" s="47">
        <v>418.33</v>
      </c>
    </row>
    <row r="305" spans="1:14" x14ac:dyDescent="0.2">
      <c r="A305" s="71" t="s">
        <v>361</v>
      </c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  <c r="M305" s="64"/>
      <c r="N305" s="64"/>
    </row>
    <row r="306" spans="1:14" ht="36" x14ac:dyDescent="0.2">
      <c r="A306" s="32">
        <v>44</v>
      </c>
      <c r="B306" s="33" t="s">
        <v>364</v>
      </c>
      <c r="C306" s="34" t="s">
        <v>362</v>
      </c>
      <c r="D306" s="35" t="s">
        <v>363</v>
      </c>
      <c r="E306" s="36"/>
      <c r="F306" s="37">
        <v>1</v>
      </c>
      <c r="G306" s="37">
        <v>650.16</v>
      </c>
      <c r="H306" s="37">
        <v>650</v>
      </c>
      <c r="I306" s="37">
        <v>650</v>
      </c>
      <c r="J306" s="38"/>
      <c r="K306" s="38"/>
      <c r="L306" s="38"/>
      <c r="M306" s="37">
        <v>4</v>
      </c>
      <c r="N306" s="38"/>
    </row>
    <row r="307" spans="1:14" outlineLevel="1" x14ac:dyDescent="0.2">
      <c r="A307" s="39"/>
      <c r="B307" s="40"/>
      <c r="C307" s="41" t="s">
        <v>365</v>
      </c>
      <c r="D307" s="42" t="s">
        <v>31</v>
      </c>
      <c r="E307" s="43">
        <v>2</v>
      </c>
      <c r="F307" s="44">
        <v>2</v>
      </c>
      <c r="G307" s="45">
        <v>164.13</v>
      </c>
      <c r="H307" s="44">
        <v>328.26</v>
      </c>
      <c r="I307" s="44">
        <v>328.26</v>
      </c>
      <c r="J307" s="38"/>
      <c r="K307" s="38"/>
      <c r="L307" s="38"/>
      <c r="M307" s="38"/>
      <c r="N307" s="38"/>
    </row>
    <row r="308" spans="1:14" outlineLevel="1" x14ac:dyDescent="0.2">
      <c r="A308" s="39"/>
      <c r="B308" s="40"/>
      <c r="C308" s="41" t="s">
        <v>366</v>
      </c>
      <c r="D308" s="42" t="s">
        <v>31</v>
      </c>
      <c r="E308" s="43">
        <v>2</v>
      </c>
      <c r="F308" s="44">
        <v>2</v>
      </c>
      <c r="G308" s="45">
        <v>160.94999999999999</v>
      </c>
      <c r="H308" s="44">
        <v>321.89999999999998</v>
      </c>
      <c r="I308" s="44">
        <v>321.89999999999998</v>
      </c>
      <c r="J308" s="38"/>
      <c r="K308" s="38"/>
      <c r="L308" s="38"/>
      <c r="M308" s="38"/>
      <c r="N308" s="38"/>
    </row>
    <row r="309" spans="1:14" ht="36" x14ac:dyDescent="0.2">
      <c r="A309" s="32">
        <v>45</v>
      </c>
      <c r="B309" s="33" t="s">
        <v>368</v>
      </c>
      <c r="C309" s="34" t="s">
        <v>367</v>
      </c>
      <c r="D309" s="35" t="s">
        <v>363</v>
      </c>
      <c r="E309" s="36"/>
      <c r="F309" s="37">
        <v>36</v>
      </c>
      <c r="G309" s="37">
        <v>243.81</v>
      </c>
      <c r="H309" s="37">
        <v>8777</v>
      </c>
      <c r="I309" s="37">
        <v>8777</v>
      </c>
      <c r="J309" s="38"/>
      <c r="K309" s="38"/>
      <c r="L309" s="38"/>
      <c r="M309" s="37">
        <v>54</v>
      </c>
      <c r="N309" s="38"/>
    </row>
    <row r="310" spans="1:14" outlineLevel="1" x14ac:dyDescent="0.2">
      <c r="A310" s="39"/>
      <c r="B310" s="40"/>
      <c r="C310" s="41" t="s">
        <v>365</v>
      </c>
      <c r="D310" s="42" t="s">
        <v>31</v>
      </c>
      <c r="E310" s="43">
        <v>0.75</v>
      </c>
      <c r="F310" s="44">
        <v>27</v>
      </c>
      <c r="G310" s="45">
        <v>164.13</v>
      </c>
      <c r="H310" s="44">
        <v>4431.51</v>
      </c>
      <c r="I310" s="44">
        <v>4431.51</v>
      </c>
      <c r="J310" s="38"/>
      <c r="K310" s="38"/>
      <c r="L310" s="38"/>
      <c r="M310" s="38"/>
      <c r="N310" s="38"/>
    </row>
    <row r="311" spans="1:14" outlineLevel="1" x14ac:dyDescent="0.2">
      <c r="A311" s="39"/>
      <c r="B311" s="40"/>
      <c r="C311" s="41" t="s">
        <v>366</v>
      </c>
      <c r="D311" s="42" t="s">
        <v>31</v>
      </c>
      <c r="E311" s="43">
        <v>0.75</v>
      </c>
      <c r="F311" s="44">
        <v>27</v>
      </c>
      <c r="G311" s="45">
        <v>160.94999999999999</v>
      </c>
      <c r="H311" s="44">
        <v>4345.6499999999996</v>
      </c>
      <c r="I311" s="44">
        <v>4345.6499999999996</v>
      </c>
      <c r="J311" s="38"/>
      <c r="K311" s="38"/>
      <c r="L311" s="38"/>
      <c r="M311" s="38"/>
      <c r="N311" s="38"/>
    </row>
    <row r="312" spans="1:14" ht="36" x14ac:dyDescent="0.2">
      <c r="A312" s="32">
        <v>46</v>
      </c>
      <c r="B312" s="33" t="s">
        <v>371</v>
      </c>
      <c r="C312" s="34" t="s">
        <v>369</v>
      </c>
      <c r="D312" s="35" t="s">
        <v>370</v>
      </c>
      <c r="E312" s="36"/>
      <c r="F312" s="47" t="s">
        <v>372</v>
      </c>
      <c r="G312" s="37">
        <v>2600.64</v>
      </c>
      <c r="H312" s="37">
        <v>1924</v>
      </c>
      <c r="I312" s="37">
        <v>1924</v>
      </c>
      <c r="J312" s="38"/>
      <c r="K312" s="38"/>
      <c r="L312" s="38"/>
      <c r="M312" s="37">
        <v>11.84</v>
      </c>
      <c r="N312" s="38"/>
    </row>
    <row r="313" spans="1:14" outlineLevel="1" x14ac:dyDescent="0.2">
      <c r="A313" s="39"/>
      <c r="B313" s="40"/>
      <c r="C313" s="41" t="s">
        <v>365</v>
      </c>
      <c r="D313" s="42" t="s">
        <v>31</v>
      </c>
      <c r="E313" s="43">
        <v>8</v>
      </c>
      <c r="F313" s="44">
        <v>5.92</v>
      </c>
      <c r="G313" s="45">
        <v>164.13</v>
      </c>
      <c r="H313" s="44">
        <v>971.65</v>
      </c>
      <c r="I313" s="44">
        <v>971.65</v>
      </c>
      <c r="J313" s="38"/>
      <c r="K313" s="38"/>
      <c r="L313" s="38"/>
      <c r="M313" s="38"/>
      <c r="N313" s="38"/>
    </row>
    <row r="314" spans="1:14" outlineLevel="1" x14ac:dyDescent="0.2">
      <c r="A314" s="39"/>
      <c r="B314" s="40"/>
      <c r="C314" s="41" t="s">
        <v>366</v>
      </c>
      <c r="D314" s="42" t="s">
        <v>31</v>
      </c>
      <c r="E314" s="43">
        <v>8</v>
      </c>
      <c r="F314" s="44">
        <v>5.92</v>
      </c>
      <c r="G314" s="45">
        <v>160.94999999999999</v>
      </c>
      <c r="H314" s="44">
        <v>952.82</v>
      </c>
      <c r="I314" s="44">
        <v>952.82</v>
      </c>
      <c r="J314" s="38"/>
      <c r="K314" s="38"/>
      <c r="L314" s="38"/>
      <c r="M314" s="38"/>
      <c r="N314" s="38"/>
    </row>
    <row r="315" spans="1:14" ht="36" x14ac:dyDescent="0.2">
      <c r="A315" s="32">
        <v>47</v>
      </c>
      <c r="B315" s="33" t="s">
        <v>375</v>
      </c>
      <c r="C315" s="34" t="s">
        <v>373</v>
      </c>
      <c r="D315" s="35" t="s">
        <v>374</v>
      </c>
      <c r="E315" s="36"/>
      <c r="F315" s="37">
        <v>74</v>
      </c>
      <c r="G315" s="37">
        <v>162.55000000000001</v>
      </c>
      <c r="H315" s="37">
        <v>12029</v>
      </c>
      <c r="I315" s="37">
        <v>12029</v>
      </c>
      <c r="J315" s="38"/>
      <c r="K315" s="38"/>
      <c r="L315" s="38"/>
      <c r="M315" s="37">
        <v>74</v>
      </c>
      <c r="N315" s="38"/>
    </row>
    <row r="316" spans="1:14" outlineLevel="1" x14ac:dyDescent="0.2">
      <c r="A316" s="39"/>
      <c r="B316" s="40"/>
      <c r="C316" s="41" t="s">
        <v>365</v>
      </c>
      <c r="D316" s="42" t="s">
        <v>31</v>
      </c>
      <c r="E316" s="43">
        <v>0.5</v>
      </c>
      <c r="F316" s="44">
        <v>37</v>
      </c>
      <c r="G316" s="45">
        <v>164.13</v>
      </c>
      <c r="H316" s="44">
        <v>6072.81</v>
      </c>
      <c r="I316" s="44">
        <v>6072.81</v>
      </c>
      <c r="J316" s="38"/>
      <c r="K316" s="38"/>
      <c r="L316" s="38"/>
      <c r="M316" s="38"/>
      <c r="N316" s="38"/>
    </row>
    <row r="317" spans="1:14" outlineLevel="1" x14ac:dyDescent="0.2">
      <c r="A317" s="39"/>
      <c r="B317" s="40"/>
      <c r="C317" s="41" t="s">
        <v>366</v>
      </c>
      <c r="D317" s="42" t="s">
        <v>31</v>
      </c>
      <c r="E317" s="43">
        <v>0.5</v>
      </c>
      <c r="F317" s="44">
        <v>37</v>
      </c>
      <c r="G317" s="45">
        <v>160.94999999999999</v>
      </c>
      <c r="H317" s="44">
        <v>5955.15</v>
      </c>
      <c r="I317" s="44">
        <v>5955.15</v>
      </c>
      <c r="J317" s="38"/>
      <c r="K317" s="38"/>
      <c r="L317" s="38"/>
      <c r="M317" s="38"/>
      <c r="N317" s="38"/>
    </row>
    <row r="318" spans="1:14" ht="36" x14ac:dyDescent="0.2">
      <c r="A318" s="32">
        <v>48</v>
      </c>
      <c r="B318" s="33" t="s">
        <v>378</v>
      </c>
      <c r="C318" s="34" t="s">
        <v>376</v>
      </c>
      <c r="D318" s="35" t="s">
        <v>377</v>
      </c>
      <c r="E318" s="36"/>
      <c r="F318" s="37">
        <v>7</v>
      </c>
      <c r="G318" s="37">
        <v>872.94</v>
      </c>
      <c r="H318" s="37">
        <v>6111</v>
      </c>
      <c r="I318" s="37">
        <v>6111</v>
      </c>
      <c r="J318" s="38"/>
      <c r="K318" s="38"/>
      <c r="L318" s="38"/>
      <c r="M318" s="37">
        <v>42</v>
      </c>
      <c r="N318" s="38"/>
    </row>
    <row r="319" spans="1:14" outlineLevel="1" x14ac:dyDescent="0.2">
      <c r="A319" s="39"/>
      <c r="B319" s="40"/>
      <c r="C319" s="41" t="s">
        <v>379</v>
      </c>
      <c r="D319" s="42" t="s">
        <v>31</v>
      </c>
      <c r="E319" s="43">
        <v>2.4</v>
      </c>
      <c r="F319" s="44">
        <v>16.8</v>
      </c>
      <c r="G319" s="45">
        <v>122.3</v>
      </c>
      <c r="H319" s="44">
        <v>2054.64</v>
      </c>
      <c r="I319" s="44">
        <v>2054.64</v>
      </c>
      <c r="J319" s="38"/>
      <c r="K319" s="38"/>
      <c r="L319" s="38"/>
      <c r="M319" s="38"/>
      <c r="N319" s="38"/>
    </row>
    <row r="320" spans="1:14" outlineLevel="1" x14ac:dyDescent="0.2">
      <c r="A320" s="39"/>
      <c r="B320" s="40"/>
      <c r="C320" s="41" t="s">
        <v>366</v>
      </c>
      <c r="D320" s="42" t="s">
        <v>31</v>
      </c>
      <c r="E320" s="43">
        <v>3.6</v>
      </c>
      <c r="F320" s="44">
        <v>25.2</v>
      </c>
      <c r="G320" s="45">
        <v>160.94999999999999</v>
      </c>
      <c r="H320" s="44">
        <v>4055.94</v>
      </c>
      <c r="I320" s="44">
        <v>4055.94</v>
      </c>
      <c r="J320" s="38"/>
      <c r="K320" s="38"/>
      <c r="L320" s="38"/>
      <c r="M320" s="38"/>
      <c r="N320" s="38"/>
    </row>
    <row r="321" spans="1:14" x14ac:dyDescent="0.2">
      <c r="A321" s="65" t="s">
        <v>380</v>
      </c>
      <c r="B321" s="64"/>
      <c r="C321" s="64"/>
      <c r="D321" s="64"/>
      <c r="E321" s="64"/>
      <c r="F321" s="64"/>
      <c r="G321" s="64"/>
      <c r="H321" s="47">
        <v>55148</v>
      </c>
      <c r="I321" s="38"/>
      <c r="J321" s="38"/>
      <c r="K321" s="38"/>
      <c r="L321" s="38"/>
      <c r="M321" s="47">
        <v>185.84</v>
      </c>
      <c r="N321" s="38"/>
    </row>
    <row r="322" spans="1:14" x14ac:dyDescent="0.2">
      <c r="A322" s="71" t="s">
        <v>381</v>
      </c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4"/>
    </row>
    <row r="323" spans="1:14" ht="48" x14ac:dyDescent="0.2">
      <c r="A323" s="32">
        <v>49</v>
      </c>
      <c r="B323" s="33" t="s">
        <v>382</v>
      </c>
      <c r="C323" s="34" t="s">
        <v>383</v>
      </c>
      <c r="D323" s="35" t="s">
        <v>154</v>
      </c>
      <c r="E323" s="36"/>
      <c r="F323" s="37">
        <v>123</v>
      </c>
      <c r="G323" s="37">
        <v>109.01</v>
      </c>
      <c r="H323" s="37">
        <v>13408</v>
      </c>
      <c r="I323" s="38"/>
      <c r="J323" s="38"/>
      <c r="K323" s="38"/>
      <c r="L323" s="37">
        <v>13408</v>
      </c>
      <c r="M323" s="38"/>
      <c r="N323" s="38"/>
    </row>
    <row r="324" spans="1:14" ht="48" x14ac:dyDescent="0.2">
      <c r="A324" s="32">
        <v>50</v>
      </c>
      <c r="B324" s="33" t="s">
        <v>384</v>
      </c>
      <c r="C324" s="34" t="s">
        <v>385</v>
      </c>
      <c r="D324" s="35" t="s">
        <v>154</v>
      </c>
      <c r="E324" s="36"/>
      <c r="F324" s="37">
        <v>45</v>
      </c>
      <c r="G324" s="37">
        <v>66.81</v>
      </c>
      <c r="H324" s="37">
        <v>3006</v>
      </c>
      <c r="I324" s="38"/>
      <c r="J324" s="38"/>
      <c r="K324" s="38"/>
      <c r="L324" s="37">
        <v>3006</v>
      </c>
      <c r="M324" s="38"/>
      <c r="N324" s="38"/>
    </row>
    <row r="325" spans="1:14" ht="24" x14ac:dyDescent="0.2">
      <c r="A325" s="32">
        <v>51</v>
      </c>
      <c r="B325" s="33" t="s">
        <v>386</v>
      </c>
      <c r="C325" s="34" t="s">
        <v>387</v>
      </c>
      <c r="D325" s="35" t="s">
        <v>51</v>
      </c>
      <c r="E325" s="36"/>
      <c r="F325" s="37">
        <v>1.176E-3</v>
      </c>
      <c r="G325" s="37">
        <v>25949.32</v>
      </c>
      <c r="H325" s="37">
        <v>31</v>
      </c>
      <c r="I325" s="38"/>
      <c r="J325" s="38"/>
      <c r="K325" s="38"/>
      <c r="L325" s="37">
        <v>31</v>
      </c>
      <c r="M325" s="38"/>
      <c r="N325" s="38"/>
    </row>
    <row r="326" spans="1:14" x14ac:dyDescent="0.2">
      <c r="A326" s="65" t="s">
        <v>388</v>
      </c>
      <c r="B326" s="64"/>
      <c r="C326" s="64"/>
      <c r="D326" s="64"/>
      <c r="E326" s="64"/>
      <c r="F326" s="64"/>
      <c r="G326" s="64"/>
      <c r="H326" s="47">
        <v>16445</v>
      </c>
      <c r="I326" s="38"/>
      <c r="J326" s="38"/>
      <c r="K326" s="38"/>
      <c r="L326" s="38"/>
      <c r="M326" s="38"/>
      <c r="N326" s="38"/>
    </row>
    <row r="327" spans="1:14" x14ac:dyDescent="0.2">
      <c r="A327" s="71" t="s">
        <v>389</v>
      </c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  <c r="N327" s="64"/>
    </row>
    <row r="328" spans="1:14" ht="19.5" x14ac:dyDescent="0.2">
      <c r="A328" s="32">
        <v>52</v>
      </c>
      <c r="B328" s="33" t="s">
        <v>390</v>
      </c>
      <c r="C328" s="34" t="s">
        <v>391</v>
      </c>
      <c r="D328" s="35" t="s">
        <v>392</v>
      </c>
      <c r="E328" s="36"/>
      <c r="F328" s="47" t="s">
        <v>393</v>
      </c>
      <c r="G328" s="37">
        <v>75840</v>
      </c>
      <c r="H328" s="37">
        <v>194226</v>
      </c>
      <c r="I328" s="38"/>
      <c r="J328" s="38"/>
      <c r="K328" s="38"/>
      <c r="L328" s="37">
        <v>194226</v>
      </c>
      <c r="M328" s="38"/>
      <c r="N328" s="38"/>
    </row>
    <row r="329" spans="1:14" x14ac:dyDescent="0.2">
      <c r="A329" s="32">
        <v>53</v>
      </c>
      <c r="B329" s="33" t="s">
        <v>394</v>
      </c>
      <c r="C329" s="34" t="s">
        <v>395</v>
      </c>
      <c r="D329" s="35" t="s">
        <v>154</v>
      </c>
      <c r="E329" s="36"/>
      <c r="F329" s="37">
        <v>271</v>
      </c>
      <c r="G329" s="37">
        <v>92.55</v>
      </c>
      <c r="H329" s="37">
        <v>25081</v>
      </c>
      <c r="I329" s="38"/>
      <c r="J329" s="38"/>
      <c r="K329" s="38"/>
      <c r="L329" s="37">
        <v>25081</v>
      </c>
      <c r="M329" s="38"/>
      <c r="N329" s="38"/>
    </row>
    <row r="330" spans="1:14" ht="19.5" x14ac:dyDescent="0.2">
      <c r="A330" s="32">
        <v>54</v>
      </c>
      <c r="B330" s="33" t="s">
        <v>390</v>
      </c>
      <c r="C330" s="34" t="s">
        <v>396</v>
      </c>
      <c r="D330" s="35" t="s">
        <v>392</v>
      </c>
      <c r="E330" s="36"/>
      <c r="F330" s="47" t="s">
        <v>397</v>
      </c>
      <c r="G330" s="37">
        <v>17372.88</v>
      </c>
      <c r="H330" s="37">
        <v>8947</v>
      </c>
      <c r="I330" s="38"/>
      <c r="J330" s="38"/>
      <c r="K330" s="38"/>
      <c r="L330" s="37">
        <v>8947</v>
      </c>
      <c r="M330" s="38"/>
      <c r="N330" s="38"/>
    </row>
    <row r="331" spans="1:14" x14ac:dyDescent="0.2">
      <c r="A331" s="32">
        <v>55</v>
      </c>
      <c r="B331" s="33" t="s">
        <v>155</v>
      </c>
      <c r="C331" s="34" t="s">
        <v>398</v>
      </c>
      <c r="D331" s="35" t="s">
        <v>87</v>
      </c>
      <c r="E331" s="36"/>
      <c r="F331" s="37">
        <v>83</v>
      </c>
      <c r="G331" s="37">
        <v>188.14</v>
      </c>
      <c r="H331" s="37">
        <v>15616</v>
      </c>
      <c r="I331" s="38"/>
      <c r="J331" s="38"/>
      <c r="K331" s="38"/>
      <c r="L331" s="37">
        <v>15616</v>
      </c>
      <c r="M331" s="38"/>
      <c r="N331" s="38"/>
    </row>
    <row r="332" spans="1:14" x14ac:dyDescent="0.2">
      <c r="A332" s="32">
        <v>56</v>
      </c>
      <c r="B332" s="33" t="s">
        <v>155</v>
      </c>
      <c r="C332" s="34" t="s">
        <v>399</v>
      </c>
      <c r="D332" s="35" t="s">
        <v>87</v>
      </c>
      <c r="E332" s="36"/>
      <c r="F332" s="37">
        <v>49</v>
      </c>
      <c r="G332" s="37">
        <v>243.47</v>
      </c>
      <c r="H332" s="37">
        <v>11930</v>
      </c>
      <c r="I332" s="38"/>
      <c r="J332" s="38"/>
      <c r="K332" s="38"/>
      <c r="L332" s="37">
        <v>11930</v>
      </c>
      <c r="M332" s="38"/>
      <c r="N332" s="38"/>
    </row>
    <row r="333" spans="1:14" x14ac:dyDescent="0.2">
      <c r="A333" s="32">
        <v>57</v>
      </c>
      <c r="B333" s="33" t="s">
        <v>155</v>
      </c>
      <c r="C333" s="34" t="s">
        <v>400</v>
      </c>
      <c r="D333" s="35" t="s">
        <v>87</v>
      </c>
      <c r="E333" s="36"/>
      <c r="F333" s="37">
        <v>72</v>
      </c>
      <c r="G333" s="37">
        <v>381.35</v>
      </c>
      <c r="H333" s="37">
        <v>27457</v>
      </c>
      <c r="I333" s="38"/>
      <c r="J333" s="38"/>
      <c r="K333" s="38"/>
      <c r="L333" s="37">
        <v>27457</v>
      </c>
      <c r="M333" s="38"/>
      <c r="N333" s="38"/>
    </row>
    <row r="334" spans="1:14" x14ac:dyDescent="0.2">
      <c r="A334" s="32">
        <v>58</v>
      </c>
      <c r="B334" s="33" t="s">
        <v>155</v>
      </c>
      <c r="C334" s="34" t="s">
        <v>401</v>
      </c>
      <c r="D334" s="35" t="s">
        <v>87</v>
      </c>
      <c r="E334" s="36"/>
      <c r="F334" s="37">
        <v>26</v>
      </c>
      <c r="G334" s="37">
        <v>68.14</v>
      </c>
      <c r="H334" s="37">
        <v>1772</v>
      </c>
      <c r="I334" s="38"/>
      <c r="J334" s="38"/>
      <c r="K334" s="38"/>
      <c r="L334" s="37">
        <v>1772</v>
      </c>
      <c r="M334" s="38"/>
      <c r="N334" s="38"/>
    </row>
    <row r="335" spans="1:14" x14ac:dyDescent="0.2">
      <c r="A335" s="32">
        <v>59</v>
      </c>
      <c r="B335" s="33" t="s">
        <v>155</v>
      </c>
      <c r="C335" s="34" t="s">
        <v>402</v>
      </c>
      <c r="D335" s="35" t="s">
        <v>154</v>
      </c>
      <c r="E335" s="36"/>
      <c r="F335" s="37">
        <v>496</v>
      </c>
      <c r="G335" s="37">
        <v>50.51</v>
      </c>
      <c r="H335" s="37">
        <v>25053</v>
      </c>
      <c r="I335" s="38"/>
      <c r="J335" s="38"/>
      <c r="K335" s="38"/>
      <c r="L335" s="37">
        <v>25053</v>
      </c>
      <c r="M335" s="38"/>
      <c r="N335" s="38"/>
    </row>
    <row r="336" spans="1:14" x14ac:dyDescent="0.2">
      <c r="A336" s="32">
        <v>60</v>
      </c>
      <c r="B336" s="33" t="s">
        <v>155</v>
      </c>
      <c r="C336" s="34" t="s">
        <v>403</v>
      </c>
      <c r="D336" s="35" t="s">
        <v>87</v>
      </c>
      <c r="E336" s="36"/>
      <c r="F336" s="37">
        <v>496</v>
      </c>
      <c r="G336" s="37">
        <v>6.64</v>
      </c>
      <c r="H336" s="37">
        <v>3293</v>
      </c>
      <c r="I336" s="38"/>
      <c r="J336" s="38"/>
      <c r="K336" s="38"/>
      <c r="L336" s="37">
        <v>3293</v>
      </c>
      <c r="M336" s="38"/>
      <c r="N336" s="38"/>
    </row>
    <row r="337" spans="1:14" x14ac:dyDescent="0.2">
      <c r="A337" s="32">
        <v>61</v>
      </c>
      <c r="B337" s="33" t="s">
        <v>155</v>
      </c>
      <c r="C337" s="34" t="s">
        <v>404</v>
      </c>
      <c r="D337" s="35" t="s">
        <v>87</v>
      </c>
      <c r="E337" s="36"/>
      <c r="F337" s="37">
        <v>169</v>
      </c>
      <c r="G337" s="37">
        <v>3.31</v>
      </c>
      <c r="H337" s="37">
        <v>559</v>
      </c>
      <c r="I337" s="38"/>
      <c r="J337" s="38"/>
      <c r="K337" s="38"/>
      <c r="L337" s="37">
        <v>559</v>
      </c>
      <c r="M337" s="38"/>
      <c r="N337" s="38"/>
    </row>
    <row r="338" spans="1:14" x14ac:dyDescent="0.2">
      <c r="A338" s="32">
        <v>62</v>
      </c>
      <c r="B338" s="33" t="s">
        <v>155</v>
      </c>
      <c r="C338" s="34" t="s">
        <v>405</v>
      </c>
      <c r="D338" s="35" t="s">
        <v>87</v>
      </c>
      <c r="E338" s="36"/>
      <c r="F338" s="37">
        <v>40</v>
      </c>
      <c r="G338" s="37">
        <v>93.22</v>
      </c>
      <c r="H338" s="37">
        <v>3729</v>
      </c>
      <c r="I338" s="38"/>
      <c r="J338" s="38"/>
      <c r="K338" s="38"/>
      <c r="L338" s="37">
        <v>3729</v>
      </c>
      <c r="M338" s="38"/>
      <c r="N338" s="38"/>
    </row>
    <row r="339" spans="1:14" x14ac:dyDescent="0.2">
      <c r="A339" s="32">
        <v>63</v>
      </c>
      <c r="B339" s="33" t="s">
        <v>155</v>
      </c>
      <c r="C339" s="34" t="s">
        <v>406</v>
      </c>
      <c r="D339" s="35" t="s">
        <v>87</v>
      </c>
      <c r="E339" s="36"/>
      <c r="F339" s="37">
        <v>222</v>
      </c>
      <c r="G339" s="37">
        <v>69.489999999999995</v>
      </c>
      <c r="H339" s="37">
        <v>15427</v>
      </c>
      <c r="I339" s="38"/>
      <c r="J339" s="38"/>
      <c r="K339" s="38"/>
      <c r="L339" s="37">
        <v>15427</v>
      </c>
      <c r="M339" s="38"/>
      <c r="N339" s="38"/>
    </row>
    <row r="340" spans="1:14" x14ac:dyDescent="0.2">
      <c r="A340" s="32">
        <v>64</v>
      </c>
      <c r="B340" s="33" t="s">
        <v>155</v>
      </c>
      <c r="C340" s="34" t="s">
        <v>407</v>
      </c>
      <c r="D340" s="35" t="s">
        <v>87</v>
      </c>
      <c r="E340" s="36"/>
      <c r="F340" s="37">
        <v>28</v>
      </c>
      <c r="G340" s="37">
        <v>91</v>
      </c>
      <c r="H340" s="37">
        <v>2548</v>
      </c>
      <c r="I340" s="38"/>
      <c r="J340" s="38"/>
      <c r="K340" s="38"/>
      <c r="L340" s="37">
        <v>2548</v>
      </c>
      <c r="M340" s="38"/>
      <c r="N340" s="38"/>
    </row>
    <row r="341" spans="1:14" x14ac:dyDescent="0.2">
      <c r="A341" s="32">
        <v>65</v>
      </c>
      <c r="B341" s="33" t="s">
        <v>155</v>
      </c>
      <c r="C341" s="34" t="s">
        <v>408</v>
      </c>
      <c r="D341" s="35" t="s">
        <v>87</v>
      </c>
      <c r="E341" s="36"/>
      <c r="F341" s="37">
        <v>94</v>
      </c>
      <c r="G341" s="37">
        <v>272.60000000000002</v>
      </c>
      <c r="H341" s="37">
        <v>25624</v>
      </c>
      <c r="I341" s="38"/>
      <c r="J341" s="38"/>
      <c r="K341" s="38"/>
      <c r="L341" s="37">
        <v>25624</v>
      </c>
      <c r="M341" s="38"/>
      <c r="N341" s="38"/>
    </row>
    <row r="342" spans="1:14" x14ac:dyDescent="0.2">
      <c r="A342" s="32">
        <v>66</v>
      </c>
      <c r="B342" s="33" t="s">
        <v>155</v>
      </c>
      <c r="C342" s="34" t="s">
        <v>409</v>
      </c>
      <c r="D342" s="35" t="s">
        <v>87</v>
      </c>
      <c r="E342" s="36"/>
      <c r="F342" s="37">
        <v>94</v>
      </c>
      <c r="G342" s="37">
        <v>252</v>
      </c>
      <c r="H342" s="37">
        <v>23688</v>
      </c>
      <c r="I342" s="38"/>
      <c r="J342" s="38"/>
      <c r="K342" s="38"/>
      <c r="L342" s="37">
        <v>23688</v>
      </c>
      <c r="M342" s="38"/>
      <c r="N342" s="38"/>
    </row>
    <row r="343" spans="1:14" x14ac:dyDescent="0.2">
      <c r="A343" s="32">
        <v>67</v>
      </c>
      <c r="B343" s="33" t="s">
        <v>155</v>
      </c>
      <c r="C343" s="34" t="s">
        <v>410</v>
      </c>
      <c r="D343" s="35" t="s">
        <v>87</v>
      </c>
      <c r="E343" s="36"/>
      <c r="F343" s="37">
        <v>49</v>
      </c>
      <c r="G343" s="37">
        <v>95.76</v>
      </c>
      <c r="H343" s="37">
        <v>4692</v>
      </c>
      <c r="I343" s="38"/>
      <c r="J343" s="38"/>
      <c r="K343" s="38"/>
      <c r="L343" s="37">
        <v>4692</v>
      </c>
      <c r="M343" s="38"/>
      <c r="N343" s="38"/>
    </row>
    <row r="344" spans="1:14" x14ac:dyDescent="0.2">
      <c r="A344" s="32">
        <v>68</v>
      </c>
      <c r="B344" s="33" t="s">
        <v>155</v>
      </c>
      <c r="C344" s="34" t="s">
        <v>411</v>
      </c>
      <c r="D344" s="35" t="s">
        <v>87</v>
      </c>
      <c r="E344" s="36"/>
      <c r="F344" s="37">
        <v>56</v>
      </c>
      <c r="G344" s="37">
        <v>95.76</v>
      </c>
      <c r="H344" s="37">
        <v>5363</v>
      </c>
      <c r="I344" s="38"/>
      <c r="J344" s="38"/>
      <c r="K344" s="38"/>
      <c r="L344" s="37">
        <v>5363</v>
      </c>
      <c r="M344" s="38"/>
      <c r="N344" s="38"/>
    </row>
    <row r="345" spans="1:14" x14ac:dyDescent="0.2">
      <c r="A345" s="32">
        <v>69</v>
      </c>
      <c r="B345" s="33" t="s">
        <v>155</v>
      </c>
      <c r="C345" s="34" t="s">
        <v>412</v>
      </c>
      <c r="D345" s="35" t="s">
        <v>87</v>
      </c>
      <c r="E345" s="36"/>
      <c r="F345" s="37">
        <v>123</v>
      </c>
      <c r="G345" s="37">
        <v>34.07</v>
      </c>
      <c r="H345" s="37">
        <v>4191</v>
      </c>
      <c r="I345" s="38"/>
      <c r="J345" s="38"/>
      <c r="K345" s="38"/>
      <c r="L345" s="37">
        <v>4191</v>
      </c>
      <c r="M345" s="38"/>
      <c r="N345" s="38"/>
    </row>
    <row r="346" spans="1:14" x14ac:dyDescent="0.2">
      <c r="A346" s="32">
        <v>70</v>
      </c>
      <c r="B346" s="33" t="s">
        <v>155</v>
      </c>
      <c r="C346" s="34" t="s">
        <v>413</v>
      </c>
      <c r="D346" s="35" t="s">
        <v>87</v>
      </c>
      <c r="E346" s="36"/>
      <c r="F346" s="37">
        <v>18</v>
      </c>
      <c r="G346" s="37">
        <v>3.66</v>
      </c>
      <c r="H346" s="37">
        <v>66</v>
      </c>
      <c r="I346" s="38"/>
      <c r="J346" s="38"/>
      <c r="K346" s="38"/>
      <c r="L346" s="37">
        <v>66</v>
      </c>
      <c r="M346" s="38"/>
      <c r="N346" s="38"/>
    </row>
    <row r="347" spans="1:14" x14ac:dyDescent="0.2">
      <c r="A347" s="32">
        <v>71</v>
      </c>
      <c r="B347" s="33" t="s">
        <v>155</v>
      </c>
      <c r="C347" s="34" t="s">
        <v>414</v>
      </c>
      <c r="D347" s="35" t="s">
        <v>87</v>
      </c>
      <c r="E347" s="36"/>
      <c r="F347" s="37">
        <v>40</v>
      </c>
      <c r="G347" s="37">
        <v>17.98</v>
      </c>
      <c r="H347" s="37">
        <v>719</v>
      </c>
      <c r="I347" s="38"/>
      <c r="J347" s="38"/>
      <c r="K347" s="38"/>
      <c r="L347" s="37">
        <v>719</v>
      </c>
      <c r="M347" s="38"/>
      <c r="N347" s="38"/>
    </row>
    <row r="348" spans="1:14" x14ac:dyDescent="0.2">
      <c r="A348" s="32">
        <v>72</v>
      </c>
      <c r="B348" s="33" t="s">
        <v>155</v>
      </c>
      <c r="C348" s="34" t="s">
        <v>415</v>
      </c>
      <c r="D348" s="35" t="s">
        <v>87</v>
      </c>
      <c r="E348" s="36"/>
      <c r="F348" s="37">
        <v>9</v>
      </c>
      <c r="G348" s="37">
        <v>37.450000000000003</v>
      </c>
      <c r="H348" s="37">
        <v>337</v>
      </c>
      <c r="I348" s="38"/>
      <c r="J348" s="38"/>
      <c r="K348" s="38"/>
      <c r="L348" s="37">
        <v>337</v>
      </c>
      <c r="M348" s="38"/>
      <c r="N348" s="38"/>
    </row>
    <row r="349" spans="1:14" x14ac:dyDescent="0.2">
      <c r="A349" s="32">
        <v>73</v>
      </c>
      <c r="B349" s="33" t="s">
        <v>155</v>
      </c>
      <c r="C349" s="34" t="s">
        <v>416</v>
      </c>
      <c r="D349" s="35" t="s">
        <v>87</v>
      </c>
      <c r="E349" s="36"/>
      <c r="F349" s="37">
        <v>18</v>
      </c>
      <c r="G349" s="37">
        <v>47.79</v>
      </c>
      <c r="H349" s="37">
        <v>860</v>
      </c>
      <c r="I349" s="38"/>
      <c r="J349" s="38"/>
      <c r="K349" s="38"/>
      <c r="L349" s="37">
        <v>860</v>
      </c>
      <c r="M349" s="38"/>
      <c r="N349" s="38"/>
    </row>
    <row r="350" spans="1:14" x14ac:dyDescent="0.2">
      <c r="A350" s="32">
        <v>74</v>
      </c>
      <c r="B350" s="33" t="s">
        <v>155</v>
      </c>
      <c r="C350" s="34" t="s">
        <v>417</v>
      </c>
      <c r="D350" s="35" t="s">
        <v>87</v>
      </c>
      <c r="E350" s="36"/>
      <c r="F350" s="37">
        <v>19</v>
      </c>
      <c r="G350" s="37">
        <v>64.91</v>
      </c>
      <c r="H350" s="37">
        <v>1233</v>
      </c>
      <c r="I350" s="38"/>
      <c r="J350" s="38"/>
      <c r="K350" s="38"/>
      <c r="L350" s="37">
        <v>1233</v>
      </c>
      <c r="M350" s="38"/>
      <c r="N350" s="38"/>
    </row>
    <row r="351" spans="1:14" x14ac:dyDescent="0.2">
      <c r="A351" s="32">
        <v>75</v>
      </c>
      <c r="B351" s="33" t="s">
        <v>155</v>
      </c>
      <c r="C351" s="34" t="s">
        <v>418</v>
      </c>
      <c r="D351" s="35" t="s">
        <v>87</v>
      </c>
      <c r="E351" s="36"/>
      <c r="F351" s="37">
        <v>3</v>
      </c>
      <c r="G351" s="37">
        <v>952.54</v>
      </c>
      <c r="H351" s="37">
        <v>2858</v>
      </c>
      <c r="I351" s="38"/>
      <c r="J351" s="38"/>
      <c r="K351" s="38"/>
      <c r="L351" s="37">
        <v>2858</v>
      </c>
      <c r="M351" s="38"/>
      <c r="N351" s="38"/>
    </row>
    <row r="352" spans="1:14" x14ac:dyDescent="0.2">
      <c r="A352" s="65" t="s">
        <v>419</v>
      </c>
      <c r="B352" s="64"/>
      <c r="C352" s="64"/>
      <c r="D352" s="64"/>
      <c r="E352" s="64"/>
      <c r="F352" s="64"/>
      <c r="G352" s="64"/>
      <c r="H352" s="47">
        <v>431976</v>
      </c>
      <c r="I352" s="38"/>
      <c r="J352" s="38"/>
      <c r="K352" s="38"/>
      <c r="L352" s="38"/>
      <c r="M352" s="38"/>
      <c r="N352" s="38"/>
    </row>
    <row r="353" spans="1:14" x14ac:dyDescent="0.2">
      <c r="A353" s="72" t="s">
        <v>420</v>
      </c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</row>
    <row r="354" spans="1:14" x14ac:dyDescent="0.2">
      <c r="A354" s="63" t="s">
        <v>421</v>
      </c>
      <c r="B354" s="64"/>
      <c r="C354" s="64"/>
      <c r="D354" s="64"/>
      <c r="E354" s="64"/>
      <c r="F354" s="64"/>
      <c r="G354" s="64"/>
      <c r="H354" s="56">
        <v>2269307</v>
      </c>
      <c r="I354" s="56">
        <v>234211</v>
      </c>
      <c r="J354" s="56">
        <v>288992</v>
      </c>
      <c r="K354" s="56">
        <v>60011</v>
      </c>
      <c r="L354" s="56">
        <v>1746104</v>
      </c>
      <c r="M354" s="56">
        <v>2007.4</v>
      </c>
      <c r="N354" s="56">
        <v>399.96</v>
      </c>
    </row>
    <row r="355" spans="1:14" x14ac:dyDescent="0.2">
      <c r="A355" s="63" t="s">
        <v>422</v>
      </c>
      <c r="B355" s="64"/>
      <c r="C355" s="64"/>
      <c r="D355" s="64"/>
      <c r="E355" s="64"/>
      <c r="F355" s="64"/>
      <c r="G355" s="64"/>
      <c r="H355" s="56">
        <v>2370072</v>
      </c>
      <c r="I355" s="56">
        <v>264920</v>
      </c>
      <c r="J355" s="56">
        <v>332341</v>
      </c>
      <c r="K355" s="56">
        <v>69012</v>
      </c>
      <c r="L355" s="56">
        <v>1772811</v>
      </c>
      <c r="M355" s="56">
        <v>2280.65</v>
      </c>
      <c r="N355" s="56">
        <v>459.96</v>
      </c>
    </row>
    <row r="356" spans="1:14" x14ac:dyDescent="0.2">
      <c r="A356" s="63" t="s">
        <v>423</v>
      </c>
      <c r="B356" s="64"/>
      <c r="C356" s="64"/>
      <c r="D356" s="64"/>
      <c r="E356" s="64"/>
      <c r="F356" s="64"/>
      <c r="G356" s="64"/>
      <c r="H356" s="38"/>
      <c r="I356" s="38"/>
      <c r="J356" s="38"/>
      <c r="K356" s="38"/>
      <c r="L356" s="38"/>
      <c r="M356" s="38"/>
      <c r="N356" s="38"/>
    </row>
    <row r="357" spans="1:14" ht="36.75" customHeight="1" x14ac:dyDescent="0.2">
      <c r="A357" s="63" t="s">
        <v>424</v>
      </c>
      <c r="B357" s="64"/>
      <c r="C357" s="64"/>
      <c r="D357" s="64"/>
      <c r="E357" s="64"/>
      <c r="F357" s="64"/>
      <c r="G357" s="64"/>
      <c r="H357" s="56">
        <v>74058</v>
      </c>
      <c r="I357" s="56">
        <v>30708</v>
      </c>
      <c r="J357" s="56">
        <v>43349</v>
      </c>
      <c r="K357" s="56">
        <v>9002</v>
      </c>
      <c r="L357" s="38"/>
      <c r="M357" s="56">
        <v>273.23399999999998</v>
      </c>
      <c r="N357" s="56">
        <v>59.994</v>
      </c>
    </row>
    <row r="358" spans="1:14" x14ac:dyDescent="0.2">
      <c r="A358" s="63" t="s">
        <v>425</v>
      </c>
      <c r="B358" s="64"/>
      <c r="C358" s="64"/>
      <c r="D358" s="64"/>
      <c r="E358" s="64"/>
      <c r="F358" s="64"/>
      <c r="G358" s="64"/>
      <c r="H358" s="56">
        <v>18237</v>
      </c>
      <c r="I358" s="38"/>
      <c r="J358" s="38"/>
      <c r="K358" s="38"/>
      <c r="L358" s="56">
        <v>18237</v>
      </c>
      <c r="M358" s="38"/>
      <c r="N358" s="38"/>
    </row>
    <row r="359" spans="1:14" x14ac:dyDescent="0.2">
      <c r="A359" s="63" t="s">
        <v>426</v>
      </c>
      <c r="B359" s="64"/>
      <c r="C359" s="64"/>
      <c r="D359" s="64"/>
      <c r="E359" s="64"/>
      <c r="F359" s="64"/>
      <c r="G359" s="64"/>
      <c r="H359" s="56">
        <v>8470</v>
      </c>
      <c r="I359" s="38"/>
      <c r="J359" s="38"/>
      <c r="K359" s="38"/>
      <c r="L359" s="56">
        <v>8470</v>
      </c>
      <c r="M359" s="38"/>
      <c r="N359" s="38"/>
    </row>
    <row r="360" spans="1:14" x14ac:dyDescent="0.2">
      <c r="A360" s="63" t="s">
        <v>427</v>
      </c>
      <c r="B360" s="64"/>
      <c r="C360" s="64"/>
      <c r="D360" s="64"/>
      <c r="E360" s="64"/>
      <c r="F360" s="64"/>
      <c r="G360" s="64"/>
      <c r="H360" s="56">
        <v>262797</v>
      </c>
      <c r="I360" s="38"/>
      <c r="J360" s="38"/>
      <c r="K360" s="38"/>
      <c r="L360" s="38"/>
      <c r="M360" s="38"/>
      <c r="N360" s="38"/>
    </row>
    <row r="361" spans="1:14" x14ac:dyDescent="0.2">
      <c r="A361" s="63" t="s">
        <v>423</v>
      </c>
      <c r="B361" s="64"/>
      <c r="C361" s="64"/>
      <c r="D361" s="64"/>
      <c r="E361" s="64"/>
      <c r="F361" s="64"/>
      <c r="G361" s="64"/>
      <c r="H361" s="38"/>
      <c r="I361" s="38"/>
      <c r="J361" s="38"/>
      <c r="K361" s="38"/>
      <c r="L361" s="38"/>
      <c r="M361" s="38"/>
      <c r="N361" s="38"/>
    </row>
    <row r="362" spans="1:14" x14ac:dyDescent="0.2">
      <c r="A362" s="63" t="s">
        <v>428</v>
      </c>
      <c r="B362" s="64"/>
      <c r="C362" s="64"/>
      <c r="D362" s="64"/>
      <c r="E362" s="64"/>
      <c r="F362" s="64"/>
      <c r="G362" s="64"/>
      <c r="H362" s="56">
        <v>16220</v>
      </c>
      <c r="I362" s="38"/>
      <c r="J362" s="38"/>
      <c r="K362" s="38"/>
      <c r="L362" s="38"/>
      <c r="M362" s="38"/>
      <c r="N362" s="38"/>
    </row>
    <row r="363" spans="1:14" x14ac:dyDescent="0.2">
      <c r="A363" s="63" t="s">
        <v>429</v>
      </c>
      <c r="B363" s="64"/>
      <c r="C363" s="64"/>
      <c r="D363" s="64"/>
      <c r="E363" s="64"/>
      <c r="F363" s="64"/>
      <c r="G363" s="64"/>
      <c r="H363" s="56">
        <v>41579</v>
      </c>
      <c r="I363" s="38"/>
      <c r="J363" s="38"/>
      <c r="K363" s="38"/>
      <c r="L363" s="38"/>
      <c r="M363" s="38"/>
      <c r="N363" s="38"/>
    </row>
    <row r="364" spans="1:14" x14ac:dyDescent="0.2">
      <c r="A364" s="63" t="s">
        <v>430</v>
      </c>
      <c r="B364" s="64"/>
      <c r="C364" s="64"/>
      <c r="D364" s="64"/>
      <c r="E364" s="64"/>
      <c r="F364" s="64"/>
      <c r="G364" s="64"/>
      <c r="H364" s="56">
        <v>128102</v>
      </c>
      <c r="I364" s="38"/>
      <c r="J364" s="38"/>
      <c r="K364" s="38"/>
      <c r="L364" s="38"/>
      <c r="M364" s="38"/>
      <c r="N364" s="38"/>
    </row>
    <row r="365" spans="1:14" x14ac:dyDescent="0.2">
      <c r="A365" s="63" t="s">
        <v>431</v>
      </c>
      <c r="B365" s="64"/>
      <c r="C365" s="64"/>
      <c r="D365" s="64"/>
      <c r="E365" s="64"/>
      <c r="F365" s="64"/>
      <c r="G365" s="64"/>
      <c r="H365" s="56">
        <v>70514</v>
      </c>
      <c r="I365" s="38"/>
      <c r="J365" s="38"/>
      <c r="K365" s="38"/>
      <c r="L365" s="38"/>
      <c r="M365" s="38"/>
      <c r="N365" s="38"/>
    </row>
    <row r="366" spans="1:14" x14ac:dyDescent="0.2">
      <c r="A366" s="63" t="s">
        <v>432</v>
      </c>
      <c r="B366" s="64"/>
      <c r="C366" s="64"/>
      <c r="D366" s="64"/>
      <c r="E366" s="64"/>
      <c r="F366" s="64"/>
      <c r="G366" s="64"/>
      <c r="H366" s="56">
        <v>3001</v>
      </c>
      <c r="I366" s="38"/>
      <c r="J366" s="38"/>
      <c r="K366" s="38"/>
      <c r="L366" s="38"/>
      <c r="M366" s="38"/>
      <c r="N366" s="38"/>
    </row>
    <row r="367" spans="1:14" x14ac:dyDescent="0.2">
      <c r="A367" s="63" t="s">
        <v>433</v>
      </c>
      <c r="B367" s="64"/>
      <c r="C367" s="64"/>
      <c r="D367" s="64"/>
      <c r="E367" s="64"/>
      <c r="F367" s="64"/>
      <c r="G367" s="64"/>
      <c r="H367" s="56">
        <v>-1038</v>
      </c>
      <c r="I367" s="38"/>
      <c r="J367" s="38"/>
      <c r="K367" s="38"/>
      <c r="L367" s="38"/>
      <c r="M367" s="38"/>
      <c r="N367" s="38"/>
    </row>
    <row r="368" spans="1:14" x14ac:dyDescent="0.2">
      <c r="A368" s="63" t="s">
        <v>434</v>
      </c>
      <c r="B368" s="64"/>
      <c r="C368" s="64"/>
      <c r="D368" s="64"/>
      <c r="E368" s="64"/>
      <c r="F368" s="64"/>
      <c r="G368" s="64"/>
      <c r="H368" s="56">
        <v>4419</v>
      </c>
      <c r="I368" s="38"/>
      <c r="J368" s="38"/>
      <c r="K368" s="38"/>
      <c r="L368" s="38"/>
      <c r="M368" s="38"/>
      <c r="N368" s="38"/>
    </row>
    <row r="369" spans="1:14" x14ac:dyDescent="0.2">
      <c r="A369" s="63" t="s">
        <v>435</v>
      </c>
      <c r="B369" s="64"/>
      <c r="C369" s="64"/>
      <c r="D369" s="64"/>
      <c r="E369" s="64"/>
      <c r="F369" s="64"/>
      <c r="G369" s="64"/>
      <c r="H369" s="56">
        <v>155765</v>
      </c>
      <c r="I369" s="38"/>
      <c r="J369" s="38"/>
      <c r="K369" s="38"/>
      <c r="L369" s="38"/>
      <c r="M369" s="38"/>
      <c r="N369" s="38"/>
    </row>
    <row r="370" spans="1:14" x14ac:dyDescent="0.2">
      <c r="A370" s="63" t="s">
        <v>423</v>
      </c>
      <c r="B370" s="64"/>
      <c r="C370" s="64"/>
      <c r="D370" s="64"/>
      <c r="E370" s="64"/>
      <c r="F370" s="64"/>
      <c r="G370" s="64"/>
      <c r="H370" s="38"/>
      <c r="I370" s="38"/>
      <c r="J370" s="38"/>
      <c r="K370" s="38"/>
      <c r="L370" s="38"/>
      <c r="M370" s="38"/>
      <c r="N370" s="38"/>
    </row>
    <row r="371" spans="1:14" x14ac:dyDescent="0.2">
      <c r="A371" s="63" t="s">
        <v>436</v>
      </c>
      <c r="B371" s="64"/>
      <c r="C371" s="64"/>
      <c r="D371" s="64"/>
      <c r="E371" s="64"/>
      <c r="F371" s="64"/>
      <c r="G371" s="64"/>
      <c r="H371" s="56">
        <v>9437</v>
      </c>
      <c r="I371" s="38"/>
      <c r="J371" s="38"/>
      <c r="K371" s="38"/>
      <c r="L371" s="38"/>
      <c r="M371" s="38"/>
      <c r="N371" s="38"/>
    </row>
    <row r="372" spans="1:14" x14ac:dyDescent="0.2">
      <c r="A372" s="63" t="s">
        <v>437</v>
      </c>
      <c r="B372" s="64"/>
      <c r="C372" s="64"/>
      <c r="D372" s="64"/>
      <c r="E372" s="64"/>
      <c r="F372" s="64"/>
      <c r="G372" s="64"/>
      <c r="H372" s="56">
        <v>22013</v>
      </c>
      <c r="I372" s="38"/>
      <c r="J372" s="38"/>
      <c r="K372" s="38"/>
      <c r="L372" s="38"/>
      <c r="M372" s="38"/>
      <c r="N372" s="38"/>
    </row>
    <row r="373" spans="1:14" x14ac:dyDescent="0.2">
      <c r="A373" s="63" t="s">
        <v>438</v>
      </c>
      <c r="B373" s="64"/>
      <c r="C373" s="64"/>
      <c r="D373" s="64"/>
      <c r="E373" s="64"/>
      <c r="F373" s="64"/>
      <c r="G373" s="64"/>
      <c r="H373" s="56">
        <v>38030</v>
      </c>
      <c r="I373" s="38"/>
      <c r="J373" s="38"/>
      <c r="K373" s="38"/>
      <c r="L373" s="38"/>
      <c r="M373" s="38"/>
      <c r="N373" s="38"/>
    </row>
    <row r="374" spans="1:14" x14ac:dyDescent="0.2">
      <c r="A374" s="63" t="s">
        <v>439</v>
      </c>
      <c r="B374" s="64"/>
      <c r="C374" s="64"/>
      <c r="D374" s="64"/>
      <c r="E374" s="64"/>
      <c r="F374" s="64"/>
      <c r="G374" s="64"/>
      <c r="H374" s="56">
        <v>82239</v>
      </c>
      <c r="I374" s="38"/>
      <c r="J374" s="38"/>
      <c r="K374" s="38"/>
      <c r="L374" s="38"/>
      <c r="M374" s="38"/>
      <c r="N374" s="38"/>
    </row>
    <row r="375" spans="1:14" x14ac:dyDescent="0.2">
      <c r="A375" s="63" t="s">
        <v>440</v>
      </c>
      <c r="B375" s="64"/>
      <c r="C375" s="64"/>
      <c r="D375" s="64"/>
      <c r="E375" s="64"/>
      <c r="F375" s="64"/>
      <c r="G375" s="64"/>
      <c r="H375" s="56">
        <v>1847</v>
      </c>
      <c r="I375" s="38"/>
      <c r="J375" s="38"/>
      <c r="K375" s="38"/>
      <c r="L375" s="38"/>
      <c r="M375" s="38"/>
      <c r="N375" s="38"/>
    </row>
    <row r="376" spans="1:14" x14ac:dyDescent="0.2">
      <c r="A376" s="63" t="s">
        <v>441</v>
      </c>
      <c r="B376" s="64"/>
      <c r="C376" s="64"/>
      <c r="D376" s="64"/>
      <c r="E376" s="64"/>
      <c r="F376" s="64"/>
      <c r="G376" s="64"/>
      <c r="H376" s="56">
        <v>-628</v>
      </c>
      <c r="I376" s="38"/>
      <c r="J376" s="38"/>
      <c r="K376" s="38"/>
      <c r="L376" s="38"/>
      <c r="M376" s="38"/>
      <c r="N376" s="38"/>
    </row>
    <row r="377" spans="1:14" x14ac:dyDescent="0.2">
      <c r="A377" s="63" t="s">
        <v>442</v>
      </c>
      <c r="B377" s="64"/>
      <c r="C377" s="64"/>
      <c r="D377" s="64"/>
      <c r="E377" s="64"/>
      <c r="F377" s="64"/>
      <c r="G377" s="64"/>
      <c r="H377" s="56">
        <v>2827</v>
      </c>
      <c r="I377" s="38"/>
      <c r="J377" s="38"/>
      <c r="K377" s="38"/>
      <c r="L377" s="38"/>
      <c r="M377" s="38"/>
      <c r="N377" s="38"/>
    </row>
    <row r="378" spans="1:14" x14ac:dyDescent="0.2">
      <c r="A378" s="65" t="s">
        <v>443</v>
      </c>
      <c r="B378" s="64"/>
      <c r="C378" s="64"/>
      <c r="D378" s="64"/>
      <c r="E378" s="64"/>
      <c r="F378" s="64"/>
      <c r="G378" s="64"/>
      <c r="H378" s="38"/>
      <c r="I378" s="38"/>
      <c r="J378" s="38"/>
      <c r="K378" s="38"/>
      <c r="L378" s="38"/>
      <c r="M378" s="38"/>
      <c r="N378" s="38"/>
    </row>
    <row r="379" spans="1:14" x14ac:dyDescent="0.2">
      <c r="A379" s="63" t="s">
        <v>444</v>
      </c>
      <c r="B379" s="64"/>
      <c r="C379" s="64"/>
      <c r="D379" s="64"/>
      <c r="E379" s="64"/>
      <c r="F379" s="64"/>
      <c r="G379" s="64"/>
      <c r="H379" s="56">
        <v>2161317</v>
      </c>
      <c r="I379" s="38"/>
      <c r="J379" s="38"/>
      <c r="K379" s="38"/>
      <c r="L379" s="38"/>
      <c r="M379" s="56">
        <v>1213.54</v>
      </c>
      <c r="N379" s="56">
        <v>135.51</v>
      </c>
    </row>
    <row r="380" spans="1:14" x14ac:dyDescent="0.2">
      <c r="A380" s="63" t="s">
        <v>445</v>
      </c>
      <c r="B380" s="64"/>
      <c r="C380" s="64"/>
      <c r="D380" s="64"/>
      <c r="E380" s="64"/>
      <c r="F380" s="64"/>
      <c r="G380" s="64"/>
      <c r="H380" s="56">
        <v>572169</v>
      </c>
      <c r="I380" s="38"/>
      <c r="J380" s="38"/>
      <c r="K380" s="38"/>
      <c r="L380" s="38"/>
      <c r="M380" s="56">
        <v>881.27</v>
      </c>
      <c r="N380" s="56">
        <v>324.45</v>
      </c>
    </row>
    <row r="381" spans="1:14" x14ac:dyDescent="0.2">
      <c r="A381" s="63" t="s">
        <v>446</v>
      </c>
      <c r="B381" s="64"/>
      <c r="C381" s="64"/>
      <c r="D381" s="64"/>
      <c r="E381" s="64"/>
      <c r="F381" s="64"/>
      <c r="G381" s="64"/>
      <c r="H381" s="56">
        <v>55148</v>
      </c>
      <c r="I381" s="38"/>
      <c r="J381" s="38"/>
      <c r="K381" s="38"/>
      <c r="L381" s="38"/>
      <c r="M381" s="56">
        <v>185.84</v>
      </c>
      <c r="N381" s="38"/>
    </row>
    <row r="382" spans="1:14" x14ac:dyDescent="0.2">
      <c r="A382" s="63" t="s">
        <v>447</v>
      </c>
      <c r="B382" s="64"/>
      <c r="C382" s="64"/>
      <c r="D382" s="64"/>
      <c r="E382" s="64"/>
      <c r="F382" s="64"/>
      <c r="G382" s="64"/>
      <c r="H382" s="56">
        <v>2788634</v>
      </c>
      <c r="I382" s="38"/>
      <c r="J382" s="38"/>
      <c r="K382" s="38"/>
      <c r="L382" s="38"/>
      <c r="M382" s="56">
        <v>2280.65</v>
      </c>
      <c r="N382" s="56">
        <v>459.96</v>
      </c>
    </row>
    <row r="383" spans="1:14" x14ac:dyDescent="0.2">
      <c r="A383" s="63" t="s">
        <v>448</v>
      </c>
      <c r="B383" s="64"/>
      <c r="C383" s="64"/>
      <c r="D383" s="64"/>
      <c r="E383" s="64"/>
      <c r="F383" s="64"/>
      <c r="G383" s="64"/>
      <c r="H383" s="38"/>
      <c r="I383" s="38"/>
      <c r="J383" s="38"/>
      <c r="K383" s="38"/>
      <c r="L383" s="38"/>
      <c r="M383" s="38"/>
      <c r="N383" s="38"/>
    </row>
    <row r="384" spans="1:14" x14ac:dyDescent="0.2">
      <c r="A384" s="63" t="s">
        <v>449</v>
      </c>
      <c r="B384" s="64"/>
      <c r="C384" s="64"/>
      <c r="D384" s="64"/>
      <c r="E384" s="64"/>
      <c r="F384" s="64"/>
      <c r="G384" s="64"/>
      <c r="H384" s="56">
        <v>1772811</v>
      </c>
      <c r="I384" s="38"/>
      <c r="J384" s="38"/>
      <c r="K384" s="38"/>
      <c r="L384" s="38"/>
      <c r="M384" s="38"/>
      <c r="N384" s="38"/>
    </row>
    <row r="385" spans="1:14" x14ac:dyDescent="0.2">
      <c r="A385" s="63" t="s">
        <v>450</v>
      </c>
      <c r="B385" s="64"/>
      <c r="C385" s="64"/>
      <c r="D385" s="64"/>
      <c r="E385" s="64"/>
      <c r="F385" s="64"/>
      <c r="G385" s="64"/>
      <c r="H385" s="56">
        <v>332341</v>
      </c>
      <c r="I385" s="38"/>
      <c r="J385" s="38"/>
      <c r="K385" s="38"/>
      <c r="L385" s="38"/>
      <c r="M385" s="38"/>
      <c r="N385" s="38"/>
    </row>
    <row r="386" spans="1:14" x14ac:dyDescent="0.2">
      <c r="A386" s="63" t="s">
        <v>451</v>
      </c>
      <c r="B386" s="64"/>
      <c r="C386" s="64"/>
      <c r="D386" s="64"/>
      <c r="E386" s="64"/>
      <c r="F386" s="64"/>
      <c r="G386" s="64"/>
      <c r="H386" s="56">
        <v>333932</v>
      </c>
      <c r="I386" s="38"/>
      <c r="J386" s="38"/>
      <c r="K386" s="38"/>
      <c r="L386" s="38"/>
      <c r="M386" s="38"/>
      <c r="N386" s="38"/>
    </row>
    <row r="387" spans="1:14" x14ac:dyDescent="0.2">
      <c r="A387" s="63" t="s">
        <v>452</v>
      </c>
      <c r="B387" s="64"/>
      <c r="C387" s="64"/>
      <c r="D387" s="64"/>
      <c r="E387" s="64"/>
      <c r="F387" s="64"/>
      <c r="G387" s="64"/>
      <c r="H387" s="56">
        <v>262797</v>
      </c>
      <c r="I387" s="38"/>
      <c r="J387" s="38"/>
      <c r="K387" s="38"/>
      <c r="L387" s="38"/>
      <c r="M387" s="38"/>
      <c r="N387" s="38"/>
    </row>
    <row r="388" spans="1:14" x14ac:dyDescent="0.2">
      <c r="A388" s="63" t="s">
        <v>453</v>
      </c>
      <c r="B388" s="64"/>
      <c r="C388" s="64"/>
      <c r="D388" s="64"/>
      <c r="E388" s="64"/>
      <c r="F388" s="64"/>
      <c r="G388" s="64"/>
      <c r="H388" s="56">
        <v>155765</v>
      </c>
      <c r="I388" s="38"/>
      <c r="J388" s="38"/>
      <c r="K388" s="38"/>
      <c r="L388" s="38"/>
      <c r="M388" s="38"/>
      <c r="N388" s="38"/>
    </row>
    <row r="389" spans="1:14" x14ac:dyDescent="0.2">
      <c r="A389" s="63" t="s">
        <v>454</v>
      </c>
      <c r="B389" s="64"/>
      <c r="C389" s="64"/>
      <c r="D389" s="64"/>
      <c r="E389" s="64"/>
      <c r="F389" s="64"/>
      <c r="G389" s="64"/>
      <c r="H389" s="56">
        <v>55773</v>
      </c>
      <c r="I389" s="38"/>
      <c r="J389" s="38"/>
      <c r="K389" s="38"/>
      <c r="L389" s="38"/>
      <c r="M389" s="38"/>
      <c r="N389" s="38"/>
    </row>
    <row r="390" spans="1:14" x14ac:dyDescent="0.2">
      <c r="A390" s="65" t="s">
        <v>455</v>
      </c>
      <c r="B390" s="64"/>
      <c r="C390" s="64"/>
      <c r="D390" s="64"/>
      <c r="E390" s="64"/>
      <c r="F390" s="64"/>
      <c r="G390" s="64"/>
      <c r="H390" s="47">
        <v>2844407</v>
      </c>
      <c r="I390" s="38"/>
      <c r="J390" s="38"/>
      <c r="K390" s="38"/>
      <c r="L390" s="38"/>
      <c r="M390" s="38"/>
      <c r="N390" s="38"/>
    </row>
    <row r="391" spans="1:14" x14ac:dyDescent="0.2">
      <c r="A391" s="63" t="s">
        <v>456</v>
      </c>
      <c r="B391" s="64"/>
      <c r="C391" s="64"/>
      <c r="D391" s="64"/>
      <c r="E391" s="64"/>
      <c r="F391" s="64"/>
      <c r="G391" s="64"/>
      <c r="H391" s="56">
        <v>99554</v>
      </c>
      <c r="I391" s="38"/>
      <c r="J391" s="38"/>
      <c r="K391" s="38"/>
      <c r="L391" s="38"/>
      <c r="M391" s="38"/>
      <c r="N391" s="38"/>
    </row>
    <row r="392" spans="1:14" x14ac:dyDescent="0.2">
      <c r="A392" s="65" t="s">
        <v>457</v>
      </c>
      <c r="B392" s="64"/>
      <c r="C392" s="64"/>
      <c r="D392" s="64"/>
      <c r="E392" s="64"/>
      <c r="F392" s="64"/>
      <c r="G392" s="64"/>
      <c r="H392" s="47">
        <v>2943961</v>
      </c>
      <c r="I392" s="38"/>
      <c r="J392" s="38"/>
      <c r="K392" s="38"/>
      <c r="L392" s="38"/>
      <c r="M392" s="38"/>
      <c r="N392" s="38"/>
    </row>
    <row r="393" spans="1:14" x14ac:dyDescent="0.2">
      <c r="A393" s="63" t="s">
        <v>458</v>
      </c>
      <c r="B393" s="64"/>
      <c r="C393" s="64"/>
      <c r="D393" s="64"/>
      <c r="E393" s="64"/>
      <c r="F393" s="64"/>
      <c r="G393" s="64"/>
      <c r="H393" s="56">
        <v>529913</v>
      </c>
      <c r="I393" s="38"/>
      <c r="J393" s="38"/>
      <c r="K393" s="38"/>
      <c r="L393" s="38"/>
      <c r="M393" s="38"/>
      <c r="N393" s="38"/>
    </row>
    <row r="394" spans="1:14" x14ac:dyDescent="0.2">
      <c r="A394" s="65" t="s">
        <v>459</v>
      </c>
      <c r="B394" s="64"/>
      <c r="C394" s="64"/>
      <c r="D394" s="64"/>
      <c r="E394" s="64"/>
      <c r="F394" s="64"/>
      <c r="G394" s="64"/>
      <c r="H394" s="47">
        <v>3473874</v>
      </c>
      <c r="I394" s="38"/>
      <c r="J394" s="38"/>
      <c r="K394" s="38"/>
      <c r="L394" s="38"/>
      <c r="M394" s="47">
        <v>2280.65</v>
      </c>
      <c r="N394" s="47">
        <v>459.96</v>
      </c>
    </row>
    <row r="396" spans="1:14" x14ac:dyDescent="0.2">
      <c r="A396" s="68" t="s">
        <v>462</v>
      </c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</row>
    <row r="397" spans="1:14" x14ac:dyDescent="0.2">
      <c r="A397" s="70" t="s">
        <v>463</v>
      </c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</row>
  </sheetData>
  <mergeCells count="79">
    <mergeCell ref="A46:G46"/>
    <mergeCell ref="N26:N28"/>
    <mergeCell ref="F27:F28"/>
    <mergeCell ref="E26:F26"/>
    <mergeCell ref="E27:E28"/>
    <mergeCell ref="M26:M28"/>
    <mergeCell ref="I27:K27"/>
    <mergeCell ref="G27:G28"/>
    <mergeCell ref="H27:H28"/>
    <mergeCell ref="G26:L26"/>
    <mergeCell ref="A26:A28"/>
    <mergeCell ref="B26:B28"/>
    <mergeCell ref="C26:C28"/>
    <mergeCell ref="D26:D28"/>
    <mergeCell ref="A30:N30"/>
    <mergeCell ref="A326:G326"/>
    <mergeCell ref="A47:N47"/>
    <mergeCell ref="A61:G61"/>
    <mergeCell ref="A62:N62"/>
    <mergeCell ref="A89:G89"/>
    <mergeCell ref="A90:N90"/>
    <mergeCell ref="A219:G219"/>
    <mergeCell ref="A220:N220"/>
    <mergeCell ref="A304:G304"/>
    <mergeCell ref="A305:N305"/>
    <mergeCell ref="A321:G321"/>
    <mergeCell ref="A322:N322"/>
    <mergeCell ref="A362:G362"/>
    <mergeCell ref="A327:N327"/>
    <mergeCell ref="A352:G352"/>
    <mergeCell ref="A353:N353"/>
    <mergeCell ref="A354:G354"/>
    <mergeCell ref="A355:G355"/>
    <mergeCell ref="A356:G356"/>
    <mergeCell ref="A357:G357"/>
    <mergeCell ref="A358:G358"/>
    <mergeCell ref="A359:G359"/>
    <mergeCell ref="A360:G360"/>
    <mergeCell ref="A361:G361"/>
    <mergeCell ref="A373:G373"/>
    <mergeCell ref="A374:G374"/>
    <mergeCell ref="A363:G363"/>
    <mergeCell ref="A364:G364"/>
    <mergeCell ref="A365:G365"/>
    <mergeCell ref="A366:G366"/>
    <mergeCell ref="A367:G367"/>
    <mergeCell ref="A368:G368"/>
    <mergeCell ref="A397:N397"/>
    <mergeCell ref="F23:G23"/>
    <mergeCell ref="F21:G21"/>
    <mergeCell ref="F20:G20"/>
    <mergeCell ref="F19:G19"/>
    <mergeCell ref="A387:G387"/>
    <mergeCell ref="A388:G388"/>
    <mergeCell ref="A389:G389"/>
    <mergeCell ref="A390:G390"/>
    <mergeCell ref="A391:G391"/>
    <mergeCell ref="A392:G392"/>
    <mergeCell ref="A381:G381"/>
    <mergeCell ref="A382:G382"/>
    <mergeCell ref="A383:G383"/>
    <mergeCell ref="A384:G384"/>
    <mergeCell ref="A385:G385"/>
    <mergeCell ref="A393:G393"/>
    <mergeCell ref="A394:G394"/>
    <mergeCell ref="F18:G18"/>
    <mergeCell ref="F22:G22"/>
    <mergeCell ref="A396:N396"/>
    <mergeCell ref="A386:G386"/>
    <mergeCell ref="A375:G375"/>
    <mergeCell ref="A376:G376"/>
    <mergeCell ref="A377:G377"/>
    <mergeCell ref="A378:G378"/>
    <mergeCell ref="A379:G379"/>
    <mergeCell ref="A380:G380"/>
    <mergeCell ref="A369:G369"/>
    <mergeCell ref="A370:G370"/>
    <mergeCell ref="A371:G371"/>
    <mergeCell ref="A372:G372"/>
  </mergeCells>
  <phoneticPr fontId="1" type="noConversion"/>
  <pageMargins left="0.19685039370078741" right="0" top="0.47244094488188981" bottom="0.43307086614173229" header="0.23622047244094491" footer="0.2362204724409449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barsukova-km</dc:creator>
  <cp:lastModifiedBy>Трофимов Дмитрий Алексеевич</cp:lastModifiedBy>
  <cp:lastPrinted>2013-09-12T08:47:11Z</cp:lastPrinted>
  <dcterms:created xsi:type="dcterms:W3CDTF">2002-02-11T05:58:42Z</dcterms:created>
  <dcterms:modified xsi:type="dcterms:W3CDTF">2013-09-24T03:57:35Z</dcterms:modified>
</cp:coreProperties>
</file>