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23" i="1" l="1"/>
  <c r="F20" i="1" l="1"/>
  <c r="H20" i="1" s="1"/>
  <c r="F21" i="1"/>
  <c r="H21" i="1" s="1"/>
  <c r="F19" i="1"/>
  <c r="H1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9" i="1"/>
  <c r="H9" i="1" s="1"/>
  <c r="H22" i="1" l="1"/>
  <c r="H17" i="1"/>
  <c r="H23" i="1" l="1"/>
</calcChain>
</file>

<file path=xl/sharedStrings.xml><?xml version="1.0" encoding="utf-8"?>
<sst xmlns="http://schemas.openxmlformats.org/spreadsheetml/2006/main" count="34" uniqueCount="29">
  <si>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</si>
  <si>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</si>
  <si>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</si>
  <si>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</si>
  <si>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</si>
  <si>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</si>
  <si>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</si>
  <si>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</si>
  <si>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</si>
  <si>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Задвижка 30с41нж Ду 50мм</t>
  </si>
  <si>
    <t>Задвижка 30с41нж Ду 80мм</t>
  </si>
  <si>
    <t>Задвижка 30с41нж Ду 100мм</t>
  </si>
  <si>
    <t>Кран шаровый Ду 15мм</t>
  </si>
  <si>
    <t>Кран шаровый Ду 20мм</t>
  </si>
  <si>
    <t>Кран шаровый Ду 25мм</t>
  </si>
  <si>
    <t>Кран шаровый Ду 32мм</t>
  </si>
  <si>
    <t>Кран шаровый Ду 40мм</t>
  </si>
  <si>
    <t>Итого:</t>
  </si>
  <si>
    <t>Средняя стоимость за 1 т., руб.</t>
  </si>
  <si>
    <t>Кол-во, т</t>
  </si>
  <si>
    <t>Труба стальная бесшовная Д57х3,5мм</t>
  </si>
  <si>
    <t>Труба стальная бесшовная Д76х4мм</t>
  </si>
  <si>
    <t>Труба стальная бесшовная Д108х5мм</t>
  </si>
  <si>
    <t>Всего:</t>
  </si>
  <si>
    <r>
      <t xml:space="preserve">Источники информации: </t>
    </r>
    <r>
      <rPr>
        <sz val="12"/>
        <color rgb="FF000000"/>
        <rFont val="Times New Roman"/>
        <family val="1"/>
        <charset val="204"/>
      </rPr>
      <t>http://tpkperm.ru/ tpr.perm.ru;  http://www.ural.k.com;   perm.pulsen.ru; http://gmkbb.ru; http://inkost.ru;</t>
    </r>
  </si>
  <si>
    <t>Приложение №2</t>
  </si>
  <si>
    <t>к документации об открытом аукционе</t>
  </si>
  <si>
    <t>в электронной форме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</si>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</sst>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activeCell="A24" sqref="A24"/>
    </sheetView>
  </sheetViews>
  <sheetFormatPr defaultRowHeight="15" x14ac:dyDescent="0.25"/>
  <cols>
    <col min="1" max="1" width="7.8554687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26" t="s">
        <v>25</v>
      </c>
      <c r="G1" s="26"/>
      <c r="H1" s="26"/>
    </row>
    <row r="2" spans="1:8" x14ac:dyDescent="0.25">
      <c r="B2" s="1"/>
      <c r="C2" s="1"/>
      <c r="D2" s="1"/>
      <c r="E2" s="1"/>
      <c r="F2" s="26" t="s">
        <v>26</v>
      </c>
      <c r="G2" s="26"/>
      <c r="H2" s="26"/>
    </row>
    <row r="3" spans="1:8" x14ac:dyDescent="0.25">
      <c r="B3" s="1"/>
      <c r="C3" s="1"/>
      <c r="D3" s="1"/>
      <c r="E3" s="1"/>
      <c r="F3" s="27" t="s">
        <v>27</v>
      </c>
      <c r="G3" s="27"/>
      <c r="H3" s="27"/>
    </row>
    <row r="4" spans="1:8" x14ac:dyDescent="0.25">
      <c r="B4" s="1"/>
      <c r="C4" s="1"/>
      <c r="D4" s="1"/>
      <c r="E4" s="1"/>
      <c r="F4" s="22"/>
      <c r="G4" s="22"/>
      <c r="H4" s="22"/>
    </row>
    <row r="5" spans="1:8" x14ac:dyDescent="0.25">
      <c r="B5" s="28" t="s">
        <v>0</v>
      </c>
      <c r="C5" s="28"/>
      <c r="D5" s="28"/>
      <c r="E5" s="28"/>
      <c r="F5" s="28"/>
      <c r="G5" s="28"/>
      <c r="H5" s="28"/>
    </row>
    <row r="6" spans="1:8" x14ac:dyDescent="0.25">
      <c r="B6" s="29"/>
      <c r="C6" s="29"/>
      <c r="D6" s="29"/>
      <c r="E6" s="29"/>
      <c r="F6" s="29"/>
      <c r="G6" s="29"/>
      <c r="H6" s="29"/>
    </row>
    <row r="7" spans="1:8" x14ac:dyDescent="0.25">
      <c r="A7" s="37" t="s">
        <v>28</v>
      </c>
      <c r="B7" s="23" t="s">
        <v>5</v>
      </c>
      <c r="C7" s="30" t="s">
        <v>1</v>
      </c>
      <c r="D7" s="31"/>
      <c r="E7" s="32"/>
      <c r="F7" s="33" t="s">
        <v>6</v>
      </c>
      <c r="G7" s="35" t="s">
        <v>7</v>
      </c>
      <c r="H7" s="35" t="s">
        <v>8</v>
      </c>
    </row>
    <row r="8" spans="1:8" ht="30" x14ac:dyDescent="0.25">
      <c r="A8" s="38"/>
      <c r="B8" s="24"/>
      <c r="C8" s="2" t="s">
        <v>2</v>
      </c>
      <c r="D8" s="2" t="s">
        <v>3</v>
      </c>
      <c r="E8" s="3" t="s">
        <v>4</v>
      </c>
      <c r="F8" s="34"/>
      <c r="G8" s="36"/>
      <c r="H8" s="36"/>
    </row>
    <row r="9" spans="1:8" ht="28.5" x14ac:dyDescent="0.25">
      <c r="A9" s="39">
        <v>1</v>
      </c>
      <c r="B9" s="4" t="s">
        <v>9</v>
      </c>
      <c r="C9" s="5">
        <v>3600</v>
      </c>
      <c r="D9" s="5">
        <v>2600</v>
      </c>
      <c r="E9" s="6">
        <v>3750</v>
      </c>
      <c r="F9" s="6">
        <f>(C9+D9+E9)/3</f>
        <v>3316.6666666666665</v>
      </c>
      <c r="G9" s="7">
        <v>15</v>
      </c>
      <c r="H9" s="6">
        <f>F9*G9</f>
        <v>49750</v>
      </c>
    </row>
    <row r="10" spans="1:8" ht="28.5" x14ac:dyDescent="0.25">
      <c r="A10" s="39">
        <v>2</v>
      </c>
      <c r="B10" s="4" t="s">
        <v>10</v>
      </c>
      <c r="C10" s="5">
        <v>5655</v>
      </c>
      <c r="D10" s="5">
        <v>4500</v>
      </c>
      <c r="E10" s="6">
        <v>5680</v>
      </c>
      <c r="F10" s="6">
        <f t="shared" ref="F10:F16" si="0">(C10+D10+E10)/3</f>
        <v>5278.333333333333</v>
      </c>
      <c r="G10" s="7">
        <v>15</v>
      </c>
      <c r="H10" s="6">
        <f t="shared" ref="H10:H16" si="1">F10*G10</f>
        <v>79175</v>
      </c>
    </row>
    <row r="11" spans="1:8" ht="28.5" x14ac:dyDescent="0.25">
      <c r="A11" s="39">
        <v>3</v>
      </c>
      <c r="B11" s="4" t="s">
        <v>11</v>
      </c>
      <c r="C11" s="5">
        <v>7750</v>
      </c>
      <c r="D11" s="5">
        <v>6500</v>
      </c>
      <c r="E11" s="6">
        <v>8882</v>
      </c>
      <c r="F11" s="6">
        <f t="shared" si="0"/>
        <v>7710.666666666667</v>
      </c>
      <c r="G11" s="7">
        <v>15</v>
      </c>
      <c r="H11" s="6">
        <f t="shared" si="1"/>
        <v>115660</v>
      </c>
    </row>
    <row r="12" spans="1:8" x14ac:dyDescent="0.25">
      <c r="A12" s="39">
        <v>4</v>
      </c>
      <c r="B12" s="4" t="s">
        <v>12</v>
      </c>
      <c r="C12" s="5">
        <v>82</v>
      </c>
      <c r="D12" s="5">
        <v>100</v>
      </c>
      <c r="E12" s="6">
        <v>109</v>
      </c>
      <c r="F12" s="6">
        <f t="shared" si="0"/>
        <v>97</v>
      </c>
      <c r="G12" s="7">
        <v>100</v>
      </c>
      <c r="H12" s="6">
        <f t="shared" si="1"/>
        <v>9700</v>
      </c>
    </row>
    <row r="13" spans="1:8" x14ac:dyDescent="0.25">
      <c r="A13" s="39">
        <v>5</v>
      </c>
      <c r="B13" s="4" t="s">
        <v>13</v>
      </c>
      <c r="C13" s="5">
        <v>125</v>
      </c>
      <c r="D13" s="5">
        <v>155</v>
      </c>
      <c r="E13" s="6">
        <v>172</v>
      </c>
      <c r="F13" s="6">
        <f t="shared" si="0"/>
        <v>150.66666666666666</v>
      </c>
      <c r="G13" s="7">
        <v>100</v>
      </c>
      <c r="H13" s="6">
        <f t="shared" si="1"/>
        <v>15066.666666666666</v>
      </c>
    </row>
    <row r="14" spans="1:8" x14ac:dyDescent="0.25">
      <c r="A14" s="39">
        <v>6</v>
      </c>
      <c r="B14" s="4" t="s">
        <v>14</v>
      </c>
      <c r="C14" s="5">
        <v>255</v>
      </c>
      <c r="D14" s="5">
        <v>235</v>
      </c>
      <c r="E14" s="6">
        <v>238</v>
      </c>
      <c r="F14" s="6">
        <f t="shared" si="0"/>
        <v>242.66666666666666</v>
      </c>
      <c r="G14" s="7">
        <v>75</v>
      </c>
      <c r="H14" s="6">
        <f t="shared" si="1"/>
        <v>18200</v>
      </c>
    </row>
    <row r="15" spans="1:8" x14ac:dyDescent="0.25">
      <c r="A15" s="39">
        <v>7</v>
      </c>
      <c r="B15" s="4" t="s">
        <v>15</v>
      </c>
      <c r="C15" s="8">
        <v>410</v>
      </c>
      <c r="D15" s="5">
        <v>475</v>
      </c>
      <c r="E15" s="6">
        <v>502</v>
      </c>
      <c r="F15" s="6">
        <f t="shared" si="0"/>
        <v>462.33333333333331</v>
      </c>
      <c r="G15" s="7">
        <v>75</v>
      </c>
      <c r="H15" s="6">
        <f t="shared" si="1"/>
        <v>34675</v>
      </c>
    </row>
    <row r="16" spans="1:8" x14ac:dyDescent="0.25">
      <c r="A16" s="39">
        <v>8</v>
      </c>
      <c r="B16" s="4" t="s">
        <v>16</v>
      </c>
      <c r="C16" s="9">
        <v>650</v>
      </c>
      <c r="D16" s="5">
        <v>660</v>
      </c>
      <c r="E16" s="6">
        <v>663</v>
      </c>
      <c r="F16" s="6">
        <f t="shared" si="0"/>
        <v>657.66666666666663</v>
      </c>
      <c r="G16" s="7">
        <v>50</v>
      </c>
      <c r="H16" s="6">
        <f t="shared" si="1"/>
        <v>32883.333333333328</v>
      </c>
    </row>
    <row r="17" spans="1:8" ht="24" customHeight="1" x14ac:dyDescent="0.25">
      <c r="A17" s="39">
        <v>8</v>
      </c>
      <c r="B17" s="10" t="s">
        <v>17</v>
      </c>
      <c r="C17" s="6"/>
      <c r="D17" s="6"/>
      <c r="E17" s="6"/>
      <c r="F17" s="6"/>
      <c r="G17" s="7"/>
      <c r="H17" s="11">
        <f t="shared" ref="H17" si="2">SUM(H9:H16)</f>
        <v>355110</v>
      </c>
    </row>
    <row r="18" spans="1:8" ht="46.5" customHeight="1" x14ac:dyDescent="0.25">
      <c r="A18" s="39"/>
      <c r="B18" s="12"/>
      <c r="C18" s="2" t="s">
        <v>2</v>
      </c>
      <c r="D18" s="2" t="s">
        <v>3</v>
      </c>
      <c r="E18" s="13" t="s">
        <v>4</v>
      </c>
      <c r="F18" s="14" t="s">
        <v>18</v>
      </c>
      <c r="G18" s="15" t="s">
        <v>19</v>
      </c>
      <c r="H18" s="16" t="s">
        <v>8</v>
      </c>
    </row>
    <row r="19" spans="1:8" ht="29.25" x14ac:dyDescent="0.25">
      <c r="A19" s="39">
        <v>1</v>
      </c>
      <c r="B19" s="17" t="s">
        <v>20</v>
      </c>
      <c r="C19" s="6">
        <v>45900</v>
      </c>
      <c r="D19" s="6">
        <v>41000</v>
      </c>
      <c r="E19" s="6">
        <v>47400</v>
      </c>
      <c r="F19" s="6">
        <f>(C19+D19+E19)/3</f>
        <v>44766.666666666664</v>
      </c>
      <c r="G19" s="19">
        <v>1.1641999999999999</v>
      </c>
      <c r="H19" s="6">
        <f>F19*G19</f>
        <v>52117.353333333325</v>
      </c>
    </row>
    <row r="20" spans="1:8" ht="29.25" x14ac:dyDescent="0.25">
      <c r="A20" s="39">
        <v>2</v>
      </c>
      <c r="B20" s="17" t="s">
        <v>21</v>
      </c>
      <c r="C20" s="6">
        <v>45900</v>
      </c>
      <c r="D20" s="6">
        <v>41000</v>
      </c>
      <c r="E20" s="6">
        <v>47400</v>
      </c>
      <c r="F20" s="6">
        <f t="shared" ref="F20:F21" si="3">(C20+D20+E20)/3</f>
        <v>44766.666666666664</v>
      </c>
      <c r="G20" s="19">
        <v>1.7891999999999999</v>
      </c>
      <c r="H20" s="6">
        <f t="shared" ref="H20:H21" si="4">F20*G20</f>
        <v>80096.51999999999</v>
      </c>
    </row>
    <row r="21" spans="1:8" ht="29.25" x14ac:dyDescent="0.25">
      <c r="A21" s="39">
        <v>3</v>
      </c>
      <c r="B21" s="17" t="s">
        <v>22</v>
      </c>
      <c r="C21" s="6">
        <v>45900</v>
      </c>
      <c r="D21" s="6">
        <v>41000</v>
      </c>
      <c r="E21" s="6">
        <v>47400</v>
      </c>
      <c r="F21" s="6">
        <f t="shared" si="3"/>
        <v>44766.666666666664</v>
      </c>
      <c r="G21" s="19">
        <v>3.81</v>
      </c>
      <c r="H21" s="6">
        <f t="shared" si="4"/>
        <v>170561</v>
      </c>
    </row>
    <row r="22" spans="1:8" ht="21" customHeight="1" x14ac:dyDescent="0.25">
      <c r="A22" s="39">
        <v>3</v>
      </c>
      <c r="B22" s="17" t="s">
        <v>17</v>
      </c>
      <c r="C22" s="18"/>
      <c r="D22" s="18"/>
      <c r="E22" s="18"/>
      <c r="F22" s="18"/>
      <c r="G22" s="10"/>
      <c r="H22" s="20">
        <f>SUM(H19:H21)</f>
        <v>302774.87333333329</v>
      </c>
    </row>
    <row r="23" spans="1:8" ht="25.5" customHeight="1" x14ac:dyDescent="0.25">
      <c r="A23" s="39">
        <f>A17+A22</f>
        <v>11</v>
      </c>
      <c r="B23" s="21" t="s">
        <v>23</v>
      </c>
      <c r="C23" s="10"/>
      <c r="D23" s="10"/>
      <c r="E23" s="10"/>
      <c r="F23" s="10"/>
      <c r="G23" s="10"/>
      <c r="H23" s="20">
        <f>H17+H22</f>
        <v>657884.87333333329</v>
      </c>
    </row>
    <row r="26" spans="1:8" ht="44.25" customHeight="1" x14ac:dyDescent="0.25">
      <c r="B26" s="25" t="s">
        <v>24</v>
      </c>
      <c r="C26" s="25"/>
      <c r="D26" s="25"/>
      <c r="E26" s="25"/>
      <c r="F26" s="25"/>
      <c r="G26" s="25"/>
      <c r="H26" s="25"/>
    </row>
  </sheetData>
  <mergeCells count="12">
    <mergeCell ref="A7:A8"/>
    <mergeCell ref="B7:B8"/>
    <mergeCell ref="B26:H26"/>
    <mergeCell ref="F1:H1"/>
    <mergeCell ref="F2:H2"/>
    <mergeCell ref="F3:H3"/>
    <mergeCell ref="B5:H5"/>
    <mergeCell ref="B6:H6"/>
    <mergeCell ref="C7:E7"/>
    <mergeCell ref="F7:F8"/>
    <mergeCell ref="G7:G8"/>
    <mergeCell ref="H7:H8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2013-10-10T09:57:26Z</cp:lastPrinted>
  <dcterms:created xsi:type="dcterms:W3CDTF">2013-06-04T05:44:11Z</dcterms:created>
  <dcterms:modified xsi:type="dcterms:W3CDTF">2013-10-10T09:58:07Z</dcterms:modified>
</cp:coreProperties>
</file>