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H10" i="1" s="1"/>
  <c r="F11" i="1"/>
  <c r="H11" i="1" s="1"/>
  <c r="F9" i="1"/>
  <c r="H9" i="1" s="1"/>
  <c r="H12" i="1" l="1"/>
</calcChain>
</file>

<file path=xl/sharedStrings.xml><?xml version="1.0" encoding="utf-8"?>
<sst xmlns="http://schemas.openxmlformats.org/spreadsheetml/2006/main" count="18" uniqueCount="18">
  <si>
    <t>Расчет обоснования начальной (максимальной) цены контракта</t>
  </si>
  <si>
    <t>Стоимость материалов за 1 ед., руб.</t>
  </si>
  <si>
    <t>Поставщик №1</t>
  </si>
  <si>
    <t>Поставщик №2</t>
  </si>
  <si>
    <t>Поставщик №3</t>
  </si>
  <si>
    <t>Наименование материалов</t>
  </si>
  <si>
    <t>Средняя стоимость за 1 шт., руб.</t>
  </si>
  <si>
    <t>Кол-во, шт.</t>
  </si>
  <si>
    <t>Сумма, руб.</t>
  </si>
  <si>
    <t>Итого:</t>
  </si>
  <si>
    <t>Труба стальная бесшовная Д57х3,5мм</t>
  </si>
  <si>
    <t>Труба стальная бесшовная Д76х4мм</t>
  </si>
  <si>
    <t>Труба стальная бесшовная Д108х5мм</t>
  </si>
  <si>
    <r>
      <t xml:space="preserve">Источники информации: </t>
    </r>
    <r>
      <rPr>
        <sz val="12"/>
        <color rgb="FF000000"/>
        <rFont val="Times New Roman"/>
        <family val="1"/>
        <charset val="204"/>
      </rPr>
      <t>http://tpkperm.ru/ tpr.perm.ru;  http://www.ural.k.com;   perm.pulsen.ru; http://gmkbb.ru; http://inkost.ru;</t>
    </r>
  </si>
  <si>
    <t>Приложение №2</t>
  </si>
  <si>
    <t>к документации об открытом аукционе</t>
  </si>
  <si>
    <t>в электронной форме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</si>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</sst>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/>
    <xf numFmtId="0" fontId="1" fillId="0" borderId="0" xfId="0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A12" sqref="A12"/>
    </sheetView>
  </sheetViews>
  <sheetFormatPr defaultRowHeight="15" x14ac:dyDescent="0.25"/>
  <cols>
    <col min="1" max="1" width="7.85546875" customWidth="1"/>
    <col min="2" max="2" width="26" customWidth="1"/>
    <col min="3" max="3" width="14.140625" customWidth="1"/>
    <col min="4" max="4" width="13" customWidth="1"/>
    <col min="5" max="5" width="12.140625" customWidth="1"/>
    <col min="6" max="6" width="13.28515625" customWidth="1"/>
    <col min="7" max="7" width="14.42578125" customWidth="1"/>
    <col min="8" max="8" width="13.5703125" customWidth="1"/>
  </cols>
  <sheetData>
    <row r="1" spans="1:8" x14ac:dyDescent="0.25">
      <c r="B1" s="1"/>
      <c r="C1" s="1"/>
      <c r="D1" s="1"/>
      <c r="E1" s="1"/>
      <c r="F1" s="17" t="s">
        <v>14</v>
      </c>
      <c r="G1" s="17"/>
      <c r="H1" s="17"/>
    </row>
    <row r="2" spans="1:8" x14ac:dyDescent="0.25">
      <c r="B2" s="1"/>
      <c r="C2" s="1"/>
      <c r="D2" s="1"/>
      <c r="E2" s="1"/>
      <c r="F2" s="17" t="s">
        <v>15</v>
      </c>
      <c r="G2" s="17"/>
      <c r="H2" s="17"/>
    </row>
    <row r="3" spans="1:8" x14ac:dyDescent="0.25">
      <c r="B3" s="1"/>
      <c r="C3" s="1"/>
      <c r="D3" s="1"/>
      <c r="E3" s="1"/>
      <c r="F3" s="18" t="s">
        <v>16</v>
      </c>
      <c r="G3" s="18"/>
      <c r="H3" s="18"/>
    </row>
    <row r="4" spans="1:8" x14ac:dyDescent="0.25">
      <c r="B4" s="1"/>
      <c r="C4" s="1"/>
      <c r="D4" s="1"/>
      <c r="E4" s="1"/>
      <c r="F4" s="10"/>
      <c r="G4" s="10"/>
      <c r="H4" s="10"/>
    </row>
    <row r="5" spans="1:8" x14ac:dyDescent="0.25">
      <c r="B5" s="19" t="s">
        <v>0</v>
      </c>
      <c r="C5" s="19"/>
      <c r="D5" s="19"/>
      <c r="E5" s="19"/>
      <c r="F5" s="19"/>
      <c r="G5" s="19"/>
      <c r="H5" s="19"/>
    </row>
    <row r="6" spans="1:8" x14ac:dyDescent="0.25">
      <c r="B6" s="20"/>
      <c r="C6" s="20"/>
      <c r="D6" s="20"/>
      <c r="E6" s="20"/>
      <c r="F6" s="20"/>
      <c r="G6" s="20"/>
      <c r="H6" s="20"/>
    </row>
    <row r="7" spans="1:8" x14ac:dyDescent="0.25">
      <c r="A7" s="12" t="s">
        <v>17</v>
      </c>
      <c r="B7" s="14" t="s">
        <v>5</v>
      </c>
      <c r="C7" s="21" t="s">
        <v>1</v>
      </c>
      <c r="D7" s="22"/>
      <c r="E7" s="23"/>
      <c r="F7" s="24" t="s">
        <v>6</v>
      </c>
      <c r="G7" s="26" t="s">
        <v>7</v>
      </c>
      <c r="H7" s="26" t="s">
        <v>8</v>
      </c>
    </row>
    <row r="8" spans="1:8" ht="30" x14ac:dyDescent="0.25">
      <c r="A8" s="13"/>
      <c r="B8" s="15"/>
      <c r="C8" s="2" t="s">
        <v>2</v>
      </c>
      <c r="D8" s="2" t="s">
        <v>3</v>
      </c>
      <c r="E8" s="3" t="s">
        <v>4</v>
      </c>
      <c r="F8" s="25"/>
      <c r="G8" s="27"/>
      <c r="H8" s="27"/>
    </row>
    <row r="9" spans="1:8" ht="29.25" x14ac:dyDescent="0.25">
      <c r="A9" s="11">
        <v>1</v>
      </c>
      <c r="B9" s="6" t="s">
        <v>10</v>
      </c>
      <c r="C9" s="4">
        <v>45900</v>
      </c>
      <c r="D9" s="4">
        <v>41000</v>
      </c>
      <c r="E9" s="4">
        <v>47400</v>
      </c>
      <c r="F9" s="4">
        <f>(C9+D9+E9)/3</f>
        <v>44766.666666666664</v>
      </c>
      <c r="G9" s="8">
        <v>1.1641999999999999</v>
      </c>
      <c r="H9" s="4">
        <f>F9*G9</f>
        <v>52117.353333333325</v>
      </c>
    </row>
    <row r="10" spans="1:8" ht="29.25" x14ac:dyDescent="0.25">
      <c r="A10" s="11">
        <v>2</v>
      </c>
      <c r="B10" s="6" t="s">
        <v>11</v>
      </c>
      <c r="C10" s="4">
        <v>45900</v>
      </c>
      <c r="D10" s="4">
        <v>41000</v>
      </c>
      <c r="E10" s="4">
        <v>47400</v>
      </c>
      <c r="F10" s="4">
        <f t="shared" ref="F10:F11" si="0">(C10+D10+E10)/3</f>
        <v>44766.666666666664</v>
      </c>
      <c r="G10" s="8">
        <v>1.7891999999999999</v>
      </c>
      <c r="H10" s="4">
        <f t="shared" ref="H10:H11" si="1">F10*G10</f>
        <v>80096.51999999999</v>
      </c>
    </row>
    <row r="11" spans="1:8" ht="29.25" x14ac:dyDescent="0.25">
      <c r="A11" s="11">
        <v>3</v>
      </c>
      <c r="B11" s="6" t="s">
        <v>12</v>
      </c>
      <c r="C11" s="4">
        <v>45900</v>
      </c>
      <c r="D11" s="4">
        <v>41000</v>
      </c>
      <c r="E11" s="4">
        <v>47400</v>
      </c>
      <c r="F11" s="4">
        <f t="shared" si="0"/>
        <v>44766.666666666664</v>
      </c>
      <c r="G11" s="8">
        <v>3.81</v>
      </c>
      <c r="H11" s="4">
        <f t="shared" si="1"/>
        <v>170561</v>
      </c>
    </row>
    <row r="12" spans="1:8" ht="21" customHeight="1" x14ac:dyDescent="0.25">
      <c r="A12" s="11"/>
      <c r="B12" s="6" t="s">
        <v>9</v>
      </c>
      <c r="C12" s="7"/>
      <c r="D12" s="7"/>
      <c r="E12" s="7"/>
      <c r="F12" s="7"/>
      <c r="G12" s="5"/>
      <c r="H12" s="9">
        <f>SUM(H9:H11)</f>
        <v>302774.87333333329</v>
      </c>
    </row>
    <row r="15" spans="1:8" ht="44.25" customHeight="1" x14ac:dyDescent="0.25">
      <c r="B15" s="16" t="s">
        <v>13</v>
      </c>
      <c r="C15" s="16"/>
      <c r="D15" s="16"/>
      <c r="E15" s="16"/>
      <c r="F15" s="16"/>
      <c r="G15" s="16"/>
      <c r="H15" s="16"/>
    </row>
  </sheetData>
  <mergeCells count="12">
    <mergeCell ref="A7:A8"/>
    <mergeCell ref="B7:B8"/>
    <mergeCell ref="B15:H15"/>
    <mergeCell ref="F1:H1"/>
    <mergeCell ref="F2:H2"/>
    <mergeCell ref="F3:H3"/>
    <mergeCell ref="B5:H5"/>
    <mergeCell ref="B6:H6"/>
    <mergeCell ref="C7:E7"/>
    <mergeCell ref="F7:F8"/>
    <mergeCell ref="G7:G8"/>
    <mergeCell ref="H7:H8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Батуева</dc:creator>
  <cp:lastModifiedBy>Батуева</cp:lastModifiedBy>
  <cp:lastPrinted>2013-11-05T10:23:43Z</cp:lastPrinted>
  <dcterms:created xsi:type="dcterms:W3CDTF">2013-06-04T05:44:11Z</dcterms:created>
  <dcterms:modified xsi:type="dcterms:W3CDTF">2013-11-05T10:23:48Z</dcterms:modified>
</cp:coreProperties>
</file>