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66" i="2" l="1"/>
  <c r="E65" i="2"/>
  <c r="E64" i="2"/>
  <c r="E63" i="2"/>
  <c r="F63" i="2" s="1"/>
  <c r="E62" i="2"/>
  <c r="F62" i="2" s="1"/>
  <c r="E61" i="2"/>
  <c r="F61" i="2"/>
  <c r="E60" i="2"/>
  <c r="F60" i="2"/>
  <c r="E59" i="2"/>
  <c r="F59" i="2"/>
  <c r="E58" i="2"/>
  <c r="F58" i="2"/>
  <c r="E57" i="2"/>
  <c r="F57" i="2"/>
  <c r="E56" i="2"/>
  <c r="F56" i="2"/>
  <c r="E55" i="2"/>
  <c r="F55" i="2"/>
  <c r="E54" i="2"/>
  <c r="F54" i="2"/>
  <c r="E53" i="2"/>
  <c r="F53" i="2"/>
  <c r="E52" i="2"/>
  <c r="F52" i="2"/>
  <c r="E51" i="2"/>
  <c r="F51" i="2"/>
  <c r="E50" i="2"/>
  <c r="F50" i="2"/>
  <c r="E49" i="2"/>
  <c r="F49" i="2"/>
  <c r="E48" i="2"/>
  <c r="F48" i="2"/>
  <c r="E47" i="2"/>
  <c r="F47" i="2"/>
  <c r="E46" i="2"/>
  <c r="F46" i="2"/>
  <c r="E45" i="2"/>
  <c r="F45" i="2"/>
  <c r="E44" i="2"/>
  <c r="F44" i="2"/>
  <c r="E43" i="2"/>
  <c r="F43" i="2"/>
  <c r="E42" i="2"/>
  <c r="F42" i="2"/>
  <c r="E41" i="2"/>
  <c r="F41" i="2"/>
  <c r="E33" i="2"/>
  <c r="F33" i="2"/>
  <c r="E32" i="2"/>
  <c r="F32" i="2"/>
  <c r="E31" i="2"/>
  <c r="E30" i="2"/>
  <c r="F30" i="2" s="1"/>
  <c r="E29" i="2"/>
  <c r="F29" i="2" s="1"/>
  <c r="E28" i="2"/>
  <c r="F28" i="2"/>
  <c r="E27" i="2"/>
  <c r="F27" i="2" s="1"/>
  <c r="E26" i="2"/>
  <c r="F26" i="2"/>
  <c r="E25" i="2"/>
  <c r="F25" i="2" s="1"/>
  <c r="E24" i="2"/>
  <c r="F24" i="2"/>
  <c r="E23" i="2"/>
  <c r="F23" i="2" s="1"/>
  <c r="E22" i="2"/>
  <c r="F22" i="2"/>
  <c r="E21" i="2"/>
  <c r="F21" i="2" s="1"/>
  <c r="E20" i="2"/>
  <c r="F20" i="2"/>
  <c r="E19" i="2"/>
  <c r="F19" i="2" s="1"/>
  <c r="E18" i="2"/>
  <c r="F18" i="2"/>
  <c r="E17" i="2"/>
  <c r="F17" i="2" s="1"/>
  <c r="E16" i="2"/>
  <c r="F16" i="2"/>
  <c r="E15" i="2"/>
  <c r="F15" i="2" s="1"/>
  <c r="E14" i="2"/>
  <c r="F14" i="2"/>
  <c r="E13" i="2"/>
  <c r="F13" i="2" s="1"/>
  <c r="E12" i="2"/>
  <c r="F12" i="2"/>
  <c r="E11" i="2"/>
  <c r="F11" i="2" s="1"/>
  <c r="E10" i="2"/>
  <c r="F10" i="2"/>
  <c r="E9" i="2"/>
  <c r="F9" i="2" s="1"/>
  <c r="E8" i="2"/>
  <c r="F8" i="2"/>
  <c r="F34" i="2" l="1"/>
  <c r="F67" i="2"/>
</calcChain>
</file>

<file path=xl/sharedStrings.xml><?xml version="1.0" encoding="utf-8"?>
<sst xmlns="http://schemas.openxmlformats.org/spreadsheetml/2006/main" count="73" uniqueCount="40">
  <si>
    <t>ОБОСНОВАНИЕ НАЧАЛЬНОЙ МАКСИМАЛЬНОЙ ЦЕНЫ ДОГОВОРА</t>
  </si>
  <si>
    <t>Расчет суммы 2-х разового питания на одного учащегося в соответствии с СанПиН 2.4.5.2409-08 «Санитарно-эпидемиологические требования к организации питания обучающихся в образовательных учреждениях, учреждениях начального и среднего профессионального образования» (утверждены Постановлением Главного государственного санитарного врача РФ от 23.07.2008г. № 45)</t>
  </si>
  <si>
    <t>Обучающиеся, воспитанники в возрасте 7-10 лет</t>
  </si>
  <si>
    <t>Наименование продуктов питания</t>
  </si>
  <si>
    <t>Норма на обучающегося при 2-х разовом питании, гр.</t>
  </si>
  <si>
    <t>Цена закупаемых продуктов, руб.</t>
  </si>
  <si>
    <t>Торговая наценка, %</t>
  </si>
  <si>
    <t>Цена за кг, с наценкой, руб.</t>
  </si>
  <si>
    <t>Сумма с учетом норм, руб.</t>
  </si>
  <si>
    <t>Хлеб ржаной</t>
  </si>
  <si>
    <t>Хлеб пшеничный</t>
  </si>
  <si>
    <t>Мука пшеничная</t>
  </si>
  <si>
    <t>Мука картофельная</t>
  </si>
  <si>
    <t>Крупы, бобовые, макаронные изделия</t>
  </si>
  <si>
    <t>Картофель</t>
  </si>
  <si>
    <t>Фрукты свежие</t>
  </si>
  <si>
    <t>Овощи и зелень</t>
  </si>
  <si>
    <t>Сок фруктовый</t>
  </si>
  <si>
    <t>Фрукты сухие</t>
  </si>
  <si>
    <t>Сахар</t>
  </si>
  <si>
    <t>Какао</t>
  </si>
  <si>
    <t>Чай</t>
  </si>
  <si>
    <t>Мясо говядины (1 категор.)</t>
  </si>
  <si>
    <t>Филе цыпленка п/ф</t>
  </si>
  <si>
    <t>Рыба (горбуша)</t>
  </si>
  <si>
    <t>Колбасные изделия (сосиски)</t>
  </si>
  <si>
    <t xml:space="preserve">Молоко, кисломолочные продукты </t>
  </si>
  <si>
    <t>Творог</t>
  </si>
  <si>
    <t>Сметана</t>
  </si>
  <si>
    <t>Сыр</t>
  </si>
  <si>
    <t>Масло сливочное</t>
  </si>
  <si>
    <t>Масло растительное</t>
  </si>
  <si>
    <t>Яйцо</t>
  </si>
  <si>
    <t>Дрожжи хлебопекарные</t>
  </si>
  <si>
    <t>Соль</t>
  </si>
  <si>
    <t>ИТОГО:</t>
  </si>
  <si>
    <t>Обучающиеся, воспитанники в возрасте от 11до17 лет</t>
  </si>
  <si>
    <t>Начальная (максимальная) цена  контракта  на оказание услуг по организации питания учащихся сформирована из расчета не более  89,61  рублей в день на одного обучающегося, воспитанника.</t>
  </si>
  <si>
    <t>Начальная (максимальная) цена  контракта  на оказание услуг по организации питания обучающихся, воспитанников сформирована из расчета не более 103,01  рублей  в день на одного обучающего, воспитанника.</t>
  </si>
  <si>
    <t>Приложение № 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</si>
</sst>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0" xfId="0" applyFont="1"/>
    <xf numFmtId="0" fontId="1" fillId="0" borderId="0" xfId="0" applyFont="1"/>
    <xf numFmtId="164" fontId="0" fillId="0" borderId="1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showWhiteSpace="0" zoomScaleNormal="100" workbookViewId="0">
      <selection activeCell="E7" sqref="E7"/>
    </sheetView>
  </sheetViews>
  <sheetFormatPr defaultRowHeight="15" x14ac:dyDescent="0.25"/>
  <cols>
    <col min="1" max="1" width="37" customWidth="1"/>
    <col min="2" max="2" width="15.42578125" customWidth="1"/>
    <col min="3" max="3" width="12.28515625" customWidth="1"/>
    <col min="4" max="4" width="11.85546875" customWidth="1"/>
    <col min="5" max="5" width="13.140625" customWidth="1"/>
    <col min="6" max="6" width="11.7109375" customWidth="1"/>
  </cols>
  <sheetData>
    <row r="1" spans="1:6" x14ac:dyDescent="0.25">
      <c r="A1" s="7" t="s">
        <v>39</v>
      </c>
      <c r="B1" s="7"/>
      <c r="C1" s="7"/>
      <c r="D1" s="7"/>
      <c r="E1" s="7"/>
      <c r="F1" s="7"/>
    </row>
    <row r="2" spans="1:6" ht="23.25" x14ac:dyDescent="0.35">
      <c r="A2" s="3" t="s">
        <v>0</v>
      </c>
    </row>
    <row r="4" spans="1:6" ht="62.25" customHeight="1" x14ac:dyDescent="0.25">
      <c r="A4" s="6" t="s">
        <v>1</v>
      </c>
      <c r="B4" s="6"/>
      <c r="C4" s="6"/>
      <c r="D4" s="6"/>
      <c r="E4" s="6"/>
      <c r="F4" s="6"/>
    </row>
    <row r="6" spans="1:6" x14ac:dyDescent="0.25">
      <c r="A6" s="4" t="s">
        <v>2</v>
      </c>
    </row>
    <row r="7" spans="1:6" ht="66" customHeight="1" x14ac:dyDescent="0.25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6" x14ac:dyDescent="0.25">
      <c r="A8" s="2" t="s">
        <v>9</v>
      </c>
      <c r="B8" s="2">
        <v>40</v>
      </c>
      <c r="C8" s="2">
        <v>18</v>
      </c>
      <c r="D8" s="2">
        <v>20</v>
      </c>
      <c r="E8" s="2">
        <f>C8+C8*D8%</f>
        <v>21.6</v>
      </c>
      <c r="F8" s="5">
        <f>E8*B8/1000</f>
        <v>0.86399999999999999</v>
      </c>
    </row>
    <row r="9" spans="1:6" x14ac:dyDescent="0.25">
      <c r="A9" s="2" t="s">
        <v>10</v>
      </c>
      <c r="B9" s="2">
        <v>75</v>
      </c>
      <c r="C9" s="2">
        <v>18</v>
      </c>
      <c r="D9" s="2">
        <v>20</v>
      </c>
      <c r="E9" s="2">
        <f t="shared" ref="E9:E33" si="0">C9+C9*D9%</f>
        <v>21.6</v>
      </c>
      <c r="F9" s="5">
        <f t="shared" ref="F9:F33" si="1">E9*B9/1000</f>
        <v>1.62</v>
      </c>
    </row>
    <row r="10" spans="1:6" x14ac:dyDescent="0.25">
      <c r="A10" s="2" t="s">
        <v>11</v>
      </c>
      <c r="B10" s="2">
        <v>7.5</v>
      </c>
      <c r="C10" s="2">
        <v>22.1</v>
      </c>
      <c r="D10" s="2">
        <v>30</v>
      </c>
      <c r="E10" s="2">
        <f t="shared" si="0"/>
        <v>28.73</v>
      </c>
      <c r="F10" s="5">
        <f t="shared" si="1"/>
        <v>0.215475</v>
      </c>
    </row>
    <row r="11" spans="1:6" x14ac:dyDescent="0.25">
      <c r="A11" s="2" t="s">
        <v>12</v>
      </c>
      <c r="B11" s="2">
        <v>2</v>
      </c>
      <c r="C11" s="2">
        <v>69</v>
      </c>
      <c r="D11" s="2">
        <v>20</v>
      </c>
      <c r="E11" s="2">
        <f t="shared" si="0"/>
        <v>82.8</v>
      </c>
      <c r="F11" s="5">
        <f t="shared" si="1"/>
        <v>0.1656</v>
      </c>
    </row>
    <row r="12" spans="1:6" x14ac:dyDescent="0.25">
      <c r="A12" s="2" t="s">
        <v>13</v>
      </c>
      <c r="B12" s="2">
        <v>30</v>
      </c>
      <c r="C12" s="2">
        <v>28.2</v>
      </c>
      <c r="D12" s="2">
        <v>30</v>
      </c>
      <c r="E12" s="2">
        <f t="shared" si="0"/>
        <v>36.659999999999997</v>
      </c>
      <c r="F12" s="5">
        <f t="shared" si="1"/>
        <v>1.0997999999999999</v>
      </c>
    </row>
    <row r="13" spans="1:6" x14ac:dyDescent="0.25">
      <c r="A13" s="2" t="s">
        <v>14</v>
      </c>
      <c r="B13" s="2">
        <v>125</v>
      </c>
      <c r="C13" s="2">
        <v>32</v>
      </c>
      <c r="D13" s="2">
        <v>20</v>
      </c>
      <c r="E13" s="2">
        <f t="shared" si="0"/>
        <v>38.4</v>
      </c>
      <c r="F13" s="5">
        <f t="shared" si="1"/>
        <v>4.8</v>
      </c>
    </row>
    <row r="14" spans="1:6" x14ac:dyDescent="0.25">
      <c r="A14" s="2" t="s">
        <v>15</v>
      </c>
      <c r="B14" s="2">
        <v>100</v>
      </c>
      <c r="C14" s="2">
        <v>78</v>
      </c>
      <c r="D14" s="2">
        <v>30</v>
      </c>
      <c r="E14" s="2">
        <f t="shared" si="0"/>
        <v>101.4</v>
      </c>
      <c r="F14" s="5">
        <f t="shared" si="1"/>
        <v>10.14</v>
      </c>
    </row>
    <row r="15" spans="1:6" x14ac:dyDescent="0.25">
      <c r="A15" s="2" t="s">
        <v>16</v>
      </c>
      <c r="B15" s="2">
        <v>175</v>
      </c>
      <c r="C15" s="2">
        <v>72</v>
      </c>
      <c r="D15" s="2">
        <v>30</v>
      </c>
      <c r="E15" s="2">
        <f t="shared" si="0"/>
        <v>93.6</v>
      </c>
      <c r="F15" s="5">
        <f t="shared" si="1"/>
        <v>16.38</v>
      </c>
    </row>
    <row r="16" spans="1:6" x14ac:dyDescent="0.25">
      <c r="A16" s="2" t="s">
        <v>17</v>
      </c>
      <c r="B16" s="2">
        <v>100</v>
      </c>
      <c r="C16" s="2">
        <v>49</v>
      </c>
      <c r="D16" s="2">
        <v>20</v>
      </c>
      <c r="E16" s="2">
        <f t="shared" si="0"/>
        <v>58.8</v>
      </c>
      <c r="F16" s="5">
        <f t="shared" si="1"/>
        <v>5.88</v>
      </c>
    </row>
    <row r="17" spans="1:6" x14ac:dyDescent="0.25">
      <c r="A17" s="2" t="s">
        <v>18</v>
      </c>
      <c r="B17" s="2">
        <v>7.5</v>
      </c>
      <c r="C17" s="2">
        <v>78</v>
      </c>
      <c r="D17" s="2">
        <v>30</v>
      </c>
      <c r="E17" s="2">
        <f t="shared" si="0"/>
        <v>101.4</v>
      </c>
      <c r="F17" s="5">
        <f t="shared" si="1"/>
        <v>0.76049999999999995</v>
      </c>
    </row>
    <row r="18" spans="1:6" x14ac:dyDescent="0.25">
      <c r="A18" s="2" t="s">
        <v>19</v>
      </c>
      <c r="B18" s="2">
        <v>20</v>
      </c>
      <c r="C18" s="2">
        <v>37</v>
      </c>
      <c r="D18" s="2">
        <v>30</v>
      </c>
      <c r="E18" s="2">
        <f t="shared" si="0"/>
        <v>48.1</v>
      </c>
      <c r="F18" s="5">
        <f t="shared" si="1"/>
        <v>0.96199999999999997</v>
      </c>
    </row>
    <row r="19" spans="1:6" x14ac:dyDescent="0.25">
      <c r="A19" s="2" t="s">
        <v>20</v>
      </c>
      <c r="B19" s="2">
        <v>0.6</v>
      </c>
      <c r="C19" s="2">
        <v>240</v>
      </c>
      <c r="D19" s="2">
        <v>30</v>
      </c>
      <c r="E19" s="2">
        <f t="shared" si="0"/>
        <v>312</v>
      </c>
      <c r="F19" s="5">
        <f t="shared" si="1"/>
        <v>0.18719999999999998</v>
      </c>
    </row>
    <row r="20" spans="1:6" x14ac:dyDescent="0.25">
      <c r="A20" s="2" t="s">
        <v>21</v>
      </c>
      <c r="B20" s="2">
        <v>0.2</v>
      </c>
      <c r="C20" s="2">
        <v>300</v>
      </c>
      <c r="D20" s="2">
        <v>60</v>
      </c>
      <c r="E20" s="2">
        <f t="shared" si="0"/>
        <v>480</v>
      </c>
      <c r="F20" s="5">
        <f t="shared" si="1"/>
        <v>9.6000000000000002E-2</v>
      </c>
    </row>
    <row r="21" spans="1:6" x14ac:dyDescent="0.25">
      <c r="A21" s="2" t="s">
        <v>22</v>
      </c>
      <c r="B21" s="2">
        <v>38.5</v>
      </c>
      <c r="C21" s="2">
        <v>300</v>
      </c>
      <c r="D21" s="2">
        <v>20</v>
      </c>
      <c r="E21" s="2">
        <f t="shared" si="0"/>
        <v>360</v>
      </c>
      <c r="F21" s="5">
        <f t="shared" si="1"/>
        <v>13.86</v>
      </c>
    </row>
    <row r="22" spans="1:6" x14ac:dyDescent="0.25">
      <c r="A22" s="2" t="s">
        <v>23</v>
      </c>
      <c r="B22" s="2">
        <v>20</v>
      </c>
      <c r="C22" s="2">
        <v>200</v>
      </c>
      <c r="D22" s="2">
        <v>20</v>
      </c>
      <c r="E22" s="2">
        <f t="shared" si="0"/>
        <v>240</v>
      </c>
      <c r="F22" s="5">
        <f t="shared" si="1"/>
        <v>4.8</v>
      </c>
    </row>
    <row r="23" spans="1:6" x14ac:dyDescent="0.25">
      <c r="A23" s="2" t="s">
        <v>24</v>
      </c>
      <c r="B23" s="2">
        <v>30</v>
      </c>
      <c r="C23" s="2">
        <v>110</v>
      </c>
      <c r="D23" s="2">
        <v>30</v>
      </c>
      <c r="E23" s="2">
        <f t="shared" si="0"/>
        <v>143</v>
      </c>
      <c r="F23" s="5">
        <f t="shared" si="1"/>
        <v>4.29</v>
      </c>
    </row>
    <row r="24" spans="1:6" x14ac:dyDescent="0.25">
      <c r="A24" s="2" t="s">
        <v>25</v>
      </c>
      <c r="B24" s="2">
        <v>7.5</v>
      </c>
      <c r="C24" s="2">
        <v>260</v>
      </c>
      <c r="D24" s="2">
        <v>30</v>
      </c>
      <c r="E24" s="2">
        <f t="shared" si="0"/>
        <v>338</v>
      </c>
      <c r="F24" s="5">
        <f t="shared" si="1"/>
        <v>2.5350000000000001</v>
      </c>
    </row>
    <row r="25" spans="1:6" x14ac:dyDescent="0.25">
      <c r="A25" s="2" t="s">
        <v>26</v>
      </c>
      <c r="B25" s="2">
        <v>150</v>
      </c>
      <c r="C25" s="2">
        <v>34</v>
      </c>
      <c r="D25" s="2">
        <v>20</v>
      </c>
      <c r="E25" s="2">
        <f t="shared" si="0"/>
        <v>40.799999999999997</v>
      </c>
      <c r="F25" s="5">
        <f t="shared" si="1"/>
        <v>6.12</v>
      </c>
    </row>
    <row r="26" spans="1:6" x14ac:dyDescent="0.25">
      <c r="A26" s="2" t="s">
        <v>27</v>
      </c>
      <c r="B26" s="2">
        <v>25</v>
      </c>
      <c r="C26" s="2">
        <v>170</v>
      </c>
      <c r="D26" s="2">
        <v>20</v>
      </c>
      <c r="E26" s="2">
        <f t="shared" si="0"/>
        <v>204</v>
      </c>
      <c r="F26" s="5">
        <f t="shared" si="1"/>
        <v>5.0999999999999996</v>
      </c>
    </row>
    <row r="27" spans="1:6" x14ac:dyDescent="0.25">
      <c r="A27" s="2" t="s">
        <v>28</v>
      </c>
      <c r="B27" s="2">
        <v>5</v>
      </c>
      <c r="C27" s="2">
        <v>75</v>
      </c>
      <c r="D27" s="2">
        <v>60</v>
      </c>
      <c r="E27" s="2">
        <f t="shared" si="0"/>
        <v>120</v>
      </c>
      <c r="F27" s="5">
        <f t="shared" si="1"/>
        <v>0.6</v>
      </c>
    </row>
    <row r="28" spans="1:6" x14ac:dyDescent="0.25">
      <c r="A28" s="2" t="s">
        <v>29</v>
      </c>
      <c r="B28" s="2">
        <v>5</v>
      </c>
      <c r="C28" s="2">
        <v>280</v>
      </c>
      <c r="D28" s="2">
        <v>20</v>
      </c>
      <c r="E28" s="2">
        <f t="shared" si="0"/>
        <v>336</v>
      </c>
      <c r="F28" s="5">
        <f t="shared" si="1"/>
        <v>1.68</v>
      </c>
    </row>
    <row r="29" spans="1:6" x14ac:dyDescent="0.25">
      <c r="A29" s="2" t="s">
        <v>30</v>
      </c>
      <c r="B29" s="2">
        <v>15</v>
      </c>
      <c r="C29" s="2">
        <v>210</v>
      </c>
      <c r="D29" s="2">
        <v>30</v>
      </c>
      <c r="E29" s="2">
        <f t="shared" si="0"/>
        <v>273</v>
      </c>
      <c r="F29" s="5">
        <f t="shared" si="1"/>
        <v>4.0949999999999998</v>
      </c>
    </row>
    <row r="30" spans="1:6" x14ac:dyDescent="0.25">
      <c r="A30" s="2" t="s">
        <v>31</v>
      </c>
      <c r="B30" s="2">
        <v>7.5</v>
      </c>
      <c r="C30" s="2">
        <v>75</v>
      </c>
      <c r="D30" s="2">
        <v>30</v>
      </c>
      <c r="E30" s="2">
        <f t="shared" si="0"/>
        <v>97.5</v>
      </c>
      <c r="F30" s="5">
        <f t="shared" si="1"/>
        <v>0.73124999999999996</v>
      </c>
    </row>
    <row r="31" spans="1:6" x14ac:dyDescent="0.25">
      <c r="A31" s="2" t="s">
        <v>32</v>
      </c>
      <c r="B31" s="2">
        <v>0.5</v>
      </c>
      <c r="C31" s="2">
        <v>4.2</v>
      </c>
      <c r="D31" s="2">
        <v>30</v>
      </c>
      <c r="E31" s="2">
        <f t="shared" si="0"/>
        <v>5.46</v>
      </c>
      <c r="F31" s="5">
        <v>2.54</v>
      </c>
    </row>
    <row r="32" spans="1:6" x14ac:dyDescent="0.25">
      <c r="A32" s="2" t="s">
        <v>33</v>
      </c>
      <c r="B32" s="2">
        <v>0.5</v>
      </c>
      <c r="C32" s="2">
        <v>59.2</v>
      </c>
      <c r="D32" s="2">
        <v>60</v>
      </c>
      <c r="E32" s="2">
        <f t="shared" si="0"/>
        <v>94.72</v>
      </c>
      <c r="F32" s="5">
        <f t="shared" si="1"/>
        <v>4.7359999999999999E-2</v>
      </c>
    </row>
    <row r="33" spans="1:6" x14ac:dyDescent="0.25">
      <c r="A33" s="2" t="s">
        <v>34</v>
      </c>
      <c r="B33" s="2">
        <v>2.5</v>
      </c>
      <c r="C33" s="2">
        <v>11</v>
      </c>
      <c r="D33" s="2">
        <v>60</v>
      </c>
      <c r="E33" s="2">
        <f t="shared" si="0"/>
        <v>17.600000000000001</v>
      </c>
      <c r="F33" s="5">
        <f t="shared" si="1"/>
        <v>4.3999999999999997E-2</v>
      </c>
    </row>
    <row r="34" spans="1:6" x14ac:dyDescent="0.25">
      <c r="A34" s="2" t="s">
        <v>35</v>
      </c>
      <c r="B34" s="2"/>
      <c r="C34" s="2"/>
      <c r="D34" s="2"/>
      <c r="E34" s="2"/>
      <c r="F34" s="5">
        <f>SUM(F8:F33)</f>
        <v>89.613185000000001</v>
      </c>
    </row>
    <row r="36" spans="1:6" ht="31.5" customHeight="1" x14ac:dyDescent="0.25">
      <c r="A36" s="6" t="s">
        <v>37</v>
      </c>
      <c r="B36" s="6"/>
      <c r="C36" s="6"/>
      <c r="D36" s="6"/>
      <c r="E36" s="6"/>
      <c r="F36" s="6"/>
    </row>
    <row r="39" spans="1:6" x14ac:dyDescent="0.25">
      <c r="A39" s="4" t="s">
        <v>36</v>
      </c>
    </row>
    <row r="40" spans="1:6" ht="63" customHeight="1" x14ac:dyDescent="0.25">
      <c r="A40" s="1" t="s">
        <v>3</v>
      </c>
      <c r="B40" s="1" t="s">
        <v>4</v>
      </c>
      <c r="C40" s="1" t="s">
        <v>5</v>
      </c>
      <c r="D40" s="1" t="s">
        <v>6</v>
      </c>
      <c r="E40" s="1" t="s">
        <v>7</v>
      </c>
      <c r="F40" s="1" t="s">
        <v>8</v>
      </c>
    </row>
    <row r="41" spans="1:6" x14ac:dyDescent="0.25">
      <c r="A41" s="2" t="s">
        <v>9</v>
      </c>
      <c r="B41" s="2">
        <v>60</v>
      </c>
      <c r="C41" s="2">
        <v>18</v>
      </c>
      <c r="D41" s="2">
        <v>20</v>
      </c>
      <c r="E41" s="2">
        <f>C41+C41*D41%</f>
        <v>21.6</v>
      </c>
      <c r="F41" s="5">
        <f>E41*B41/1000</f>
        <v>1.296</v>
      </c>
    </row>
    <row r="42" spans="1:6" x14ac:dyDescent="0.25">
      <c r="A42" s="2" t="s">
        <v>10</v>
      </c>
      <c r="B42" s="2">
        <v>100</v>
      </c>
      <c r="C42" s="2">
        <v>18</v>
      </c>
      <c r="D42" s="2">
        <v>20</v>
      </c>
      <c r="E42" s="2">
        <f t="shared" ref="E42:E66" si="2">C42+C42*D42%</f>
        <v>21.6</v>
      </c>
      <c r="F42" s="5">
        <f t="shared" ref="F42:F63" si="3">E42*B42/1000</f>
        <v>2.16</v>
      </c>
    </row>
    <row r="43" spans="1:6" x14ac:dyDescent="0.25">
      <c r="A43" s="2" t="s">
        <v>11</v>
      </c>
      <c r="B43" s="2">
        <v>10</v>
      </c>
      <c r="C43" s="2">
        <v>22.1</v>
      </c>
      <c r="D43" s="2">
        <v>30</v>
      </c>
      <c r="E43" s="2">
        <f t="shared" si="2"/>
        <v>28.73</v>
      </c>
      <c r="F43" s="5">
        <f t="shared" si="3"/>
        <v>0.2873</v>
      </c>
    </row>
    <row r="44" spans="1:6" x14ac:dyDescent="0.25">
      <c r="A44" s="2" t="s">
        <v>12</v>
      </c>
      <c r="B44" s="2">
        <v>2</v>
      </c>
      <c r="C44" s="2">
        <v>69</v>
      </c>
      <c r="D44" s="2">
        <v>20</v>
      </c>
      <c r="E44" s="2">
        <f t="shared" si="2"/>
        <v>82.8</v>
      </c>
      <c r="F44" s="5">
        <f t="shared" si="3"/>
        <v>0.1656</v>
      </c>
    </row>
    <row r="45" spans="1:6" x14ac:dyDescent="0.25">
      <c r="A45" s="2" t="s">
        <v>13</v>
      </c>
      <c r="B45" s="2">
        <v>35</v>
      </c>
      <c r="C45" s="2">
        <v>28.2</v>
      </c>
      <c r="D45" s="2">
        <v>30</v>
      </c>
      <c r="E45" s="2">
        <f t="shared" si="2"/>
        <v>36.659999999999997</v>
      </c>
      <c r="F45" s="5">
        <f t="shared" si="3"/>
        <v>1.2830999999999999</v>
      </c>
    </row>
    <row r="46" spans="1:6" x14ac:dyDescent="0.25">
      <c r="A46" s="2" t="s">
        <v>14</v>
      </c>
      <c r="B46" s="2">
        <v>125</v>
      </c>
      <c r="C46" s="2">
        <v>32</v>
      </c>
      <c r="D46" s="2">
        <v>20</v>
      </c>
      <c r="E46" s="2">
        <f t="shared" si="2"/>
        <v>38.4</v>
      </c>
      <c r="F46" s="5">
        <f t="shared" si="3"/>
        <v>4.8</v>
      </c>
    </row>
    <row r="47" spans="1:6" x14ac:dyDescent="0.25">
      <c r="A47" s="2" t="s">
        <v>15</v>
      </c>
      <c r="B47" s="2">
        <v>100</v>
      </c>
      <c r="C47" s="2">
        <v>78</v>
      </c>
      <c r="D47" s="2">
        <v>30</v>
      </c>
      <c r="E47" s="2">
        <f t="shared" si="2"/>
        <v>101.4</v>
      </c>
      <c r="F47" s="5">
        <f t="shared" si="3"/>
        <v>10.14</v>
      </c>
    </row>
    <row r="48" spans="1:6" x14ac:dyDescent="0.25">
      <c r="A48" s="2" t="s">
        <v>16</v>
      </c>
      <c r="B48" s="2">
        <v>200</v>
      </c>
      <c r="C48" s="2">
        <v>72</v>
      </c>
      <c r="D48" s="2">
        <v>30</v>
      </c>
      <c r="E48" s="2">
        <f t="shared" si="2"/>
        <v>93.6</v>
      </c>
      <c r="F48" s="5">
        <f t="shared" si="3"/>
        <v>18.72</v>
      </c>
    </row>
    <row r="49" spans="1:6" x14ac:dyDescent="0.25">
      <c r="A49" s="2" t="s">
        <v>17</v>
      </c>
      <c r="B49" s="2">
        <v>100</v>
      </c>
      <c r="C49" s="2">
        <v>49</v>
      </c>
      <c r="D49" s="2">
        <v>20</v>
      </c>
      <c r="E49" s="2">
        <f t="shared" si="2"/>
        <v>58.8</v>
      </c>
      <c r="F49" s="5">
        <f t="shared" si="3"/>
        <v>5.88</v>
      </c>
    </row>
    <row r="50" spans="1:6" x14ac:dyDescent="0.25">
      <c r="A50" s="2" t="s">
        <v>18</v>
      </c>
      <c r="B50" s="2">
        <v>10</v>
      </c>
      <c r="C50" s="2">
        <v>78</v>
      </c>
      <c r="D50" s="2">
        <v>30</v>
      </c>
      <c r="E50" s="2">
        <f t="shared" si="2"/>
        <v>101.4</v>
      </c>
      <c r="F50" s="5">
        <f t="shared" si="3"/>
        <v>1.014</v>
      </c>
    </row>
    <row r="51" spans="1:6" x14ac:dyDescent="0.25">
      <c r="A51" s="2" t="s">
        <v>19</v>
      </c>
      <c r="B51" s="2">
        <v>23</v>
      </c>
      <c r="C51" s="2">
        <v>37</v>
      </c>
      <c r="D51" s="2">
        <v>30</v>
      </c>
      <c r="E51" s="2">
        <f t="shared" si="2"/>
        <v>48.1</v>
      </c>
      <c r="F51" s="5">
        <f t="shared" si="3"/>
        <v>1.1063000000000001</v>
      </c>
    </row>
    <row r="52" spans="1:6" x14ac:dyDescent="0.25">
      <c r="A52" s="2" t="s">
        <v>20</v>
      </c>
      <c r="B52" s="2">
        <v>0.6</v>
      </c>
      <c r="C52" s="2">
        <v>240</v>
      </c>
      <c r="D52" s="2">
        <v>30</v>
      </c>
      <c r="E52" s="2">
        <f t="shared" si="2"/>
        <v>312</v>
      </c>
      <c r="F52" s="5">
        <f t="shared" si="3"/>
        <v>0.18719999999999998</v>
      </c>
    </row>
    <row r="53" spans="1:6" x14ac:dyDescent="0.25">
      <c r="A53" s="2" t="s">
        <v>21</v>
      </c>
      <c r="B53" s="2">
        <v>0.2</v>
      </c>
      <c r="C53" s="2">
        <v>300</v>
      </c>
      <c r="D53" s="2">
        <v>60</v>
      </c>
      <c r="E53" s="2">
        <f t="shared" si="2"/>
        <v>480</v>
      </c>
      <c r="F53" s="5">
        <f t="shared" si="3"/>
        <v>9.6000000000000002E-2</v>
      </c>
    </row>
    <row r="54" spans="1:6" x14ac:dyDescent="0.25">
      <c r="A54" s="2" t="s">
        <v>22</v>
      </c>
      <c r="B54" s="2">
        <v>44</v>
      </c>
      <c r="C54" s="2">
        <v>300</v>
      </c>
      <c r="D54" s="2">
        <v>20</v>
      </c>
      <c r="E54" s="2">
        <f t="shared" si="2"/>
        <v>360</v>
      </c>
      <c r="F54" s="5">
        <f t="shared" si="3"/>
        <v>15.84</v>
      </c>
    </row>
    <row r="55" spans="1:6" x14ac:dyDescent="0.25">
      <c r="A55" s="2" t="s">
        <v>23</v>
      </c>
      <c r="B55" s="2">
        <v>30</v>
      </c>
      <c r="C55" s="2">
        <v>200</v>
      </c>
      <c r="D55" s="2">
        <v>20</v>
      </c>
      <c r="E55" s="2">
        <f t="shared" si="2"/>
        <v>240</v>
      </c>
      <c r="F55" s="5">
        <f t="shared" si="3"/>
        <v>7.2</v>
      </c>
    </row>
    <row r="56" spans="1:6" x14ac:dyDescent="0.25">
      <c r="A56" s="2" t="s">
        <v>24</v>
      </c>
      <c r="B56" s="2">
        <v>40</v>
      </c>
      <c r="C56" s="2">
        <v>110</v>
      </c>
      <c r="D56" s="2">
        <v>30</v>
      </c>
      <c r="E56" s="2">
        <f t="shared" si="2"/>
        <v>143</v>
      </c>
      <c r="F56" s="5">
        <f t="shared" si="3"/>
        <v>5.72</v>
      </c>
    </row>
    <row r="57" spans="1:6" x14ac:dyDescent="0.25">
      <c r="A57" s="2" t="s">
        <v>25</v>
      </c>
      <c r="B57" s="2">
        <v>10</v>
      </c>
      <c r="C57" s="2">
        <v>260</v>
      </c>
      <c r="D57" s="2">
        <v>30</v>
      </c>
      <c r="E57" s="2">
        <f t="shared" si="2"/>
        <v>338</v>
      </c>
      <c r="F57" s="5">
        <f t="shared" si="3"/>
        <v>3.38</v>
      </c>
    </row>
    <row r="58" spans="1:6" x14ac:dyDescent="0.25">
      <c r="A58" s="2" t="s">
        <v>26</v>
      </c>
      <c r="B58" s="2">
        <v>150</v>
      </c>
      <c r="C58" s="2">
        <v>34</v>
      </c>
      <c r="D58" s="2">
        <v>20</v>
      </c>
      <c r="E58" s="2">
        <f t="shared" si="2"/>
        <v>40.799999999999997</v>
      </c>
      <c r="F58" s="5">
        <f t="shared" si="3"/>
        <v>6.12</v>
      </c>
    </row>
    <row r="59" spans="1:6" x14ac:dyDescent="0.25">
      <c r="A59" s="2" t="s">
        <v>27</v>
      </c>
      <c r="B59" s="2">
        <v>30</v>
      </c>
      <c r="C59" s="2">
        <v>170</v>
      </c>
      <c r="D59" s="2">
        <v>20</v>
      </c>
      <c r="E59" s="2">
        <f t="shared" si="2"/>
        <v>204</v>
      </c>
      <c r="F59" s="5">
        <f t="shared" si="3"/>
        <v>6.12</v>
      </c>
    </row>
    <row r="60" spans="1:6" x14ac:dyDescent="0.25">
      <c r="A60" s="2" t="s">
        <v>28</v>
      </c>
      <c r="B60" s="2">
        <v>5</v>
      </c>
      <c r="C60" s="2">
        <v>75</v>
      </c>
      <c r="D60" s="2">
        <v>60</v>
      </c>
      <c r="E60" s="2">
        <f t="shared" si="2"/>
        <v>120</v>
      </c>
      <c r="F60" s="5">
        <f t="shared" si="3"/>
        <v>0.6</v>
      </c>
    </row>
    <row r="61" spans="1:6" x14ac:dyDescent="0.25">
      <c r="A61" s="2" t="s">
        <v>29</v>
      </c>
      <c r="B61" s="2">
        <v>6</v>
      </c>
      <c r="C61" s="2">
        <v>280</v>
      </c>
      <c r="D61" s="2">
        <v>20</v>
      </c>
      <c r="E61" s="2">
        <f t="shared" si="2"/>
        <v>336</v>
      </c>
      <c r="F61" s="5">
        <f t="shared" si="3"/>
        <v>2.016</v>
      </c>
    </row>
    <row r="62" spans="1:6" x14ac:dyDescent="0.25">
      <c r="A62" s="2" t="s">
        <v>30</v>
      </c>
      <c r="B62" s="2">
        <v>18</v>
      </c>
      <c r="C62" s="2">
        <v>210</v>
      </c>
      <c r="D62" s="2">
        <v>30</v>
      </c>
      <c r="E62" s="2">
        <f t="shared" si="2"/>
        <v>273</v>
      </c>
      <c r="F62" s="5">
        <f t="shared" si="3"/>
        <v>4.9139999999999997</v>
      </c>
    </row>
    <row r="63" spans="1:6" x14ac:dyDescent="0.25">
      <c r="A63" s="2" t="s">
        <v>31</v>
      </c>
      <c r="B63" s="2">
        <v>9</v>
      </c>
      <c r="C63" s="2">
        <v>75</v>
      </c>
      <c r="D63" s="2">
        <v>30</v>
      </c>
      <c r="E63" s="2">
        <f t="shared" si="2"/>
        <v>97.5</v>
      </c>
      <c r="F63" s="5">
        <f t="shared" si="3"/>
        <v>0.87749999999999995</v>
      </c>
    </row>
    <row r="64" spans="1:6" x14ac:dyDescent="0.25">
      <c r="A64" s="2" t="s">
        <v>32</v>
      </c>
      <c r="B64" s="2">
        <v>0.5</v>
      </c>
      <c r="C64" s="2">
        <v>4.2</v>
      </c>
      <c r="D64" s="2">
        <v>30</v>
      </c>
      <c r="E64" s="2">
        <f t="shared" si="2"/>
        <v>5.46</v>
      </c>
      <c r="F64" s="5">
        <v>2.54</v>
      </c>
    </row>
    <row r="65" spans="1:6" x14ac:dyDescent="0.25">
      <c r="A65" s="2" t="s">
        <v>33</v>
      </c>
      <c r="B65" s="2">
        <v>0.5</v>
      </c>
      <c r="C65" s="2">
        <v>59.2</v>
      </c>
      <c r="D65" s="2">
        <v>60</v>
      </c>
      <c r="E65" s="2">
        <f t="shared" si="2"/>
        <v>94.72</v>
      </c>
      <c r="F65" s="5">
        <v>0.05</v>
      </c>
    </row>
    <row r="66" spans="1:6" x14ac:dyDescent="0.25">
      <c r="A66" s="2" t="s">
        <v>34</v>
      </c>
      <c r="B66" s="2">
        <v>3.5</v>
      </c>
      <c r="C66" s="2">
        <v>11</v>
      </c>
      <c r="D66" s="2">
        <v>60</v>
      </c>
      <c r="E66" s="2">
        <f t="shared" si="2"/>
        <v>17.600000000000001</v>
      </c>
      <c r="F66" s="5">
        <v>0.5</v>
      </c>
    </row>
    <row r="67" spans="1:6" x14ac:dyDescent="0.25">
      <c r="A67" s="2" t="s">
        <v>35</v>
      </c>
      <c r="B67" s="2"/>
      <c r="C67" s="2"/>
      <c r="D67" s="2"/>
      <c r="E67" s="2"/>
      <c r="F67" s="5">
        <f>SUM(F41:F66)</f>
        <v>103.01300000000001</v>
      </c>
    </row>
    <row r="68" spans="1:6" ht="13.5" customHeight="1" x14ac:dyDescent="0.25"/>
    <row r="69" spans="1:6" ht="39.75" customHeight="1" x14ac:dyDescent="0.25">
      <c r="A69" s="6" t="s">
        <v>38</v>
      </c>
      <c r="B69" s="6"/>
      <c r="C69" s="6"/>
      <c r="D69" s="6"/>
      <c r="E69" s="6"/>
      <c r="F69" s="6"/>
    </row>
  </sheetData>
  <mergeCells count="4">
    <mergeCell ref="A4:F4"/>
    <mergeCell ref="A36:F36"/>
    <mergeCell ref="A69:F69"/>
    <mergeCell ref="A1:F1"/>
  </mergeCells>
  <phoneticPr fontId="0" type="noConversion"/>
  <pageMargins left="0.31496062992125984" right="0" top="0.74803149606299213" bottom="0.74803149606299213" header="0.31496062992125984" footer="0.31496062992125984"/>
  <pageSetup paperSize="9" scale="86" orientation="portrait" verticalDpi="0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2013-11-05T03:11:05Z</dcterms:modified>
</cp:coreProperties>
</file>