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3" i="1" l="1"/>
  <c r="H13" i="1" s="1"/>
  <c r="F14" i="1"/>
  <c r="H14" i="1" s="1"/>
  <c r="F12" i="1"/>
  <c r="H12" i="1" s="1"/>
  <c r="F9" i="1"/>
  <c r="H9" i="1" s="1"/>
  <c r="F8" i="1"/>
  <c r="H8" i="1" s="1"/>
  <c r="H15" i="1" l="1"/>
  <c r="H10" i="1"/>
  <c r="H16" i="1" s="1"/>
</calcChain>
</file>

<file path=xl/sharedStrings.xml><?xml version="1.0" encoding="utf-8"?>
<sst xmlns="http://schemas.openxmlformats.org/spreadsheetml/2006/main" count="28" uniqueCount="23">
  <si>
    <t>Приложение №2</t>
  </si>
  <si>
    <t>к документации об открытом аукционе</t>
  </si>
  <si>
    <t>в электронной форме</t>
  </si>
  <si>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</si>
  <si>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</si>
  <si>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</si>
  <si>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</si>
  <si>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</si>
  <si>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</si>
  <si>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</si>
  <si>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</si>
  <si>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</si>
  <si>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Итого:</t>
  </si>
  <si>
    <t>Всего:</t>
  </si>
  <si>
    <t>Цемент мешок 50 кг</t>
  </si>
  <si>
    <t>Мешки полипропиленовые 55х105мм</t>
  </si>
  <si>
    <t>Средняя стоимость за 1 лист, руб.</t>
  </si>
  <si>
    <t>Фанера 1525х1525х4мм</t>
  </si>
  <si>
    <t>Фанера 1525х1525х12мм</t>
  </si>
  <si>
    <t>стекло листовое толщиной 4 мм 1300х1600</t>
  </si>
  <si>
    <t>Кол-во, л</t>
  </si>
  <si>
    <t>№ п/п</t>
  </si>
  <si>
    <t>Источники информации:http://www.stroynet.ru, http://vvksnab.ru, http://perm.regtorg.ru, http://perm.pulscen.ru, http://www.dokastroy.com, http://rusply.ru, http://perm.mircen.su, http://perm.sdvor.com,  http://ufacement.ru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</si>
</sst>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>
      <selection activeCell="H16" sqref="H16"/>
    </sheetView>
  </sheetViews>
  <sheetFormatPr defaultRowHeight="15" x14ac:dyDescent="0.25"/>
  <cols>
    <col min="2" max="2" width="20.140625" customWidth="1"/>
    <col min="3" max="3" width="14.140625" customWidth="1"/>
    <col min="4" max="4" width="13" customWidth="1"/>
    <col min="5" max="5" width="12.140625" customWidth="1"/>
    <col min="6" max="6" width="13.28515625" customWidth="1"/>
    <col min="7" max="7" width="12.42578125" customWidth="1"/>
    <col min="8" max="8" width="13.5703125" customWidth="1"/>
  </cols>
  <sheetData>
    <row r="1" spans="1:8" x14ac:dyDescent="0.25">
      <c r="B1" s="1"/>
      <c r="C1" s="1"/>
      <c r="D1" s="1"/>
      <c r="E1" s="1"/>
      <c r="F1" s="24" t="s">
        <v>0</v>
      </c>
      <c r="G1" s="24"/>
      <c r="H1" s="24"/>
    </row>
    <row r="2" spans="1:8" x14ac:dyDescent="0.25">
      <c r="B2" s="1"/>
      <c r="C2" s="1"/>
      <c r="D2" s="1"/>
      <c r="E2" s="1"/>
      <c r="F2" s="24" t="s">
        <v>1</v>
      </c>
      <c r="G2" s="24"/>
      <c r="H2" s="24"/>
    </row>
    <row r="3" spans="1:8" x14ac:dyDescent="0.25">
      <c r="B3" s="1"/>
      <c r="C3" s="1"/>
      <c r="D3" s="1"/>
      <c r="E3" s="1"/>
      <c r="F3" s="25" t="s">
        <v>2</v>
      </c>
      <c r="G3" s="25"/>
      <c r="H3" s="25"/>
    </row>
    <row r="4" spans="1:8" x14ac:dyDescent="0.25">
      <c r="B4" s="26" t="s">
        <v>3</v>
      </c>
      <c r="C4" s="26"/>
      <c r="D4" s="26"/>
      <c r="E4" s="26"/>
      <c r="F4" s="26"/>
      <c r="G4" s="26"/>
      <c r="H4" s="26"/>
    </row>
    <row r="5" spans="1:8" x14ac:dyDescent="0.25">
      <c r="B5" s="27"/>
      <c r="C5" s="27"/>
      <c r="D5" s="27"/>
      <c r="E5" s="27"/>
      <c r="F5" s="27"/>
      <c r="G5" s="27"/>
      <c r="H5" s="27"/>
    </row>
    <row r="6" spans="1:8" x14ac:dyDescent="0.25">
      <c r="A6" s="19" t="s">
        <v>21</v>
      </c>
      <c r="B6" s="21" t="s">
        <v>8</v>
      </c>
      <c r="C6" s="28" t="s">
        <v>4</v>
      </c>
      <c r="D6" s="29"/>
      <c r="E6" s="30"/>
      <c r="F6" s="31" t="s">
        <v>9</v>
      </c>
      <c r="G6" s="33" t="s">
        <v>10</v>
      </c>
      <c r="H6" s="35" t="s">
        <v>11</v>
      </c>
    </row>
    <row r="7" spans="1:8" ht="30" x14ac:dyDescent="0.25">
      <c r="A7" s="20"/>
      <c r="B7" s="22"/>
      <c r="C7" s="2" t="s">
        <v>5</v>
      </c>
      <c r="D7" s="2" t="s">
        <v>6</v>
      </c>
      <c r="E7" s="3" t="s">
        <v>7</v>
      </c>
      <c r="F7" s="32"/>
      <c r="G7" s="34"/>
      <c r="H7" s="35"/>
    </row>
    <row r="8" spans="1:8" ht="28.5" x14ac:dyDescent="0.25">
      <c r="A8" s="16">
        <v>1</v>
      </c>
      <c r="B8" s="4" t="s">
        <v>14</v>
      </c>
      <c r="C8" s="5">
        <v>250</v>
      </c>
      <c r="D8" s="5">
        <v>210</v>
      </c>
      <c r="E8" s="6">
        <v>220</v>
      </c>
      <c r="F8" s="6">
        <f>(C8+D8+E8)/3</f>
        <v>226.66666666666666</v>
      </c>
      <c r="G8" s="7">
        <v>30</v>
      </c>
      <c r="H8" s="6">
        <f>F8*G8</f>
        <v>6800</v>
      </c>
    </row>
    <row r="9" spans="1:8" ht="42.75" x14ac:dyDescent="0.25">
      <c r="A9" s="16">
        <v>2</v>
      </c>
      <c r="B9" s="4" t="s">
        <v>15</v>
      </c>
      <c r="C9" s="5">
        <v>7.7</v>
      </c>
      <c r="D9" s="5">
        <v>7.2</v>
      </c>
      <c r="E9" s="6">
        <v>8</v>
      </c>
      <c r="F9" s="6">
        <f t="shared" ref="F9" si="0">(C9+D9+E9)/3</f>
        <v>7.6333333333333329</v>
      </c>
      <c r="G9" s="7">
        <v>50</v>
      </c>
      <c r="H9" s="6">
        <f t="shared" ref="H9" si="1">F9*G9</f>
        <v>381.66666666666663</v>
      </c>
    </row>
    <row r="10" spans="1:8" ht="24" customHeight="1" x14ac:dyDescent="0.25">
      <c r="A10" s="16">
        <v>3</v>
      </c>
      <c r="B10" s="13" t="s">
        <v>12</v>
      </c>
      <c r="C10" s="6"/>
      <c r="D10" s="6"/>
      <c r="E10" s="6"/>
      <c r="F10" s="6"/>
      <c r="G10" s="7"/>
      <c r="H10" s="9">
        <f>SUM(H8:H9)</f>
        <v>7181.666666666667</v>
      </c>
    </row>
    <row r="11" spans="1:8" ht="61.5" customHeight="1" x14ac:dyDescent="0.25">
      <c r="A11" s="16"/>
      <c r="B11" s="17"/>
      <c r="C11" s="2" t="s">
        <v>5</v>
      </c>
      <c r="D11" s="2" t="s">
        <v>6</v>
      </c>
      <c r="E11" s="10" t="s">
        <v>7</v>
      </c>
      <c r="F11" s="11" t="s">
        <v>16</v>
      </c>
      <c r="G11" s="12" t="s">
        <v>20</v>
      </c>
      <c r="H11" s="12" t="s">
        <v>11</v>
      </c>
    </row>
    <row r="12" spans="1:8" ht="29.25" x14ac:dyDescent="0.25">
      <c r="A12" s="16">
        <v>1</v>
      </c>
      <c r="B12" s="13" t="s">
        <v>17</v>
      </c>
      <c r="C12" s="6">
        <v>325</v>
      </c>
      <c r="D12" s="6">
        <v>299</v>
      </c>
      <c r="E12" s="6">
        <v>299</v>
      </c>
      <c r="F12" s="6">
        <f>(C12+D12+E12)/3</f>
        <v>307.66666666666669</v>
      </c>
      <c r="G12" s="7">
        <v>100</v>
      </c>
      <c r="H12" s="6">
        <f>F12*G12</f>
        <v>30766.666666666668</v>
      </c>
    </row>
    <row r="13" spans="1:8" ht="29.25" x14ac:dyDescent="0.25">
      <c r="A13" s="16">
        <v>2</v>
      </c>
      <c r="B13" s="13" t="s">
        <v>18</v>
      </c>
      <c r="C13" s="6">
        <v>800</v>
      </c>
      <c r="D13" s="6">
        <v>686</v>
      </c>
      <c r="E13" s="6">
        <v>680</v>
      </c>
      <c r="F13" s="6">
        <f t="shared" ref="F13:F14" si="2">(C13+D13+E13)/3</f>
        <v>722</v>
      </c>
      <c r="G13" s="7">
        <v>100</v>
      </c>
      <c r="H13" s="6">
        <f t="shared" ref="H13" si="3">F13*G13</f>
        <v>72200</v>
      </c>
    </row>
    <row r="14" spans="1:8" ht="43.5" x14ac:dyDescent="0.25">
      <c r="A14" s="16">
        <v>3</v>
      </c>
      <c r="B14" s="13" t="s">
        <v>19</v>
      </c>
      <c r="C14" s="6">
        <v>457.6</v>
      </c>
      <c r="D14" s="6">
        <v>343.2</v>
      </c>
      <c r="E14" s="6">
        <v>405.6</v>
      </c>
      <c r="F14" s="6">
        <f t="shared" si="2"/>
        <v>402.13333333333338</v>
      </c>
      <c r="G14" s="7">
        <v>240</v>
      </c>
      <c r="H14" s="6">
        <f>F14*G14</f>
        <v>96512.000000000015</v>
      </c>
    </row>
    <row r="15" spans="1:8" ht="21" customHeight="1" x14ac:dyDescent="0.25">
      <c r="A15" s="16">
        <v>4</v>
      </c>
      <c r="B15" s="13" t="s">
        <v>12</v>
      </c>
      <c r="C15" s="14"/>
      <c r="D15" s="14"/>
      <c r="E15" s="14"/>
      <c r="F15" s="14"/>
      <c r="G15" s="8"/>
      <c r="H15" s="15">
        <f>SUM(H12:H14)</f>
        <v>199478.66666666669</v>
      </c>
    </row>
    <row r="16" spans="1:8" ht="30.75" customHeight="1" x14ac:dyDescent="0.25">
      <c r="A16" s="16">
        <v>5</v>
      </c>
      <c r="B16" s="18" t="s">
        <v>13</v>
      </c>
      <c r="C16" s="8"/>
      <c r="D16" s="8"/>
      <c r="E16" s="8"/>
      <c r="F16" s="8"/>
      <c r="G16" s="8"/>
      <c r="H16" s="9">
        <f>H10+H15</f>
        <v>206660.33333333334</v>
      </c>
    </row>
    <row r="17" spans="2:8" x14ac:dyDescent="0.25">
      <c r="B17" s="1"/>
      <c r="C17" s="1"/>
      <c r="D17" s="1"/>
      <c r="E17" s="1"/>
      <c r="F17" s="1"/>
      <c r="G17" s="1"/>
      <c r="H17" s="1"/>
    </row>
    <row r="18" spans="2:8" ht="44.25" customHeight="1" x14ac:dyDescent="0.25">
      <c r="B18" s="23" t="s">
        <v>22</v>
      </c>
      <c r="C18" s="23"/>
      <c r="D18" s="23"/>
      <c r="E18" s="23"/>
      <c r="F18" s="23"/>
      <c r="G18" s="23"/>
      <c r="H18" s="23"/>
    </row>
  </sheetData>
  <mergeCells count="12">
    <mergeCell ref="A6:A7"/>
    <mergeCell ref="B6:B7"/>
    <mergeCell ref="B18:H18"/>
    <mergeCell ref="F1:H1"/>
    <mergeCell ref="F2:H2"/>
    <mergeCell ref="F3:H3"/>
    <mergeCell ref="B4:H4"/>
    <mergeCell ref="B5:H5"/>
    <mergeCell ref="C6:E6"/>
    <mergeCell ref="F6:F7"/>
    <mergeCell ref="G6:G7"/>
    <mergeCell ref="H6:H7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Плотникова</cp:lastModifiedBy>
  <cp:lastPrinted>2013-10-10T09:49:18Z</cp:lastPrinted>
  <dcterms:created xsi:type="dcterms:W3CDTF">2013-06-04T05:44:11Z</dcterms:created>
  <dcterms:modified xsi:type="dcterms:W3CDTF">2013-11-19T06:14:33Z</dcterms:modified>
</cp:coreProperties>
</file>