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6280" windowHeight="124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2" i="1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11"/>
  <c r="D44" l="1"/>
  <c r="N44"/>
  <c r="M44"/>
  <c r="L44"/>
  <c r="K44"/>
</calcChain>
</file>

<file path=xl/sharedStrings.xml><?xml version="1.0" encoding="utf-8"?>
<sst xmlns="http://schemas.openxmlformats.org/spreadsheetml/2006/main" count="85" uniqueCount="64">
  <si>
    <t>№</t>
  </si>
  <si>
    <t>Вид работы</t>
  </si>
  <si>
    <t>Специалисты</t>
  </si>
  <si>
    <t>Стоимость по годам</t>
  </si>
  <si>
    <t>Стоимость по этапам работ</t>
  </si>
  <si>
    <t>Поддержка пользователей</t>
  </si>
  <si>
    <t>Прием заявок пользователей (по телефону, электронной почте, ICQ)</t>
  </si>
  <si>
    <t>1. Консультант службы поддержки</t>
  </si>
  <si>
    <t>Управление заявками пользователей (регистрация, начальная классификация, назначение исполнителя, исследование и диагностика, решение заявки, уведомление пользователя, закрытие заявки)</t>
  </si>
  <si>
    <t>1. Консультант службы поддержки
2. Аналитик</t>
  </si>
  <si>
    <t>Консультации пользователей по вопросам эксплуатации Системы</t>
  </si>
  <si>
    <t>Демонстрация правильных приемов работы с программным комплексом</t>
  </si>
  <si>
    <t>Консультирование пользователей по вопросам работы в подсистеме анализа и мониторинга АИСОГД</t>
  </si>
  <si>
    <t>Консультации по вопросам администрирования Системы</t>
  </si>
  <si>
    <t>Администрирование БД</t>
  </si>
  <si>
    <t>Настройка и проверка процедур резервного копирования и восстановления БД системы</t>
  </si>
  <si>
    <t>1. Администратор БД</t>
  </si>
  <si>
    <t>Обеспечение копирования копии БД на ресурс Заказчика</t>
  </si>
  <si>
    <t>Поддержание БД в работоспособном состоянии, контроль целостности данных</t>
  </si>
  <si>
    <t>Обеспечение разграничения прав доступа к БД</t>
  </si>
  <si>
    <t>Обеспечение функционирования БД OLAP-кубов подсистемы анализа, настройка и обновление кубов</t>
  </si>
  <si>
    <t>1. Аналитик
2. Разработчик</t>
  </si>
  <si>
    <t>Корректировка ошибок БД</t>
  </si>
  <si>
    <t>Сопровождение ПО системы</t>
  </si>
  <si>
    <t>Обеспечение функционирования сервисов, необходимых для работы Системы</t>
  </si>
  <si>
    <t>1. Аналитик
2. Разработчик
3. Тестировщик</t>
  </si>
  <si>
    <t>Обеспечение функционирования подсистем АИСОГД</t>
  </si>
  <si>
    <t>Корректировка отчетов по запросам пользователей</t>
  </si>
  <si>
    <t>Корректировка, проверка аналитических отчетов подсистемы анализа</t>
  </si>
  <si>
    <t>Обновление версий ПО</t>
  </si>
  <si>
    <t>1. Разработчик
2. Тестировщик</t>
  </si>
  <si>
    <t>Расширение функционала</t>
  </si>
  <si>
    <t>Расширение функциональных возможностей базовых компонентов Системы (общая для всех подсистем функциональность)</t>
  </si>
  <si>
    <t>Расширение функциональных возможностей подсистемы ведения реестра документов</t>
  </si>
  <si>
    <t>Расширение функциональных возможностей подсистемы предоставления сведений из ИСОГД</t>
  </si>
  <si>
    <t>Расширение функциональных возможностей подсистемы ГИС</t>
  </si>
  <si>
    <t>Расширение функциональных возможностей подсистемы судебных разбирательств</t>
  </si>
  <si>
    <t>Расширение функциональных возможностей подсистемы публикации данных</t>
  </si>
  <si>
    <t>Расширение функциональных возможностей подсистемы импорта данных в АИСОГД</t>
  </si>
  <si>
    <t>Расширение функциональных возможностей подсистемы администрирования АИСОГД</t>
  </si>
  <si>
    <t>Расширение функциональных возможностей подсистемы автоматизированного формирования документов и отчетности</t>
  </si>
  <si>
    <t>Расширение функциональных возможностей инструментов подготовки разрешительной документации</t>
  </si>
  <si>
    <t>Расширение функциональных возможностей по запросам пользователелй</t>
  </si>
  <si>
    <t xml:space="preserve">Расширение функциональных возможностей подсистем АИСОГД по запросам пользователей </t>
  </si>
  <si>
    <t>1. Аналитик
2. Разработчик
3. Тестировщик
4. Консультант службы  поддержки</t>
  </si>
  <si>
    <t>ИТОГО:</t>
  </si>
  <si>
    <t>1 этап (окончание 20.02.14)</t>
  </si>
  <si>
    <t>5 этап (окончание 02.03.15)</t>
  </si>
  <si>
    <t>6 этап (окончание 01.06.15)</t>
  </si>
  <si>
    <t>7 этап (окончание 01.09.15)</t>
  </si>
  <si>
    <t>8 этап (окончание 04.12.15)</t>
  </si>
  <si>
    <t>2 этап (окончание 14.06.14)</t>
  </si>
  <si>
    <t>3 этап (окончание 12.09.14)</t>
  </si>
  <si>
    <t>4 этап (окончание 12.12.14)</t>
  </si>
  <si>
    <t>Приложение № 10 к конкурсной документации /Приложение № 2 к контракту</t>
  </si>
  <si>
    <t>УТВЕРЖДАЮ</t>
  </si>
  <si>
    <t>Начальник департамента</t>
  </si>
  <si>
    <t>градостроительства и архитектуры</t>
  </si>
  <si>
    <t>администрации города Перми</t>
  </si>
  <si>
    <t>_______________Д.Ю.Лапшин</t>
  </si>
  <si>
    <t>Начальник сектора информационных технологий ДГА</t>
  </si>
  <si>
    <t>В.А.Кубышкин</t>
  </si>
  <si>
    <t>КАЛЕНДАРНЫЙ ПЛАН</t>
  </si>
  <si>
    <t>Стоимость, руб, с НДС</t>
  </si>
</sst>
</file>

<file path=xl/styles.xml><?xml version="1.0" encoding="utf-8"?>
<styleSheet xmlns="http://schemas.openxmlformats.org/spreadsheetml/2006/main">
  <numFmts count="1">
    <numFmt numFmtId="164" formatCode="#,##0&quot;р.&quot;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1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"/>
  <sheetViews>
    <sheetView tabSelected="1" view="pageBreakPreview" topLeftCell="A11" zoomScale="75" zoomScaleNormal="100" zoomScaleSheetLayoutView="75" workbookViewId="0">
      <selection activeCell="A47" sqref="A47:J47"/>
    </sheetView>
  </sheetViews>
  <sheetFormatPr defaultRowHeight="15"/>
  <cols>
    <col min="1" max="1" width="9.28515625" bestFit="1" customWidth="1"/>
    <col min="2" max="2" width="72" customWidth="1"/>
    <col min="3" max="3" width="31.85546875" hidden="1" customWidth="1"/>
    <col min="4" max="4" width="14.140625" customWidth="1"/>
    <col min="5" max="5" width="14" customWidth="1"/>
    <col min="6" max="6" width="12.5703125" bestFit="1" customWidth="1"/>
    <col min="7" max="7" width="13.7109375" customWidth="1"/>
    <col min="8" max="8" width="13" customWidth="1"/>
    <col min="9" max="9" width="13.42578125" customWidth="1"/>
    <col min="10" max="10" width="13.28515625" customWidth="1"/>
    <col min="11" max="11" width="14.5703125" customWidth="1"/>
    <col min="12" max="13" width="14.140625" customWidth="1"/>
    <col min="14" max="14" width="14.42578125" customWidth="1"/>
    <col min="251" max="251" width="57.7109375" customWidth="1"/>
    <col min="252" max="252" width="0" hidden="1" customWidth="1"/>
    <col min="253" max="253" width="14.5703125" customWidth="1"/>
    <col min="254" max="254" width="14.140625" customWidth="1"/>
    <col min="255" max="255" width="14" customWidth="1"/>
    <col min="256" max="257" width="12" bestFit="1" customWidth="1"/>
    <col min="258" max="258" width="2.28515625" customWidth="1"/>
    <col min="259" max="259" width="10.5703125" bestFit="1" customWidth="1"/>
    <col min="260" max="270" width="12" bestFit="1" customWidth="1"/>
    <col min="507" max="507" width="57.7109375" customWidth="1"/>
    <col min="508" max="508" width="0" hidden="1" customWidth="1"/>
    <col min="509" max="509" width="14.5703125" customWidth="1"/>
    <col min="510" max="510" width="14.140625" customWidth="1"/>
    <col min="511" max="511" width="14" customWidth="1"/>
    <col min="512" max="513" width="12" bestFit="1" customWidth="1"/>
    <col min="514" max="514" width="2.28515625" customWidth="1"/>
    <col min="515" max="515" width="10.5703125" bestFit="1" customWidth="1"/>
    <col min="516" max="526" width="12" bestFit="1" customWidth="1"/>
    <col min="763" max="763" width="57.7109375" customWidth="1"/>
    <col min="764" max="764" width="0" hidden="1" customWidth="1"/>
    <col min="765" max="765" width="14.5703125" customWidth="1"/>
    <col min="766" max="766" width="14.140625" customWidth="1"/>
    <col min="767" max="767" width="14" customWidth="1"/>
    <col min="768" max="769" width="12" bestFit="1" customWidth="1"/>
    <col min="770" max="770" width="2.28515625" customWidth="1"/>
    <col min="771" max="771" width="10.5703125" bestFit="1" customWidth="1"/>
    <col min="772" max="782" width="12" bestFit="1" customWidth="1"/>
    <col min="1019" max="1019" width="57.7109375" customWidth="1"/>
    <col min="1020" max="1020" width="0" hidden="1" customWidth="1"/>
    <col min="1021" max="1021" width="14.5703125" customWidth="1"/>
    <col min="1022" max="1022" width="14.140625" customWidth="1"/>
    <col min="1023" max="1023" width="14" customWidth="1"/>
    <col min="1024" max="1025" width="12" bestFit="1" customWidth="1"/>
    <col min="1026" max="1026" width="2.28515625" customWidth="1"/>
    <col min="1027" max="1027" width="10.5703125" bestFit="1" customWidth="1"/>
    <col min="1028" max="1038" width="12" bestFit="1" customWidth="1"/>
    <col min="1275" max="1275" width="57.7109375" customWidth="1"/>
    <col min="1276" max="1276" width="0" hidden="1" customWidth="1"/>
    <col min="1277" max="1277" width="14.5703125" customWidth="1"/>
    <col min="1278" max="1278" width="14.140625" customWidth="1"/>
    <col min="1279" max="1279" width="14" customWidth="1"/>
    <col min="1280" max="1281" width="12" bestFit="1" customWidth="1"/>
    <col min="1282" max="1282" width="2.28515625" customWidth="1"/>
    <col min="1283" max="1283" width="10.5703125" bestFit="1" customWidth="1"/>
    <col min="1284" max="1294" width="12" bestFit="1" customWidth="1"/>
    <col min="1531" max="1531" width="57.7109375" customWidth="1"/>
    <col min="1532" max="1532" width="0" hidden="1" customWidth="1"/>
    <col min="1533" max="1533" width="14.5703125" customWidth="1"/>
    <col min="1534" max="1534" width="14.140625" customWidth="1"/>
    <col min="1535" max="1535" width="14" customWidth="1"/>
    <col min="1536" max="1537" width="12" bestFit="1" customWidth="1"/>
    <col min="1538" max="1538" width="2.28515625" customWidth="1"/>
    <col min="1539" max="1539" width="10.5703125" bestFit="1" customWidth="1"/>
    <col min="1540" max="1550" width="12" bestFit="1" customWidth="1"/>
    <col min="1787" max="1787" width="57.7109375" customWidth="1"/>
    <col min="1788" max="1788" width="0" hidden="1" customWidth="1"/>
    <col min="1789" max="1789" width="14.5703125" customWidth="1"/>
    <col min="1790" max="1790" width="14.140625" customWidth="1"/>
    <col min="1791" max="1791" width="14" customWidth="1"/>
    <col min="1792" max="1793" width="12" bestFit="1" customWidth="1"/>
    <col min="1794" max="1794" width="2.28515625" customWidth="1"/>
    <col min="1795" max="1795" width="10.5703125" bestFit="1" customWidth="1"/>
    <col min="1796" max="1806" width="12" bestFit="1" customWidth="1"/>
    <col min="2043" max="2043" width="57.7109375" customWidth="1"/>
    <col min="2044" max="2044" width="0" hidden="1" customWidth="1"/>
    <col min="2045" max="2045" width="14.5703125" customWidth="1"/>
    <col min="2046" max="2046" width="14.140625" customWidth="1"/>
    <col min="2047" max="2047" width="14" customWidth="1"/>
    <col min="2048" max="2049" width="12" bestFit="1" customWidth="1"/>
    <col min="2050" max="2050" width="2.28515625" customWidth="1"/>
    <col min="2051" max="2051" width="10.5703125" bestFit="1" customWidth="1"/>
    <col min="2052" max="2062" width="12" bestFit="1" customWidth="1"/>
    <col min="2299" max="2299" width="57.7109375" customWidth="1"/>
    <col min="2300" max="2300" width="0" hidden="1" customWidth="1"/>
    <col min="2301" max="2301" width="14.5703125" customWidth="1"/>
    <col min="2302" max="2302" width="14.140625" customWidth="1"/>
    <col min="2303" max="2303" width="14" customWidth="1"/>
    <col min="2304" max="2305" width="12" bestFit="1" customWidth="1"/>
    <col min="2306" max="2306" width="2.28515625" customWidth="1"/>
    <col min="2307" max="2307" width="10.5703125" bestFit="1" customWidth="1"/>
    <col min="2308" max="2318" width="12" bestFit="1" customWidth="1"/>
    <col min="2555" max="2555" width="57.7109375" customWidth="1"/>
    <col min="2556" max="2556" width="0" hidden="1" customWidth="1"/>
    <col min="2557" max="2557" width="14.5703125" customWidth="1"/>
    <col min="2558" max="2558" width="14.140625" customWidth="1"/>
    <col min="2559" max="2559" width="14" customWidth="1"/>
    <col min="2560" max="2561" width="12" bestFit="1" customWidth="1"/>
    <col min="2562" max="2562" width="2.28515625" customWidth="1"/>
    <col min="2563" max="2563" width="10.5703125" bestFit="1" customWidth="1"/>
    <col min="2564" max="2574" width="12" bestFit="1" customWidth="1"/>
    <col min="2811" max="2811" width="57.7109375" customWidth="1"/>
    <col min="2812" max="2812" width="0" hidden="1" customWidth="1"/>
    <col min="2813" max="2813" width="14.5703125" customWidth="1"/>
    <col min="2814" max="2814" width="14.140625" customWidth="1"/>
    <col min="2815" max="2815" width="14" customWidth="1"/>
    <col min="2816" max="2817" width="12" bestFit="1" customWidth="1"/>
    <col min="2818" max="2818" width="2.28515625" customWidth="1"/>
    <col min="2819" max="2819" width="10.5703125" bestFit="1" customWidth="1"/>
    <col min="2820" max="2830" width="12" bestFit="1" customWidth="1"/>
    <col min="3067" max="3067" width="57.7109375" customWidth="1"/>
    <col min="3068" max="3068" width="0" hidden="1" customWidth="1"/>
    <col min="3069" max="3069" width="14.5703125" customWidth="1"/>
    <col min="3070" max="3070" width="14.140625" customWidth="1"/>
    <col min="3071" max="3071" width="14" customWidth="1"/>
    <col min="3072" max="3073" width="12" bestFit="1" customWidth="1"/>
    <col min="3074" max="3074" width="2.28515625" customWidth="1"/>
    <col min="3075" max="3075" width="10.5703125" bestFit="1" customWidth="1"/>
    <col min="3076" max="3086" width="12" bestFit="1" customWidth="1"/>
    <col min="3323" max="3323" width="57.7109375" customWidth="1"/>
    <col min="3324" max="3324" width="0" hidden="1" customWidth="1"/>
    <col min="3325" max="3325" width="14.5703125" customWidth="1"/>
    <col min="3326" max="3326" width="14.140625" customWidth="1"/>
    <col min="3327" max="3327" width="14" customWidth="1"/>
    <col min="3328" max="3329" width="12" bestFit="1" customWidth="1"/>
    <col min="3330" max="3330" width="2.28515625" customWidth="1"/>
    <col min="3331" max="3331" width="10.5703125" bestFit="1" customWidth="1"/>
    <col min="3332" max="3342" width="12" bestFit="1" customWidth="1"/>
    <col min="3579" max="3579" width="57.7109375" customWidth="1"/>
    <col min="3580" max="3580" width="0" hidden="1" customWidth="1"/>
    <col min="3581" max="3581" width="14.5703125" customWidth="1"/>
    <col min="3582" max="3582" width="14.140625" customWidth="1"/>
    <col min="3583" max="3583" width="14" customWidth="1"/>
    <col min="3584" max="3585" width="12" bestFit="1" customWidth="1"/>
    <col min="3586" max="3586" width="2.28515625" customWidth="1"/>
    <col min="3587" max="3587" width="10.5703125" bestFit="1" customWidth="1"/>
    <col min="3588" max="3598" width="12" bestFit="1" customWidth="1"/>
    <col min="3835" max="3835" width="57.7109375" customWidth="1"/>
    <col min="3836" max="3836" width="0" hidden="1" customWidth="1"/>
    <col min="3837" max="3837" width="14.5703125" customWidth="1"/>
    <col min="3838" max="3838" width="14.140625" customWidth="1"/>
    <col min="3839" max="3839" width="14" customWidth="1"/>
    <col min="3840" max="3841" width="12" bestFit="1" customWidth="1"/>
    <col min="3842" max="3842" width="2.28515625" customWidth="1"/>
    <col min="3843" max="3843" width="10.5703125" bestFit="1" customWidth="1"/>
    <col min="3844" max="3854" width="12" bestFit="1" customWidth="1"/>
    <col min="4091" max="4091" width="57.7109375" customWidth="1"/>
    <col min="4092" max="4092" width="0" hidden="1" customWidth="1"/>
    <col min="4093" max="4093" width="14.5703125" customWidth="1"/>
    <col min="4094" max="4094" width="14.140625" customWidth="1"/>
    <col min="4095" max="4095" width="14" customWidth="1"/>
    <col min="4096" max="4097" width="12" bestFit="1" customWidth="1"/>
    <col min="4098" max="4098" width="2.28515625" customWidth="1"/>
    <col min="4099" max="4099" width="10.5703125" bestFit="1" customWidth="1"/>
    <col min="4100" max="4110" width="12" bestFit="1" customWidth="1"/>
    <col min="4347" max="4347" width="57.7109375" customWidth="1"/>
    <col min="4348" max="4348" width="0" hidden="1" customWidth="1"/>
    <col min="4349" max="4349" width="14.5703125" customWidth="1"/>
    <col min="4350" max="4350" width="14.140625" customWidth="1"/>
    <col min="4351" max="4351" width="14" customWidth="1"/>
    <col min="4352" max="4353" width="12" bestFit="1" customWidth="1"/>
    <col min="4354" max="4354" width="2.28515625" customWidth="1"/>
    <col min="4355" max="4355" width="10.5703125" bestFit="1" customWidth="1"/>
    <col min="4356" max="4366" width="12" bestFit="1" customWidth="1"/>
    <col min="4603" max="4603" width="57.7109375" customWidth="1"/>
    <col min="4604" max="4604" width="0" hidden="1" customWidth="1"/>
    <col min="4605" max="4605" width="14.5703125" customWidth="1"/>
    <col min="4606" max="4606" width="14.140625" customWidth="1"/>
    <col min="4607" max="4607" width="14" customWidth="1"/>
    <col min="4608" max="4609" width="12" bestFit="1" customWidth="1"/>
    <col min="4610" max="4610" width="2.28515625" customWidth="1"/>
    <col min="4611" max="4611" width="10.5703125" bestFit="1" customWidth="1"/>
    <col min="4612" max="4622" width="12" bestFit="1" customWidth="1"/>
    <col min="4859" max="4859" width="57.7109375" customWidth="1"/>
    <col min="4860" max="4860" width="0" hidden="1" customWidth="1"/>
    <col min="4861" max="4861" width="14.5703125" customWidth="1"/>
    <col min="4862" max="4862" width="14.140625" customWidth="1"/>
    <col min="4863" max="4863" width="14" customWidth="1"/>
    <col min="4864" max="4865" width="12" bestFit="1" customWidth="1"/>
    <col min="4866" max="4866" width="2.28515625" customWidth="1"/>
    <col min="4867" max="4867" width="10.5703125" bestFit="1" customWidth="1"/>
    <col min="4868" max="4878" width="12" bestFit="1" customWidth="1"/>
    <col min="5115" max="5115" width="57.7109375" customWidth="1"/>
    <col min="5116" max="5116" width="0" hidden="1" customWidth="1"/>
    <col min="5117" max="5117" width="14.5703125" customWidth="1"/>
    <col min="5118" max="5118" width="14.140625" customWidth="1"/>
    <col min="5119" max="5119" width="14" customWidth="1"/>
    <col min="5120" max="5121" width="12" bestFit="1" customWidth="1"/>
    <col min="5122" max="5122" width="2.28515625" customWidth="1"/>
    <col min="5123" max="5123" width="10.5703125" bestFit="1" customWidth="1"/>
    <col min="5124" max="5134" width="12" bestFit="1" customWidth="1"/>
    <col min="5371" max="5371" width="57.7109375" customWidth="1"/>
    <col min="5372" max="5372" width="0" hidden="1" customWidth="1"/>
    <col min="5373" max="5373" width="14.5703125" customWidth="1"/>
    <col min="5374" max="5374" width="14.140625" customWidth="1"/>
    <col min="5375" max="5375" width="14" customWidth="1"/>
    <col min="5376" max="5377" width="12" bestFit="1" customWidth="1"/>
    <col min="5378" max="5378" width="2.28515625" customWidth="1"/>
    <col min="5379" max="5379" width="10.5703125" bestFit="1" customWidth="1"/>
    <col min="5380" max="5390" width="12" bestFit="1" customWidth="1"/>
    <col min="5627" max="5627" width="57.7109375" customWidth="1"/>
    <col min="5628" max="5628" width="0" hidden="1" customWidth="1"/>
    <col min="5629" max="5629" width="14.5703125" customWidth="1"/>
    <col min="5630" max="5630" width="14.140625" customWidth="1"/>
    <col min="5631" max="5631" width="14" customWidth="1"/>
    <col min="5632" max="5633" width="12" bestFit="1" customWidth="1"/>
    <col min="5634" max="5634" width="2.28515625" customWidth="1"/>
    <col min="5635" max="5635" width="10.5703125" bestFit="1" customWidth="1"/>
    <col min="5636" max="5646" width="12" bestFit="1" customWidth="1"/>
    <col min="5883" max="5883" width="57.7109375" customWidth="1"/>
    <col min="5884" max="5884" width="0" hidden="1" customWidth="1"/>
    <col min="5885" max="5885" width="14.5703125" customWidth="1"/>
    <col min="5886" max="5886" width="14.140625" customWidth="1"/>
    <col min="5887" max="5887" width="14" customWidth="1"/>
    <col min="5888" max="5889" width="12" bestFit="1" customWidth="1"/>
    <col min="5890" max="5890" width="2.28515625" customWidth="1"/>
    <col min="5891" max="5891" width="10.5703125" bestFit="1" customWidth="1"/>
    <col min="5892" max="5902" width="12" bestFit="1" customWidth="1"/>
    <col min="6139" max="6139" width="57.7109375" customWidth="1"/>
    <col min="6140" max="6140" width="0" hidden="1" customWidth="1"/>
    <col min="6141" max="6141" width="14.5703125" customWidth="1"/>
    <col min="6142" max="6142" width="14.140625" customWidth="1"/>
    <col min="6143" max="6143" width="14" customWidth="1"/>
    <col min="6144" max="6145" width="12" bestFit="1" customWidth="1"/>
    <col min="6146" max="6146" width="2.28515625" customWidth="1"/>
    <col min="6147" max="6147" width="10.5703125" bestFit="1" customWidth="1"/>
    <col min="6148" max="6158" width="12" bestFit="1" customWidth="1"/>
    <col min="6395" max="6395" width="57.7109375" customWidth="1"/>
    <col min="6396" max="6396" width="0" hidden="1" customWidth="1"/>
    <col min="6397" max="6397" width="14.5703125" customWidth="1"/>
    <col min="6398" max="6398" width="14.140625" customWidth="1"/>
    <col min="6399" max="6399" width="14" customWidth="1"/>
    <col min="6400" max="6401" width="12" bestFit="1" customWidth="1"/>
    <col min="6402" max="6402" width="2.28515625" customWidth="1"/>
    <col min="6403" max="6403" width="10.5703125" bestFit="1" customWidth="1"/>
    <col min="6404" max="6414" width="12" bestFit="1" customWidth="1"/>
    <col min="6651" max="6651" width="57.7109375" customWidth="1"/>
    <col min="6652" max="6652" width="0" hidden="1" customWidth="1"/>
    <col min="6653" max="6653" width="14.5703125" customWidth="1"/>
    <col min="6654" max="6654" width="14.140625" customWidth="1"/>
    <col min="6655" max="6655" width="14" customWidth="1"/>
    <col min="6656" max="6657" width="12" bestFit="1" customWidth="1"/>
    <col min="6658" max="6658" width="2.28515625" customWidth="1"/>
    <col min="6659" max="6659" width="10.5703125" bestFit="1" customWidth="1"/>
    <col min="6660" max="6670" width="12" bestFit="1" customWidth="1"/>
    <col min="6907" max="6907" width="57.7109375" customWidth="1"/>
    <col min="6908" max="6908" width="0" hidden="1" customWidth="1"/>
    <col min="6909" max="6909" width="14.5703125" customWidth="1"/>
    <col min="6910" max="6910" width="14.140625" customWidth="1"/>
    <col min="6911" max="6911" width="14" customWidth="1"/>
    <col min="6912" max="6913" width="12" bestFit="1" customWidth="1"/>
    <col min="6914" max="6914" width="2.28515625" customWidth="1"/>
    <col min="6915" max="6915" width="10.5703125" bestFit="1" customWidth="1"/>
    <col min="6916" max="6926" width="12" bestFit="1" customWidth="1"/>
    <col min="7163" max="7163" width="57.7109375" customWidth="1"/>
    <col min="7164" max="7164" width="0" hidden="1" customWidth="1"/>
    <col min="7165" max="7165" width="14.5703125" customWidth="1"/>
    <col min="7166" max="7166" width="14.140625" customWidth="1"/>
    <col min="7167" max="7167" width="14" customWidth="1"/>
    <col min="7168" max="7169" width="12" bestFit="1" customWidth="1"/>
    <col min="7170" max="7170" width="2.28515625" customWidth="1"/>
    <col min="7171" max="7171" width="10.5703125" bestFit="1" customWidth="1"/>
    <col min="7172" max="7182" width="12" bestFit="1" customWidth="1"/>
    <col min="7419" max="7419" width="57.7109375" customWidth="1"/>
    <col min="7420" max="7420" width="0" hidden="1" customWidth="1"/>
    <col min="7421" max="7421" width="14.5703125" customWidth="1"/>
    <col min="7422" max="7422" width="14.140625" customWidth="1"/>
    <col min="7423" max="7423" width="14" customWidth="1"/>
    <col min="7424" max="7425" width="12" bestFit="1" customWidth="1"/>
    <col min="7426" max="7426" width="2.28515625" customWidth="1"/>
    <col min="7427" max="7427" width="10.5703125" bestFit="1" customWidth="1"/>
    <col min="7428" max="7438" width="12" bestFit="1" customWidth="1"/>
    <col min="7675" max="7675" width="57.7109375" customWidth="1"/>
    <col min="7676" max="7676" width="0" hidden="1" customWidth="1"/>
    <col min="7677" max="7677" width="14.5703125" customWidth="1"/>
    <col min="7678" max="7678" width="14.140625" customWidth="1"/>
    <col min="7679" max="7679" width="14" customWidth="1"/>
    <col min="7680" max="7681" width="12" bestFit="1" customWidth="1"/>
    <col min="7682" max="7682" width="2.28515625" customWidth="1"/>
    <col min="7683" max="7683" width="10.5703125" bestFit="1" customWidth="1"/>
    <col min="7684" max="7694" width="12" bestFit="1" customWidth="1"/>
    <col min="7931" max="7931" width="57.7109375" customWidth="1"/>
    <col min="7932" max="7932" width="0" hidden="1" customWidth="1"/>
    <col min="7933" max="7933" width="14.5703125" customWidth="1"/>
    <col min="7934" max="7934" width="14.140625" customWidth="1"/>
    <col min="7935" max="7935" width="14" customWidth="1"/>
    <col min="7936" max="7937" width="12" bestFit="1" customWidth="1"/>
    <col min="7938" max="7938" width="2.28515625" customWidth="1"/>
    <col min="7939" max="7939" width="10.5703125" bestFit="1" customWidth="1"/>
    <col min="7940" max="7950" width="12" bestFit="1" customWidth="1"/>
    <col min="8187" max="8187" width="57.7109375" customWidth="1"/>
    <col min="8188" max="8188" width="0" hidden="1" customWidth="1"/>
    <col min="8189" max="8189" width="14.5703125" customWidth="1"/>
    <col min="8190" max="8190" width="14.140625" customWidth="1"/>
    <col min="8191" max="8191" width="14" customWidth="1"/>
    <col min="8192" max="8193" width="12" bestFit="1" customWidth="1"/>
    <col min="8194" max="8194" width="2.28515625" customWidth="1"/>
    <col min="8195" max="8195" width="10.5703125" bestFit="1" customWidth="1"/>
    <col min="8196" max="8206" width="12" bestFit="1" customWidth="1"/>
    <col min="8443" max="8443" width="57.7109375" customWidth="1"/>
    <col min="8444" max="8444" width="0" hidden="1" customWidth="1"/>
    <col min="8445" max="8445" width="14.5703125" customWidth="1"/>
    <col min="8446" max="8446" width="14.140625" customWidth="1"/>
    <col min="8447" max="8447" width="14" customWidth="1"/>
    <col min="8448" max="8449" width="12" bestFit="1" customWidth="1"/>
    <col min="8450" max="8450" width="2.28515625" customWidth="1"/>
    <col min="8451" max="8451" width="10.5703125" bestFit="1" customWidth="1"/>
    <col min="8452" max="8462" width="12" bestFit="1" customWidth="1"/>
    <col min="8699" max="8699" width="57.7109375" customWidth="1"/>
    <col min="8700" max="8700" width="0" hidden="1" customWidth="1"/>
    <col min="8701" max="8701" width="14.5703125" customWidth="1"/>
    <col min="8702" max="8702" width="14.140625" customWidth="1"/>
    <col min="8703" max="8703" width="14" customWidth="1"/>
    <col min="8704" max="8705" width="12" bestFit="1" customWidth="1"/>
    <col min="8706" max="8706" width="2.28515625" customWidth="1"/>
    <col min="8707" max="8707" width="10.5703125" bestFit="1" customWidth="1"/>
    <col min="8708" max="8718" width="12" bestFit="1" customWidth="1"/>
    <col min="8955" max="8955" width="57.7109375" customWidth="1"/>
    <col min="8956" max="8956" width="0" hidden="1" customWidth="1"/>
    <col min="8957" max="8957" width="14.5703125" customWidth="1"/>
    <col min="8958" max="8958" width="14.140625" customWidth="1"/>
    <col min="8959" max="8959" width="14" customWidth="1"/>
    <col min="8960" max="8961" width="12" bestFit="1" customWidth="1"/>
    <col min="8962" max="8962" width="2.28515625" customWidth="1"/>
    <col min="8963" max="8963" width="10.5703125" bestFit="1" customWidth="1"/>
    <col min="8964" max="8974" width="12" bestFit="1" customWidth="1"/>
    <col min="9211" max="9211" width="57.7109375" customWidth="1"/>
    <col min="9212" max="9212" width="0" hidden="1" customWidth="1"/>
    <col min="9213" max="9213" width="14.5703125" customWidth="1"/>
    <col min="9214" max="9214" width="14.140625" customWidth="1"/>
    <col min="9215" max="9215" width="14" customWidth="1"/>
    <col min="9216" max="9217" width="12" bestFit="1" customWidth="1"/>
    <col min="9218" max="9218" width="2.28515625" customWidth="1"/>
    <col min="9219" max="9219" width="10.5703125" bestFit="1" customWidth="1"/>
    <col min="9220" max="9230" width="12" bestFit="1" customWidth="1"/>
    <col min="9467" max="9467" width="57.7109375" customWidth="1"/>
    <col min="9468" max="9468" width="0" hidden="1" customWidth="1"/>
    <col min="9469" max="9469" width="14.5703125" customWidth="1"/>
    <col min="9470" max="9470" width="14.140625" customWidth="1"/>
    <col min="9471" max="9471" width="14" customWidth="1"/>
    <col min="9472" max="9473" width="12" bestFit="1" customWidth="1"/>
    <col min="9474" max="9474" width="2.28515625" customWidth="1"/>
    <col min="9475" max="9475" width="10.5703125" bestFit="1" customWidth="1"/>
    <col min="9476" max="9486" width="12" bestFit="1" customWidth="1"/>
    <col min="9723" max="9723" width="57.7109375" customWidth="1"/>
    <col min="9724" max="9724" width="0" hidden="1" customWidth="1"/>
    <col min="9725" max="9725" width="14.5703125" customWidth="1"/>
    <col min="9726" max="9726" width="14.140625" customWidth="1"/>
    <col min="9727" max="9727" width="14" customWidth="1"/>
    <col min="9728" max="9729" width="12" bestFit="1" customWidth="1"/>
    <col min="9730" max="9730" width="2.28515625" customWidth="1"/>
    <col min="9731" max="9731" width="10.5703125" bestFit="1" customWidth="1"/>
    <col min="9732" max="9742" width="12" bestFit="1" customWidth="1"/>
    <col min="9979" max="9979" width="57.7109375" customWidth="1"/>
    <col min="9980" max="9980" width="0" hidden="1" customWidth="1"/>
    <col min="9981" max="9981" width="14.5703125" customWidth="1"/>
    <col min="9982" max="9982" width="14.140625" customWidth="1"/>
    <col min="9983" max="9983" width="14" customWidth="1"/>
    <col min="9984" max="9985" width="12" bestFit="1" customWidth="1"/>
    <col min="9986" max="9986" width="2.28515625" customWidth="1"/>
    <col min="9987" max="9987" width="10.5703125" bestFit="1" customWidth="1"/>
    <col min="9988" max="9998" width="12" bestFit="1" customWidth="1"/>
    <col min="10235" max="10235" width="57.7109375" customWidth="1"/>
    <col min="10236" max="10236" width="0" hidden="1" customWidth="1"/>
    <col min="10237" max="10237" width="14.5703125" customWidth="1"/>
    <col min="10238" max="10238" width="14.140625" customWidth="1"/>
    <col min="10239" max="10239" width="14" customWidth="1"/>
    <col min="10240" max="10241" width="12" bestFit="1" customWidth="1"/>
    <col min="10242" max="10242" width="2.28515625" customWidth="1"/>
    <col min="10243" max="10243" width="10.5703125" bestFit="1" customWidth="1"/>
    <col min="10244" max="10254" width="12" bestFit="1" customWidth="1"/>
    <col min="10491" max="10491" width="57.7109375" customWidth="1"/>
    <col min="10492" max="10492" width="0" hidden="1" customWidth="1"/>
    <col min="10493" max="10493" width="14.5703125" customWidth="1"/>
    <col min="10494" max="10494" width="14.140625" customWidth="1"/>
    <col min="10495" max="10495" width="14" customWidth="1"/>
    <col min="10496" max="10497" width="12" bestFit="1" customWidth="1"/>
    <col min="10498" max="10498" width="2.28515625" customWidth="1"/>
    <col min="10499" max="10499" width="10.5703125" bestFit="1" customWidth="1"/>
    <col min="10500" max="10510" width="12" bestFit="1" customWidth="1"/>
    <col min="10747" max="10747" width="57.7109375" customWidth="1"/>
    <col min="10748" max="10748" width="0" hidden="1" customWidth="1"/>
    <col min="10749" max="10749" width="14.5703125" customWidth="1"/>
    <col min="10750" max="10750" width="14.140625" customWidth="1"/>
    <col min="10751" max="10751" width="14" customWidth="1"/>
    <col min="10752" max="10753" width="12" bestFit="1" customWidth="1"/>
    <col min="10754" max="10754" width="2.28515625" customWidth="1"/>
    <col min="10755" max="10755" width="10.5703125" bestFit="1" customWidth="1"/>
    <col min="10756" max="10766" width="12" bestFit="1" customWidth="1"/>
    <col min="11003" max="11003" width="57.7109375" customWidth="1"/>
    <col min="11004" max="11004" width="0" hidden="1" customWidth="1"/>
    <col min="11005" max="11005" width="14.5703125" customWidth="1"/>
    <col min="11006" max="11006" width="14.140625" customWidth="1"/>
    <col min="11007" max="11007" width="14" customWidth="1"/>
    <col min="11008" max="11009" width="12" bestFit="1" customWidth="1"/>
    <col min="11010" max="11010" width="2.28515625" customWidth="1"/>
    <col min="11011" max="11011" width="10.5703125" bestFit="1" customWidth="1"/>
    <col min="11012" max="11022" width="12" bestFit="1" customWidth="1"/>
    <col min="11259" max="11259" width="57.7109375" customWidth="1"/>
    <col min="11260" max="11260" width="0" hidden="1" customWidth="1"/>
    <col min="11261" max="11261" width="14.5703125" customWidth="1"/>
    <col min="11262" max="11262" width="14.140625" customWidth="1"/>
    <col min="11263" max="11263" width="14" customWidth="1"/>
    <col min="11264" max="11265" width="12" bestFit="1" customWidth="1"/>
    <col min="11266" max="11266" width="2.28515625" customWidth="1"/>
    <col min="11267" max="11267" width="10.5703125" bestFit="1" customWidth="1"/>
    <col min="11268" max="11278" width="12" bestFit="1" customWidth="1"/>
    <col min="11515" max="11515" width="57.7109375" customWidth="1"/>
    <col min="11516" max="11516" width="0" hidden="1" customWidth="1"/>
    <col min="11517" max="11517" width="14.5703125" customWidth="1"/>
    <col min="11518" max="11518" width="14.140625" customWidth="1"/>
    <col min="11519" max="11519" width="14" customWidth="1"/>
    <col min="11520" max="11521" width="12" bestFit="1" customWidth="1"/>
    <col min="11522" max="11522" width="2.28515625" customWidth="1"/>
    <col min="11523" max="11523" width="10.5703125" bestFit="1" customWidth="1"/>
    <col min="11524" max="11534" width="12" bestFit="1" customWidth="1"/>
    <col min="11771" max="11771" width="57.7109375" customWidth="1"/>
    <col min="11772" max="11772" width="0" hidden="1" customWidth="1"/>
    <col min="11773" max="11773" width="14.5703125" customWidth="1"/>
    <col min="11774" max="11774" width="14.140625" customWidth="1"/>
    <col min="11775" max="11775" width="14" customWidth="1"/>
    <col min="11776" max="11777" width="12" bestFit="1" customWidth="1"/>
    <col min="11778" max="11778" width="2.28515625" customWidth="1"/>
    <col min="11779" max="11779" width="10.5703125" bestFit="1" customWidth="1"/>
    <col min="11780" max="11790" width="12" bestFit="1" customWidth="1"/>
    <col min="12027" max="12027" width="57.7109375" customWidth="1"/>
    <col min="12028" max="12028" width="0" hidden="1" customWidth="1"/>
    <col min="12029" max="12029" width="14.5703125" customWidth="1"/>
    <col min="12030" max="12030" width="14.140625" customWidth="1"/>
    <col min="12031" max="12031" width="14" customWidth="1"/>
    <col min="12032" max="12033" width="12" bestFit="1" customWidth="1"/>
    <col min="12034" max="12034" width="2.28515625" customWidth="1"/>
    <col min="12035" max="12035" width="10.5703125" bestFit="1" customWidth="1"/>
    <col min="12036" max="12046" width="12" bestFit="1" customWidth="1"/>
    <col min="12283" max="12283" width="57.7109375" customWidth="1"/>
    <col min="12284" max="12284" width="0" hidden="1" customWidth="1"/>
    <col min="12285" max="12285" width="14.5703125" customWidth="1"/>
    <col min="12286" max="12286" width="14.140625" customWidth="1"/>
    <col min="12287" max="12287" width="14" customWidth="1"/>
    <col min="12288" max="12289" width="12" bestFit="1" customWidth="1"/>
    <col min="12290" max="12290" width="2.28515625" customWidth="1"/>
    <col min="12291" max="12291" width="10.5703125" bestFit="1" customWidth="1"/>
    <col min="12292" max="12302" width="12" bestFit="1" customWidth="1"/>
    <col min="12539" max="12539" width="57.7109375" customWidth="1"/>
    <col min="12540" max="12540" width="0" hidden="1" customWidth="1"/>
    <col min="12541" max="12541" width="14.5703125" customWidth="1"/>
    <col min="12542" max="12542" width="14.140625" customWidth="1"/>
    <col min="12543" max="12543" width="14" customWidth="1"/>
    <col min="12544" max="12545" width="12" bestFit="1" customWidth="1"/>
    <col min="12546" max="12546" width="2.28515625" customWidth="1"/>
    <col min="12547" max="12547" width="10.5703125" bestFit="1" customWidth="1"/>
    <col min="12548" max="12558" width="12" bestFit="1" customWidth="1"/>
    <col min="12795" max="12795" width="57.7109375" customWidth="1"/>
    <col min="12796" max="12796" width="0" hidden="1" customWidth="1"/>
    <col min="12797" max="12797" width="14.5703125" customWidth="1"/>
    <col min="12798" max="12798" width="14.140625" customWidth="1"/>
    <col min="12799" max="12799" width="14" customWidth="1"/>
    <col min="12800" max="12801" width="12" bestFit="1" customWidth="1"/>
    <col min="12802" max="12802" width="2.28515625" customWidth="1"/>
    <col min="12803" max="12803" width="10.5703125" bestFit="1" customWidth="1"/>
    <col min="12804" max="12814" width="12" bestFit="1" customWidth="1"/>
    <col min="13051" max="13051" width="57.7109375" customWidth="1"/>
    <col min="13052" max="13052" width="0" hidden="1" customWidth="1"/>
    <col min="13053" max="13053" width="14.5703125" customWidth="1"/>
    <col min="13054" max="13054" width="14.140625" customWidth="1"/>
    <col min="13055" max="13055" width="14" customWidth="1"/>
    <col min="13056" max="13057" width="12" bestFit="1" customWidth="1"/>
    <col min="13058" max="13058" width="2.28515625" customWidth="1"/>
    <col min="13059" max="13059" width="10.5703125" bestFit="1" customWidth="1"/>
    <col min="13060" max="13070" width="12" bestFit="1" customWidth="1"/>
    <col min="13307" max="13307" width="57.7109375" customWidth="1"/>
    <col min="13308" max="13308" width="0" hidden="1" customWidth="1"/>
    <col min="13309" max="13309" width="14.5703125" customWidth="1"/>
    <col min="13310" max="13310" width="14.140625" customWidth="1"/>
    <col min="13311" max="13311" width="14" customWidth="1"/>
    <col min="13312" max="13313" width="12" bestFit="1" customWidth="1"/>
    <col min="13314" max="13314" width="2.28515625" customWidth="1"/>
    <col min="13315" max="13315" width="10.5703125" bestFit="1" customWidth="1"/>
    <col min="13316" max="13326" width="12" bestFit="1" customWidth="1"/>
    <col min="13563" max="13563" width="57.7109375" customWidth="1"/>
    <col min="13564" max="13564" width="0" hidden="1" customWidth="1"/>
    <col min="13565" max="13565" width="14.5703125" customWidth="1"/>
    <col min="13566" max="13566" width="14.140625" customWidth="1"/>
    <col min="13567" max="13567" width="14" customWidth="1"/>
    <col min="13568" max="13569" width="12" bestFit="1" customWidth="1"/>
    <col min="13570" max="13570" width="2.28515625" customWidth="1"/>
    <col min="13571" max="13571" width="10.5703125" bestFit="1" customWidth="1"/>
    <col min="13572" max="13582" width="12" bestFit="1" customWidth="1"/>
    <col min="13819" max="13819" width="57.7109375" customWidth="1"/>
    <col min="13820" max="13820" width="0" hidden="1" customWidth="1"/>
    <col min="13821" max="13821" width="14.5703125" customWidth="1"/>
    <col min="13822" max="13822" width="14.140625" customWidth="1"/>
    <col min="13823" max="13823" width="14" customWidth="1"/>
    <col min="13824" max="13825" width="12" bestFit="1" customWidth="1"/>
    <col min="13826" max="13826" width="2.28515625" customWidth="1"/>
    <col min="13827" max="13827" width="10.5703125" bestFit="1" customWidth="1"/>
    <col min="13828" max="13838" width="12" bestFit="1" customWidth="1"/>
    <col min="14075" max="14075" width="57.7109375" customWidth="1"/>
    <col min="14076" max="14076" width="0" hidden="1" customWidth="1"/>
    <col min="14077" max="14077" width="14.5703125" customWidth="1"/>
    <col min="14078" max="14078" width="14.140625" customWidth="1"/>
    <col min="14079" max="14079" width="14" customWidth="1"/>
    <col min="14080" max="14081" width="12" bestFit="1" customWidth="1"/>
    <col min="14082" max="14082" width="2.28515625" customWidth="1"/>
    <col min="14083" max="14083" width="10.5703125" bestFit="1" customWidth="1"/>
    <col min="14084" max="14094" width="12" bestFit="1" customWidth="1"/>
    <col min="14331" max="14331" width="57.7109375" customWidth="1"/>
    <col min="14332" max="14332" width="0" hidden="1" customWidth="1"/>
    <col min="14333" max="14333" width="14.5703125" customWidth="1"/>
    <col min="14334" max="14334" width="14.140625" customWidth="1"/>
    <col min="14335" max="14335" width="14" customWidth="1"/>
    <col min="14336" max="14337" width="12" bestFit="1" customWidth="1"/>
    <col min="14338" max="14338" width="2.28515625" customWidth="1"/>
    <col min="14339" max="14339" width="10.5703125" bestFit="1" customWidth="1"/>
    <col min="14340" max="14350" width="12" bestFit="1" customWidth="1"/>
    <col min="14587" max="14587" width="57.7109375" customWidth="1"/>
    <col min="14588" max="14588" width="0" hidden="1" customWidth="1"/>
    <col min="14589" max="14589" width="14.5703125" customWidth="1"/>
    <col min="14590" max="14590" width="14.140625" customWidth="1"/>
    <col min="14591" max="14591" width="14" customWidth="1"/>
    <col min="14592" max="14593" width="12" bestFit="1" customWidth="1"/>
    <col min="14594" max="14594" width="2.28515625" customWidth="1"/>
    <col min="14595" max="14595" width="10.5703125" bestFit="1" customWidth="1"/>
    <col min="14596" max="14606" width="12" bestFit="1" customWidth="1"/>
    <col min="14843" max="14843" width="57.7109375" customWidth="1"/>
    <col min="14844" max="14844" width="0" hidden="1" customWidth="1"/>
    <col min="14845" max="14845" width="14.5703125" customWidth="1"/>
    <col min="14846" max="14846" width="14.140625" customWidth="1"/>
    <col min="14847" max="14847" width="14" customWidth="1"/>
    <col min="14848" max="14849" width="12" bestFit="1" customWidth="1"/>
    <col min="14850" max="14850" width="2.28515625" customWidth="1"/>
    <col min="14851" max="14851" width="10.5703125" bestFit="1" customWidth="1"/>
    <col min="14852" max="14862" width="12" bestFit="1" customWidth="1"/>
    <col min="15099" max="15099" width="57.7109375" customWidth="1"/>
    <col min="15100" max="15100" width="0" hidden="1" customWidth="1"/>
    <col min="15101" max="15101" width="14.5703125" customWidth="1"/>
    <col min="15102" max="15102" width="14.140625" customWidth="1"/>
    <col min="15103" max="15103" width="14" customWidth="1"/>
    <col min="15104" max="15105" width="12" bestFit="1" customWidth="1"/>
    <col min="15106" max="15106" width="2.28515625" customWidth="1"/>
    <col min="15107" max="15107" width="10.5703125" bestFit="1" customWidth="1"/>
    <col min="15108" max="15118" width="12" bestFit="1" customWidth="1"/>
    <col min="15355" max="15355" width="57.7109375" customWidth="1"/>
    <col min="15356" max="15356" width="0" hidden="1" customWidth="1"/>
    <col min="15357" max="15357" width="14.5703125" customWidth="1"/>
    <col min="15358" max="15358" width="14.140625" customWidth="1"/>
    <col min="15359" max="15359" width="14" customWidth="1"/>
    <col min="15360" max="15361" width="12" bestFit="1" customWidth="1"/>
    <col min="15362" max="15362" width="2.28515625" customWidth="1"/>
    <col min="15363" max="15363" width="10.5703125" bestFit="1" customWidth="1"/>
    <col min="15364" max="15374" width="12" bestFit="1" customWidth="1"/>
    <col min="15611" max="15611" width="57.7109375" customWidth="1"/>
    <col min="15612" max="15612" width="0" hidden="1" customWidth="1"/>
    <col min="15613" max="15613" width="14.5703125" customWidth="1"/>
    <col min="15614" max="15614" width="14.140625" customWidth="1"/>
    <col min="15615" max="15615" width="14" customWidth="1"/>
    <col min="15616" max="15617" width="12" bestFit="1" customWidth="1"/>
    <col min="15618" max="15618" width="2.28515625" customWidth="1"/>
    <col min="15619" max="15619" width="10.5703125" bestFit="1" customWidth="1"/>
    <col min="15620" max="15630" width="12" bestFit="1" customWidth="1"/>
    <col min="15867" max="15867" width="57.7109375" customWidth="1"/>
    <col min="15868" max="15868" width="0" hidden="1" customWidth="1"/>
    <col min="15869" max="15869" width="14.5703125" customWidth="1"/>
    <col min="15870" max="15870" width="14.140625" customWidth="1"/>
    <col min="15871" max="15871" width="14" customWidth="1"/>
    <col min="15872" max="15873" width="12" bestFit="1" customWidth="1"/>
    <col min="15874" max="15874" width="2.28515625" customWidth="1"/>
    <col min="15875" max="15875" width="10.5703125" bestFit="1" customWidth="1"/>
    <col min="15876" max="15886" width="12" bestFit="1" customWidth="1"/>
    <col min="16123" max="16123" width="57.7109375" customWidth="1"/>
    <col min="16124" max="16124" width="0" hidden="1" customWidth="1"/>
    <col min="16125" max="16125" width="14.5703125" customWidth="1"/>
    <col min="16126" max="16126" width="14.140625" customWidth="1"/>
    <col min="16127" max="16127" width="14" customWidth="1"/>
    <col min="16128" max="16129" width="12" bestFit="1" customWidth="1"/>
    <col min="16130" max="16130" width="2.28515625" customWidth="1"/>
    <col min="16131" max="16131" width="10.5703125" bestFit="1" customWidth="1"/>
    <col min="16132" max="16142" width="12" bestFit="1" customWidth="1"/>
  </cols>
  <sheetData>
    <row r="1" spans="1:14">
      <c r="I1" s="11" t="s">
        <v>54</v>
      </c>
      <c r="J1" s="11"/>
      <c r="K1" s="11"/>
      <c r="L1" s="11"/>
      <c r="M1" s="11"/>
      <c r="N1" s="11"/>
    </row>
    <row r="2" spans="1:14">
      <c r="L2" s="11" t="s">
        <v>55</v>
      </c>
      <c r="M2" s="11"/>
      <c r="N2" s="11"/>
    </row>
    <row r="3" spans="1:14">
      <c r="L3" s="11" t="s">
        <v>56</v>
      </c>
      <c r="M3" s="11"/>
      <c r="N3" s="11"/>
    </row>
    <row r="4" spans="1:14">
      <c r="L4" s="11" t="s">
        <v>57</v>
      </c>
      <c r="M4" s="11"/>
      <c r="N4" s="11"/>
    </row>
    <row r="5" spans="1:14">
      <c r="L5" s="11" t="s">
        <v>58</v>
      </c>
      <c r="M5" s="11"/>
      <c r="N5" s="11"/>
    </row>
    <row r="6" spans="1:14">
      <c r="L6" s="11" t="s">
        <v>59</v>
      </c>
      <c r="M6" s="11"/>
      <c r="N6" s="11"/>
    </row>
    <row r="7" spans="1:14">
      <c r="B7" s="12" t="s">
        <v>62</v>
      </c>
      <c r="C7" s="12"/>
      <c r="D7" s="12"/>
      <c r="E7" s="12"/>
      <c r="F7" s="12"/>
      <c r="G7" s="12"/>
      <c r="H7" s="12"/>
      <c r="I7" s="12"/>
      <c r="J7" s="12"/>
      <c r="K7" s="12"/>
      <c r="L7" s="12"/>
    </row>
    <row r="9" spans="1:14" ht="15.75" customHeight="1">
      <c r="A9" s="10" t="s">
        <v>0</v>
      </c>
      <c r="B9" s="10" t="s">
        <v>1</v>
      </c>
      <c r="C9" s="10" t="s">
        <v>2</v>
      </c>
      <c r="D9" s="10" t="s">
        <v>63</v>
      </c>
      <c r="E9" s="10" t="s">
        <v>3</v>
      </c>
      <c r="F9" s="10"/>
      <c r="G9" s="15" t="s">
        <v>4</v>
      </c>
      <c r="H9" s="16"/>
      <c r="I9" s="16"/>
      <c r="J9" s="16"/>
      <c r="K9" s="16"/>
      <c r="L9" s="16"/>
      <c r="M9" s="16"/>
      <c r="N9" s="17"/>
    </row>
    <row r="10" spans="1:14" ht="47.25">
      <c r="A10" s="10"/>
      <c r="B10" s="10"/>
      <c r="C10" s="10"/>
      <c r="D10" s="10"/>
      <c r="E10" s="1">
        <v>2014</v>
      </c>
      <c r="F10" s="1">
        <v>2015</v>
      </c>
      <c r="G10" s="1" t="s">
        <v>46</v>
      </c>
      <c r="H10" s="1" t="s">
        <v>51</v>
      </c>
      <c r="I10" s="1" t="s">
        <v>52</v>
      </c>
      <c r="J10" s="1" t="s">
        <v>53</v>
      </c>
      <c r="K10" s="1" t="s">
        <v>47</v>
      </c>
      <c r="L10" s="1" t="s">
        <v>48</v>
      </c>
      <c r="M10" s="1" t="s">
        <v>49</v>
      </c>
      <c r="N10" s="1" t="s">
        <v>50</v>
      </c>
    </row>
    <row r="11" spans="1:14" ht="15" customHeight="1">
      <c r="A11" s="8" t="s">
        <v>5</v>
      </c>
      <c r="B11" s="9"/>
      <c r="C11" s="9"/>
      <c r="D11" s="2">
        <f>E11+F11</f>
        <v>1330875</v>
      </c>
      <c r="E11" s="2">
        <v>570375</v>
      </c>
      <c r="F11" s="2">
        <v>760500</v>
      </c>
      <c r="G11" s="2">
        <v>0</v>
      </c>
      <c r="H11" s="2">
        <v>190124.99999999997</v>
      </c>
      <c r="I11" s="2">
        <v>190124.99999999997</v>
      </c>
      <c r="J11" s="2">
        <v>190124.99999999997</v>
      </c>
      <c r="K11" s="2">
        <v>190124.99999999997</v>
      </c>
      <c r="L11" s="2">
        <v>190124.99999999997</v>
      </c>
      <c r="M11" s="2">
        <v>190124.99999999997</v>
      </c>
      <c r="N11" s="2">
        <v>190124.99999999997</v>
      </c>
    </row>
    <row r="12" spans="1:14">
      <c r="A12" s="3">
        <v>1</v>
      </c>
      <c r="B12" s="4" t="s">
        <v>6</v>
      </c>
      <c r="C12" t="s">
        <v>7</v>
      </c>
      <c r="D12" s="2">
        <f t="shared" ref="D12:D43" si="0">E12+F12</f>
        <v>102375</v>
      </c>
      <c r="E12" s="5">
        <v>43875</v>
      </c>
      <c r="F12" s="5">
        <v>58500</v>
      </c>
      <c r="G12" s="5"/>
      <c r="H12" s="5"/>
      <c r="I12" s="5"/>
      <c r="J12" s="5"/>
      <c r="K12" s="5"/>
      <c r="L12" s="5"/>
      <c r="M12" s="5"/>
      <c r="N12" s="5"/>
    </row>
    <row r="13" spans="1:14" ht="38.25">
      <c r="A13" s="3">
        <v>2</v>
      </c>
      <c r="B13" s="4" t="s">
        <v>8</v>
      </c>
      <c r="C13" t="s">
        <v>9</v>
      </c>
      <c r="D13" s="2">
        <f t="shared" si="0"/>
        <v>307125</v>
      </c>
      <c r="E13" s="5">
        <v>131625</v>
      </c>
      <c r="F13" s="5">
        <v>175500</v>
      </c>
      <c r="G13" s="5"/>
      <c r="H13" s="5"/>
      <c r="I13" s="5"/>
      <c r="J13" s="5"/>
      <c r="K13" s="5"/>
      <c r="L13" s="5"/>
      <c r="M13" s="5"/>
      <c r="N13" s="5"/>
    </row>
    <row r="14" spans="1:14">
      <c r="A14" s="3">
        <v>3</v>
      </c>
      <c r="B14" s="4" t="s">
        <v>10</v>
      </c>
      <c r="C14" t="s">
        <v>7</v>
      </c>
      <c r="D14" s="2">
        <f t="shared" si="0"/>
        <v>409500</v>
      </c>
      <c r="E14" s="5">
        <v>175500</v>
      </c>
      <c r="F14" s="5">
        <v>234000</v>
      </c>
      <c r="G14" s="5"/>
      <c r="H14" s="5"/>
      <c r="I14" s="5"/>
      <c r="J14" s="5"/>
      <c r="K14" s="5"/>
      <c r="L14" s="5"/>
      <c r="M14" s="5"/>
      <c r="N14" s="5"/>
    </row>
    <row r="15" spans="1:14">
      <c r="A15" s="3">
        <v>4</v>
      </c>
      <c r="B15" s="4" t="s">
        <v>11</v>
      </c>
      <c r="C15" t="s">
        <v>7</v>
      </c>
      <c r="D15" s="2">
        <f t="shared" si="0"/>
        <v>307125</v>
      </c>
      <c r="E15" s="5">
        <v>131625</v>
      </c>
      <c r="F15" s="5">
        <v>175500</v>
      </c>
      <c r="G15" s="5"/>
      <c r="H15" s="5"/>
      <c r="I15" s="5"/>
      <c r="J15" s="5"/>
      <c r="K15" s="5"/>
      <c r="L15" s="5"/>
      <c r="M15" s="5"/>
      <c r="N15" s="5"/>
    </row>
    <row r="16" spans="1:14" ht="25.5">
      <c r="A16" s="3">
        <v>5</v>
      </c>
      <c r="B16" s="4" t="s">
        <v>12</v>
      </c>
      <c r="C16" t="s">
        <v>7</v>
      </c>
      <c r="D16" s="2">
        <f t="shared" si="0"/>
        <v>102375</v>
      </c>
      <c r="E16" s="5">
        <v>43875</v>
      </c>
      <c r="F16" s="5">
        <v>58500</v>
      </c>
      <c r="G16" s="5"/>
      <c r="H16" s="5"/>
      <c r="I16" s="5"/>
      <c r="J16" s="5"/>
      <c r="K16" s="5"/>
      <c r="L16" s="5"/>
      <c r="M16" s="5"/>
      <c r="N16" s="5"/>
    </row>
    <row r="17" spans="1:14">
      <c r="A17" s="3">
        <v>6</v>
      </c>
      <c r="B17" s="4" t="s">
        <v>13</v>
      </c>
      <c r="C17" t="s">
        <v>7</v>
      </c>
      <c r="D17" s="2">
        <f t="shared" si="0"/>
        <v>102375</v>
      </c>
      <c r="E17" s="5">
        <v>43875</v>
      </c>
      <c r="F17" s="5">
        <v>58500</v>
      </c>
      <c r="G17" s="5"/>
      <c r="H17" s="5"/>
      <c r="I17" s="5"/>
      <c r="J17" s="5"/>
      <c r="K17" s="5"/>
      <c r="L17" s="5"/>
      <c r="M17" s="5"/>
      <c r="N17" s="5"/>
    </row>
    <row r="18" spans="1:14">
      <c r="A18" s="8" t="s">
        <v>14</v>
      </c>
      <c r="B18" s="9"/>
      <c r="C18" s="9"/>
      <c r="D18" s="2">
        <f t="shared" si="0"/>
        <v>573200</v>
      </c>
      <c r="E18" s="2">
        <v>245600</v>
      </c>
      <c r="F18" s="2">
        <v>327600</v>
      </c>
      <c r="G18" s="2">
        <v>0</v>
      </c>
      <c r="H18" s="2">
        <v>81866.666666666657</v>
      </c>
      <c r="I18" s="2">
        <v>81866.666666666657</v>
      </c>
      <c r="J18" s="2">
        <v>81866.666666666657</v>
      </c>
      <c r="K18" s="2">
        <v>81870</v>
      </c>
      <c r="L18" s="2">
        <v>81870</v>
      </c>
      <c r="M18" s="2">
        <v>81870</v>
      </c>
      <c r="N18" s="2">
        <v>81870</v>
      </c>
    </row>
    <row r="19" spans="1:14" ht="25.5">
      <c r="A19" s="3">
        <v>1</v>
      </c>
      <c r="B19" s="4" t="s">
        <v>15</v>
      </c>
      <c r="C19" t="s">
        <v>16</v>
      </c>
      <c r="D19" s="2">
        <f t="shared" si="0"/>
        <v>102375</v>
      </c>
      <c r="E19" s="5">
        <v>43875</v>
      </c>
      <c r="F19" s="5">
        <v>58500</v>
      </c>
      <c r="G19" s="5"/>
      <c r="H19" s="5"/>
      <c r="I19" s="5"/>
      <c r="J19" s="5"/>
      <c r="K19" s="5"/>
      <c r="L19" s="5"/>
      <c r="M19" s="5"/>
      <c r="N19" s="5"/>
    </row>
    <row r="20" spans="1:14">
      <c r="A20" s="3">
        <v>2</v>
      </c>
      <c r="B20" s="4" t="s">
        <v>17</v>
      </c>
      <c r="C20" t="s">
        <v>16</v>
      </c>
      <c r="D20" s="2">
        <f t="shared" si="0"/>
        <v>102375</v>
      </c>
      <c r="E20" s="5">
        <v>43875</v>
      </c>
      <c r="F20" s="5">
        <v>58500</v>
      </c>
      <c r="G20" s="5"/>
      <c r="H20" s="5"/>
      <c r="I20" s="5"/>
      <c r="J20" s="5"/>
      <c r="K20" s="5"/>
      <c r="L20" s="5"/>
      <c r="M20" s="5"/>
      <c r="N20" s="5"/>
    </row>
    <row r="21" spans="1:14">
      <c r="A21" s="3">
        <v>3</v>
      </c>
      <c r="B21" s="4" t="s">
        <v>18</v>
      </c>
      <c r="C21" t="s">
        <v>16</v>
      </c>
      <c r="D21" s="2">
        <f t="shared" si="0"/>
        <v>81900</v>
      </c>
      <c r="E21" s="5">
        <v>35100</v>
      </c>
      <c r="F21" s="5">
        <v>46800</v>
      </c>
      <c r="G21" s="5"/>
      <c r="H21" s="5"/>
      <c r="I21" s="5"/>
      <c r="J21" s="5"/>
      <c r="K21" s="5"/>
      <c r="L21" s="5"/>
      <c r="M21" s="5"/>
      <c r="N21" s="5"/>
    </row>
    <row r="22" spans="1:14">
      <c r="A22" s="3">
        <v>4</v>
      </c>
      <c r="B22" s="4" t="s">
        <v>19</v>
      </c>
      <c r="C22" t="s">
        <v>16</v>
      </c>
      <c r="D22" s="2">
        <f t="shared" si="0"/>
        <v>40900</v>
      </c>
      <c r="E22" s="5">
        <v>17500</v>
      </c>
      <c r="F22" s="5">
        <v>23400</v>
      </c>
      <c r="G22" s="5"/>
      <c r="H22" s="5"/>
      <c r="I22" s="5"/>
      <c r="J22" s="5"/>
      <c r="K22" s="5"/>
      <c r="L22" s="5"/>
      <c r="M22" s="5"/>
      <c r="N22" s="5"/>
    </row>
    <row r="23" spans="1:14" ht="25.5">
      <c r="A23" s="3">
        <v>5</v>
      </c>
      <c r="B23" s="4" t="s">
        <v>20</v>
      </c>
      <c r="C23" t="s">
        <v>21</v>
      </c>
      <c r="D23" s="2">
        <f t="shared" si="0"/>
        <v>204750</v>
      </c>
      <c r="E23" s="5">
        <v>87750</v>
      </c>
      <c r="F23" s="5">
        <v>117000</v>
      </c>
      <c r="G23" s="5"/>
      <c r="H23" s="5"/>
      <c r="I23" s="5"/>
      <c r="J23" s="5"/>
      <c r="K23" s="5"/>
      <c r="L23" s="5"/>
      <c r="M23" s="5"/>
      <c r="N23" s="5"/>
    </row>
    <row r="24" spans="1:14">
      <c r="A24" s="3">
        <v>6</v>
      </c>
      <c r="B24" s="4" t="s">
        <v>22</v>
      </c>
      <c r="C24" t="s">
        <v>21</v>
      </c>
      <c r="D24" s="2">
        <f t="shared" si="0"/>
        <v>40900</v>
      </c>
      <c r="E24" s="5">
        <v>17500</v>
      </c>
      <c r="F24" s="5">
        <v>23400</v>
      </c>
      <c r="G24" s="5"/>
      <c r="H24" s="5"/>
      <c r="I24" s="5"/>
      <c r="J24" s="5"/>
      <c r="K24" s="5"/>
      <c r="L24" s="5"/>
      <c r="M24" s="5"/>
      <c r="N24" s="5"/>
    </row>
    <row r="25" spans="1:14">
      <c r="A25" s="8" t="s">
        <v>23</v>
      </c>
      <c r="B25" s="9"/>
      <c r="C25" s="9"/>
      <c r="D25" s="2">
        <f t="shared" si="0"/>
        <v>1945125</v>
      </c>
      <c r="E25" s="2">
        <v>833625</v>
      </c>
      <c r="F25" s="2">
        <v>1111500</v>
      </c>
      <c r="G25" s="2">
        <v>0</v>
      </c>
      <c r="H25" s="2">
        <v>277875</v>
      </c>
      <c r="I25" s="2">
        <v>277875</v>
      </c>
      <c r="J25" s="2">
        <v>277875</v>
      </c>
      <c r="K25" s="2">
        <v>277880</v>
      </c>
      <c r="L25" s="2">
        <v>277880</v>
      </c>
      <c r="M25" s="2">
        <v>277880</v>
      </c>
      <c r="N25" s="2">
        <v>277880</v>
      </c>
    </row>
    <row r="26" spans="1:14">
      <c r="A26" s="3">
        <v>1</v>
      </c>
      <c r="B26" s="4" t="s">
        <v>24</v>
      </c>
      <c r="C26" t="s">
        <v>25</v>
      </c>
      <c r="D26" s="2">
        <f t="shared" si="0"/>
        <v>204750</v>
      </c>
      <c r="E26" s="5">
        <v>87750</v>
      </c>
      <c r="F26" s="5">
        <v>117000</v>
      </c>
      <c r="G26" s="5"/>
      <c r="H26" s="5"/>
      <c r="I26" s="5"/>
      <c r="J26" s="5"/>
      <c r="K26" s="5"/>
      <c r="L26" s="5"/>
      <c r="M26" s="5"/>
      <c r="N26" s="5"/>
    </row>
    <row r="27" spans="1:14">
      <c r="A27" s="3">
        <v>2</v>
      </c>
      <c r="B27" s="4" t="s">
        <v>26</v>
      </c>
      <c r="C27" t="s">
        <v>25</v>
      </c>
      <c r="D27" s="2">
        <f t="shared" si="0"/>
        <v>204750</v>
      </c>
      <c r="E27" s="5">
        <v>87750</v>
      </c>
      <c r="F27" s="5">
        <v>117000</v>
      </c>
      <c r="G27" s="5"/>
      <c r="H27" s="5"/>
      <c r="I27" s="5"/>
      <c r="J27" s="5"/>
      <c r="K27" s="5"/>
      <c r="L27" s="5"/>
      <c r="M27" s="5"/>
      <c r="N27" s="5"/>
    </row>
    <row r="28" spans="1:14">
      <c r="A28" s="3">
        <v>3</v>
      </c>
      <c r="B28" s="4" t="s">
        <v>27</v>
      </c>
      <c r="C28" t="s">
        <v>25</v>
      </c>
      <c r="D28" s="2">
        <f t="shared" si="0"/>
        <v>819000</v>
      </c>
      <c r="E28" s="5">
        <v>351000</v>
      </c>
      <c r="F28" s="5">
        <v>468000</v>
      </c>
      <c r="G28" s="5"/>
      <c r="H28" s="5"/>
      <c r="I28" s="5"/>
      <c r="J28" s="5"/>
      <c r="K28" s="5"/>
      <c r="L28" s="5"/>
      <c r="M28" s="5"/>
      <c r="N28" s="5"/>
    </row>
    <row r="29" spans="1:14">
      <c r="A29" s="3">
        <v>4</v>
      </c>
      <c r="B29" s="4" t="s">
        <v>28</v>
      </c>
      <c r="C29" t="s">
        <v>25</v>
      </c>
      <c r="D29" s="2">
        <f t="shared" si="0"/>
        <v>204750</v>
      </c>
      <c r="E29" s="5">
        <v>87750</v>
      </c>
      <c r="F29" s="5">
        <v>117000</v>
      </c>
      <c r="G29" s="5"/>
      <c r="H29" s="5"/>
      <c r="I29" s="5"/>
      <c r="J29" s="5"/>
      <c r="K29" s="5"/>
      <c r="L29" s="5"/>
      <c r="M29" s="5"/>
      <c r="N29" s="5"/>
    </row>
    <row r="30" spans="1:14">
      <c r="A30" s="3">
        <v>5</v>
      </c>
      <c r="B30" s="4" t="s">
        <v>29</v>
      </c>
      <c r="C30" t="s">
        <v>30</v>
      </c>
      <c r="D30" s="2">
        <f t="shared" si="0"/>
        <v>511875</v>
      </c>
      <c r="E30" s="5">
        <v>219375</v>
      </c>
      <c r="F30" s="5">
        <v>292500</v>
      </c>
      <c r="G30" s="5"/>
      <c r="H30" s="5"/>
      <c r="I30" s="5"/>
      <c r="J30" s="5"/>
      <c r="K30" s="5"/>
      <c r="L30" s="5"/>
      <c r="M30" s="5"/>
      <c r="N30" s="5"/>
    </row>
    <row r="31" spans="1:14">
      <c r="A31" s="8" t="s">
        <v>31</v>
      </c>
      <c r="B31" s="9"/>
      <c r="C31" s="9"/>
      <c r="D31" s="2">
        <f t="shared" si="0"/>
        <v>1939500</v>
      </c>
      <c r="E31" s="2">
        <v>1939500</v>
      </c>
      <c r="F31" s="2"/>
      <c r="G31" s="2">
        <v>972000</v>
      </c>
      <c r="H31" s="2">
        <v>967500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</row>
    <row r="32" spans="1:14" ht="25.5">
      <c r="A32" s="3">
        <v>1</v>
      </c>
      <c r="B32" s="4" t="s">
        <v>32</v>
      </c>
      <c r="C32" t="s">
        <v>25</v>
      </c>
      <c r="D32" s="2">
        <f t="shared" si="0"/>
        <v>441000</v>
      </c>
      <c r="E32" s="5">
        <v>441000</v>
      </c>
      <c r="F32" s="5"/>
      <c r="G32" s="5">
        <v>441000</v>
      </c>
      <c r="H32" s="5"/>
      <c r="I32" s="5"/>
      <c r="J32" s="5"/>
      <c r="K32" s="5"/>
      <c r="L32" s="5"/>
      <c r="M32" s="5"/>
      <c r="N32" s="5"/>
    </row>
    <row r="33" spans="1:14" ht="25.5">
      <c r="A33" s="3">
        <v>2</v>
      </c>
      <c r="B33" s="4" t="s">
        <v>33</v>
      </c>
      <c r="C33" t="s">
        <v>25</v>
      </c>
      <c r="D33" s="2">
        <f t="shared" si="0"/>
        <v>414000</v>
      </c>
      <c r="E33" s="5">
        <v>414000</v>
      </c>
      <c r="F33" s="5"/>
      <c r="G33" s="5"/>
      <c r="H33" s="5">
        <v>413999.99999999994</v>
      </c>
      <c r="I33" s="5"/>
      <c r="J33" s="5"/>
      <c r="K33" s="5"/>
      <c r="L33" s="5"/>
      <c r="M33" s="5"/>
      <c r="N33" s="5"/>
    </row>
    <row r="34" spans="1:14" ht="25.5">
      <c r="A34" s="3">
        <v>3</v>
      </c>
      <c r="B34" s="4" t="s">
        <v>34</v>
      </c>
      <c r="C34" t="s">
        <v>25</v>
      </c>
      <c r="D34" s="2">
        <f t="shared" si="0"/>
        <v>148500</v>
      </c>
      <c r="E34" s="5">
        <v>148500</v>
      </c>
      <c r="F34" s="5"/>
      <c r="G34" s="5"/>
      <c r="H34" s="5">
        <v>148500</v>
      </c>
      <c r="I34" s="5"/>
      <c r="J34" s="5"/>
      <c r="K34" s="5"/>
      <c r="L34" s="5"/>
      <c r="M34" s="5"/>
      <c r="N34" s="5"/>
    </row>
    <row r="35" spans="1:14">
      <c r="A35" s="3">
        <v>4</v>
      </c>
      <c r="B35" s="4" t="s">
        <v>35</v>
      </c>
      <c r="C35" t="s">
        <v>25</v>
      </c>
      <c r="D35" s="2">
        <f t="shared" si="0"/>
        <v>292500</v>
      </c>
      <c r="E35" s="5">
        <v>292500</v>
      </c>
      <c r="F35" s="5"/>
      <c r="G35" s="5"/>
      <c r="H35" s="5">
        <v>292500</v>
      </c>
      <c r="I35" s="5"/>
      <c r="J35" s="5"/>
      <c r="K35" s="5"/>
      <c r="L35" s="5"/>
      <c r="M35" s="5"/>
      <c r="N35" s="5"/>
    </row>
    <row r="36" spans="1:14">
      <c r="A36" s="3">
        <v>5</v>
      </c>
      <c r="B36" s="4" t="s">
        <v>36</v>
      </c>
      <c r="C36" t="s">
        <v>25</v>
      </c>
      <c r="D36" s="2">
        <f t="shared" si="0"/>
        <v>67500</v>
      </c>
      <c r="E36" s="5">
        <v>67500</v>
      </c>
      <c r="F36" s="5"/>
      <c r="G36" s="5">
        <v>67500</v>
      </c>
      <c r="H36" s="5"/>
      <c r="I36" s="5"/>
      <c r="J36" s="5"/>
      <c r="K36" s="5"/>
      <c r="L36" s="5"/>
      <c r="M36" s="5"/>
      <c r="N36" s="5"/>
    </row>
    <row r="37" spans="1:14">
      <c r="A37" s="3">
        <v>6</v>
      </c>
      <c r="B37" s="4" t="s">
        <v>37</v>
      </c>
      <c r="C37" t="s">
        <v>25</v>
      </c>
      <c r="D37" s="2">
        <f t="shared" si="0"/>
        <v>22500</v>
      </c>
      <c r="E37" s="5">
        <v>22500</v>
      </c>
      <c r="F37" s="5"/>
      <c r="G37" s="5">
        <v>22500</v>
      </c>
      <c r="H37" s="5"/>
      <c r="I37" s="5"/>
      <c r="J37" s="5"/>
      <c r="K37" s="5"/>
      <c r="L37" s="5"/>
      <c r="M37" s="5"/>
      <c r="N37" s="5"/>
    </row>
    <row r="38" spans="1:14">
      <c r="A38" s="3">
        <v>7</v>
      </c>
      <c r="B38" s="4" t="s">
        <v>38</v>
      </c>
      <c r="C38" t="s">
        <v>25</v>
      </c>
      <c r="D38" s="2">
        <f t="shared" si="0"/>
        <v>22500</v>
      </c>
      <c r="E38" s="5">
        <v>22500</v>
      </c>
      <c r="F38" s="5"/>
      <c r="G38" s="5">
        <v>22500</v>
      </c>
      <c r="H38" s="5"/>
      <c r="I38" s="5"/>
      <c r="J38" s="5"/>
      <c r="K38" s="5"/>
      <c r="L38" s="5"/>
      <c r="M38" s="5"/>
      <c r="N38" s="5"/>
    </row>
    <row r="39" spans="1:14" ht="25.5">
      <c r="A39" s="3">
        <v>8</v>
      </c>
      <c r="B39" s="4" t="s">
        <v>39</v>
      </c>
      <c r="C39" t="s">
        <v>25</v>
      </c>
      <c r="D39" s="2">
        <f t="shared" si="0"/>
        <v>112500</v>
      </c>
      <c r="E39" s="5">
        <v>112500</v>
      </c>
      <c r="F39" s="5"/>
      <c r="G39" s="5"/>
      <c r="H39" s="5">
        <v>112500</v>
      </c>
      <c r="I39" s="5"/>
      <c r="J39" s="5"/>
      <c r="K39" s="5"/>
      <c r="L39" s="5"/>
      <c r="M39" s="5"/>
      <c r="N39" s="5"/>
    </row>
    <row r="40" spans="1:14" ht="25.5">
      <c r="A40" s="3">
        <v>9</v>
      </c>
      <c r="B40" s="4" t="s">
        <v>40</v>
      </c>
      <c r="C40" t="s">
        <v>25</v>
      </c>
      <c r="D40" s="2">
        <f t="shared" si="0"/>
        <v>63000</v>
      </c>
      <c r="E40" s="5">
        <v>63000</v>
      </c>
      <c r="F40" s="5"/>
      <c r="G40" s="5">
        <v>63000</v>
      </c>
      <c r="H40" s="5"/>
      <c r="I40" s="5"/>
      <c r="J40" s="5"/>
      <c r="K40" s="5"/>
      <c r="L40" s="5"/>
      <c r="M40" s="5"/>
      <c r="N40" s="5"/>
    </row>
    <row r="41" spans="1:14" ht="25.5">
      <c r="A41" s="3">
        <v>10</v>
      </c>
      <c r="B41" s="4" t="s">
        <v>41</v>
      </c>
      <c r="C41" t="s">
        <v>25</v>
      </c>
      <c r="D41" s="2">
        <f t="shared" si="0"/>
        <v>355500</v>
      </c>
      <c r="E41" s="5">
        <v>355500</v>
      </c>
      <c r="F41" s="5"/>
      <c r="G41" s="5">
        <v>355500</v>
      </c>
      <c r="H41" s="5"/>
      <c r="I41" s="5"/>
      <c r="J41" s="5"/>
      <c r="K41" s="5"/>
      <c r="L41" s="5"/>
      <c r="M41" s="5"/>
      <c r="N41" s="5"/>
    </row>
    <row r="42" spans="1:14">
      <c r="A42" s="8" t="s">
        <v>42</v>
      </c>
      <c r="B42" s="9"/>
      <c r="C42" s="9"/>
      <c r="D42" s="2">
        <f t="shared" si="0"/>
        <v>3191500</v>
      </c>
      <c r="E42" s="2">
        <v>901000</v>
      </c>
      <c r="F42" s="2">
        <v>2290500</v>
      </c>
      <c r="G42" s="2">
        <v>0</v>
      </c>
      <c r="H42" s="2">
        <v>0</v>
      </c>
      <c r="I42" s="2">
        <v>450500.00000000006</v>
      </c>
      <c r="J42" s="2">
        <v>450500.00000000006</v>
      </c>
      <c r="K42" s="2">
        <v>572650</v>
      </c>
      <c r="L42" s="2">
        <v>572650</v>
      </c>
      <c r="M42" s="2">
        <v>572650</v>
      </c>
      <c r="N42" s="2">
        <v>572650</v>
      </c>
    </row>
    <row r="43" spans="1:14" ht="25.5">
      <c r="A43" s="3">
        <v>1</v>
      </c>
      <c r="B43" s="4" t="s">
        <v>43</v>
      </c>
      <c r="C43" t="s">
        <v>44</v>
      </c>
      <c r="D43" s="2">
        <f t="shared" si="0"/>
        <v>3191500</v>
      </c>
      <c r="E43" s="5">
        <v>901000</v>
      </c>
      <c r="F43" s="5">
        <v>2290500</v>
      </c>
      <c r="G43" s="5"/>
      <c r="H43" s="5"/>
      <c r="I43" s="5"/>
      <c r="J43" s="5"/>
      <c r="K43" s="5"/>
      <c r="L43" s="5"/>
      <c r="M43" s="5"/>
      <c r="N43" s="5"/>
    </row>
    <row r="44" spans="1:14" ht="15.75">
      <c r="A44" s="13" t="s">
        <v>45</v>
      </c>
      <c r="B44" s="14"/>
      <c r="C44" s="14"/>
      <c r="D44" s="6">
        <f>D11+D18+D25+D31+D42</f>
        <v>8980200</v>
      </c>
      <c r="E44" s="6">
        <v>4490100</v>
      </c>
      <c r="F44" s="6">
        <v>4490100</v>
      </c>
      <c r="G44" s="6">
        <v>972000</v>
      </c>
      <c r="H44" s="6">
        <v>1517366.6666666667</v>
      </c>
      <c r="I44" s="6">
        <v>1000366.6666666666</v>
      </c>
      <c r="J44" s="6">
        <v>1000366.6666666666</v>
      </c>
      <c r="K44" s="6">
        <f>SUM(K42,K31,K25,K18,K11)</f>
        <v>1122525</v>
      </c>
      <c r="L44" s="6">
        <f t="shared" ref="L44:N44" si="1">SUM(L42,L31,L25,L18,L11)</f>
        <v>1122525</v>
      </c>
      <c r="M44" s="6">
        <f t="shared" si="1"/>
        <v>1122525</v>
      </c>
      <c r="N44" s="6">
        <f t="shared" si="1"/>
        <v>1122525</v>
      </c>
    </row>
    <row r="46" spans="1:14">
      <c r="G46" s="7"/>
      <c r="K46" s="7"/>
    </row>
    <row r="47" spans="1:14">
      <c r="A47" s="18" t="s">
        <v>60</v>
      </c>
      <c r="B47" s="18"/>
      <c r="C47" s="18"/>
      <c r="D47" s="18"/>
      <c r="E47" s="18"/>
      <c r="F47" s="18"/>
      <c r="G47" s="18"/>
      <c r="H47" s="18"/>
      <c r="I47" s="18"/>
      <c r="J47" s="18"/>
      <c r="K47" s="18" t="s">
        <v>61</v>
      </c>
      <c r="L47" s="18"/>
      <c r="M47" s="18"/>
      <c r="N47" s="18"/>
    </row>
  </sheetData>
  <mergeCells count="21">
    <mergeCell ref="A47:J47"/>
    <mergeCell ref="K47:N47"/>
    <mergeCell ref="I1:N1"/>
    <mergeCell ref="L2:N2"/>
    <mergeCell ref="L3:N3"/>
    <mergeCell ref="L4:N4"/>
    <mergeCell ref="L5:N5"/>
    <mergeCell ref="B7:L7"/>
    <mergeCell ref="B9:B10"/>
    <mergeCell ref="C9:C10"/>
    <mergeCell ref="D9:D10"/>
    <mergeCell ref="E9:F9"/>
    <mergeCell ref="L6:N6"/>
    <mergeCell ref="A44:C44"/>
    <mergeCell ref="G9:N9"/>
    <mergeCell ref="A11:C11"/>
    <mergeCell ref="A18:C18"/>
    <mergeCell ref="A25:C25"/>
    <mergeCell ref="A31:C31"/>
    <mergeCell ref="A42:C42"/>
    <mergeCell ref="A9:A10"/>
  </mergeCells>
  <printOptions horizontalCentered="1"/>
  <pageMargins left="0.15748031496062992" right="0.23622047244094491" top="0.31496062992125984" bottom="0.27559055118110237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Некрасов Артем</dc:creator>
  <cp:lastModifiedBy>karpachevskaya</cp:lastModifiedBy>
  <cp:lastPrinted>2013-12-03T09:21:01Z</cp:lastPrinted>
  <dcterms:created xsi:type="dcterms:W3CDTF">2013-10-30T10:08:32Z</dcterms:created>
  <dcterms:modified xsi:type="dcterms:W3CDTF">2013-12-24T07:52:53Z</dcterms:modified>
</cp:coreProperties>
</file>