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75" windowWidth="11340" windowHeight="9345"/>
  </bookViews>
  <sheets>
    <sheet name="Ресурсная смета" sheetId="1" r:id="rId1"/>
  </sheets>
  <definedNames>
    <definedName name="Constr" localSheetId="0">'Ресурсная смета'!$A$8</definedName>
    <definedName name="FOT" localSheetId="0">'Ресурсная смета'!$C$17</definedName>
    <definedName name="Ind" localSheetId="0">'Ресурсная смета'!$F$9</definedName>
    <definedName name="Obj" localSheetId="0">'Ресурсная смета'!$A$12</definedName>
    <definedName name="Obosn" localSheetId="0">'Ресурсная смета'!$C$15</definedName>
    <definedName name="SmPr" localSheetId="0">'Ресурсная смета'!$C$16</definedName>
    <definedName name="_xlnm.Print_Titles" localSheetId="0">'Ресурсная смета'!$25:$25</definedName>
  </definedNames>
  <calcPr calcId="124519" refMode="R1C1"/>
</workbook>
</file>

<file path=xl/calcChain.xml><?xml version="1.0" encoding="utf-8"?>
<calcChain xmlns="http://schemas.openxmlformats.org/spreadsheetml/2006/main">
  <c r="H61" i="1"/>
  <c r="H90"/>
</calcChain>
</file>

<file path=xl/sharedStrings.xml><?xml version="1.0" encoding="utf-8"?>
<sst xmlns="http://schemas.openxmlformats.org/spreadsheetml/2006/main" count="751" uniqueCount="184">
  <si>
    <t>(наименование стройки)</t>
  </si>
  <si>
    <t>(локальная смета)</t>
  </si>
  <si>
    <t>(наименование работ и затрат, наименование объекта)</t>
  </si>
  <si>
    <t>№ пп</t>
  </si>
  <si>
    <t>Наименование</t>
  </si>
  <si>
    <t>Ед. изм.</t>
  </si>
  <si>
    <t>Кол.</t>
  </si>
  <si>
    <t>Осн.З/п</t>
  </si>
  <si>
    <t>В том числе</t>
  </si>
  <si>
    <t>Обоснование</t>
  </si>
  <si>
    <t>Эк.Маш.</t>
  </si>
  <si>
    <t>З/пМех</t>
  </si>
  <si>
    <t>Сметная стоимость в текущих (прогнозных) ценах, руб.</t>
  </si>
  <si>
    <t>на ед.</t>
  </si>
  <si>
    <t>всего</t>
  </si>
  <si>
    <t>общая</t>
  </si>
  <si>
    <t>Мат</t>
  </si>
  <si>
    <t>Т/з осн. раб.</t>
  </si>
  <si>
    <t>Т/з мех.</t>
  </si>
  <si>
    <t>СОГЛАСОВАНО:</t>
  </si>
  <si>
    <t>УТВЕРЖДАЮ:</t>
  </si>
  <si>
    <t xml:space="preserve">Основание: </t>
  </si>
  <si>
    <t>______________</t>
  </si>
  <si>
    <t xml:space="preserve">                                       Раздел 1. Ул.Гашкова от ул.И.Франко до ул. Гашкова ,10</t>
  </si>
  <si>
    <t>Разработка грунта с погрузкой на автомобили-самосвалы экскаваторами с ковшом вместимостью: 0,65 (0,5-1) м3, группа грунтов 2</t>
  </si>
  <si>
    <t>1000 м3 грунта</t>
  </si>
  <si>
    <r>
      <t>ГЭСН01-01-013-08</t>
    </r>
    <r>
      <rPr>
        <i/>
        <sz val="9"/>
        <rFont val="Arial"/>
        <family val="2"/>
        <charset val="204"/>
      </rPr>
      <t xml:space="preserve">
И1-Пр. Минрегион от 27.02.10 №81</t>
    </r>
  </si>
  <si>
    <t>Разборка покрытий и оснований: асфальтобетонных с помощью молотков отбойных</t>
  </si>
  <si>
    <t>100 м3 конструкций</t>
  </si>
  <si>
    <r>
      <t>ГЭСНр68-12-4</t>
    </r>
    <r>
      <rPr>
        <i/>
        <sz val="9"/>
        <rFont val="Arial"/>
        <family val="2"/>
        <charset val="204"/>
      </rPr>
      <t xml:space="preserve">
В ред. пр. № 207 Минрегиона РФ</t>
    </r>
  </si>
  <si>
    <r>
      <t>0,04125</t>
    </r>
    <r>
      <rPr>
        <i/>
        <sz val="6"/>
        <rFont val="Arial"/>
        <family val="2"/>
        <charset val="204"/>
      </rPr>
      <t xml:space="preserve">
82,5*0,05/100</t>
    </r>
  </si>
  <si>
    <t>Разборка покрытий и оснований: щебеночных</t>
  </si>
  <si>
    <r>
      <t>ГЭСНр68-12-2</t>
    </r>
    <r>
      <rPr>
        <i/>
        <sz val="9"/>
        <rFont val="Arial"/>
        <family val="2"/>
        <charset val="204"/>
      </rPr>
      <t xml:space="preserve">
В ред. пр. № 207 Минрегиона РФ</t>
    </r>
  </si>
  <si>
    <r>
      <t>0,0825</t>
    </r>
    <r>
      <rPr>
        <i/>
        <sz val="6"/>
        <rFont val="Arial"/>
        <family val="2"/>
        <charset val="204"/>
      </rPr>
      <t xml:space="preserve">
82,5*0,1/100</t>
    </r>
  </si>
  <si>
    <t>Погрузочные работы при автомобильных перевозках: мусора строительного с погрузкой экскаваторами емкостью ковша до 0,5 м3</t>
  </si>
  <si>
    <t>1 т груза</t>
  </si>
  <si>
    <r>
      <t>ФССЦпг01-01-01-043</t>
    </r>
    <r>
      <rPr>
        <i/>
        <sz val="9"/>
        <rFont val="Arial"/>
        <family val="2"/>
        <charset val="204"/>
      </rPr>
      <t xml:space="preserve">
И1-Пр. Минрегион от 05.05.12 №189</t>
    </r>
  </si>
  <si>
    <t>Перевозка грузов автомобилями-самосвалами грузоподъемностью 10 т, работающих вне карьера, на расстояние: до 15 км I класс груза</t>
  </si>
  <si>
    <r>
      <t>ФССЦпг03-21-01-015</t>
    </r>
    <r>
      <rPr>
        <i/>
        <sz val="9"/>
        <rFont val="Arial"/>
        <family val="2"/>
        <charset val="204"/>
      </rPr>
      <t xml:space="preserve">
Пр. Минрегион от 20.07.11 №354</t>
    </r>
  </si>
  <si>
    <t>Тек цена</t>
  </si>
  <si>
    <t>Стоимость талонов на свалку</t>
  </si>
  <si>
    <t>тн</t>
  </si>
  <si>
    <t>Устройство подстилающих и выравнивающих слоев оснований: из песчано-гравийной смеси, дресвы</t>
  </si>
  <si>
    <t>100 м3 материала основания (в плотном теле)</t>
  </si>
  <si>
    <r>
      <t>ГЭСН27-04-001-02</t>
    </r>
    <r>
      <rPr>
        <i/>
        <sz val="9"/>
        <rFont val="Arial"/>
        <family val="2"/>
        <charset val="204"/>
      </rPr>
      <t xml:space="preserve">
Пр. Минрегион от 17.11.08 № 253</t>
    </r>
  </si>
  <si>
    <r>
      <t>0,9322</t>
    </r>
    <r>
      <rPr>
        <i/>
        <sz val="6"/>
        <rFont val="Arial"/>
        <family val="2"/>
        <charset val="204"/>
      </rPr>
      <t xml:space="preserve">
466,1*0,2/100</t>
    </r>
  </si>
  <si>
    <t>Смесь песчано-гравийная природная</t>
  </si>
  <si>
    <t>м3</t>
  </si>
  <si>
    <r>
      <t>ФССЦ-408-0200</t>
    </r>
    <r>
      <rPr>
        <i/>
        <sz val="9"/>
        <rFont val="Arial"/>
        <family val="2"/>
        <charset val="204"/>
      </rPr>
      <t xml:space="preserve">
Пр. Минрегион от 28.07.09 № 308</t>
    </r>
  </si>
  <si>
    <r>
      <t>149,152</t>
    </r>
    <r>
      <rPr>
        <i/>
        <sz val="6"/>
        <rFont val="Arial"/>
        <family val="2"/>
        <charset val="204"/>
      </rPr>
      <t xml:space="preserve">
93,22*1,6</t>
    </r>
  </si>
  <si>
    <t>Установка бортовых камней бетонных: при других видах покрытий БР 100.20.8</t>
  </si>
  <si>
    <t>100 м бортового камня</t>
  </si>
  <si>
    <r>
      <t>ГЭСН27-02-010-02</t>
    </r>
    <r>
      <rPr>
        <i/>
        <sz val="9"/>
        <rFont val="Arial"/>
        <family val="2"/>
        <charset val="204"/>
      </rPr>
      <t xml:space="preserve">
В ред. пр. № 253 Минрегиона РФ</t>
    </r>
  </si>
  <si>
    <r>
      <t>5,9</t>
    </r>
    <r>
      <rPr>
        <i/>
        <sz val="6"/>
        <rFont val="Arial"/>
        <family val="2"/>
        <charset val="204"/>
      </rPr>
      <t xml:space="preserve">
590/100</t>
    </r>
  </si>
  <si>
    <t>З</t>
  </si>
  <si>
    <t>1. 401-0006</t>
  </si>
  <si>
    <t>Бетон тяжелый, класс В15 (М200)</t>
  </si>
  <si>
    <t>Уд</t>
  </si>
  <si>
    <t>2. 401-0006</t>
  </si>
  <si>
    <t>3. Средняя текущая стоимость</t>
  </si>
  <si>
    <t>Камни бортовые БР 100.20.8</t>
  </si>
  <si>
    <t>м</t>
  </si>
  <si>
    <t>4. 413-9010</t>
  </si>
  <si>
    <t>Камни бортовые</t>
  </si>
  <si>
    <t>Устройство оснований толщиной 12 см под тротуары из кирпичного или известнякового щебня</t>
  </si>
  <si>
    <t>100 м2 дорожек и тротуаров</t>
  </si>
  <si>
    <r>
      <t>ГЭСН27-07-002-01</t>
    </r>
    <r>
      <rPr>
        <i/>
        <sz val="9"/>
        <rFont val="Arial"/>
        <family val="2"/>
        <charset val="204"/>
      </rPr>
      <t xml:space="preserve">
В ред. пр. № 253 Минрегиона РФ</t>
    </r>
  </si>
  <si>
    <r>
      <t>5,25</t>
    </r>
    <r>
      <rPr>
        <i/>
        <sz val="6"/>
        <rFont val="Arial"/>
        <family val="2"/>
        <charset val="204"/>
      </rPr>
      <t xml:space="preserve">
525/100</t>
    </r>
  </si>
  <si>
    <t>1. 408-0014</t>
  </si>
  <si>
    <t>Щебень из природного камня для строительных работ М 800 фракция 10-20 мм</t>
  </si>
  <si>
    <t>2. 408-9081</t>
  </si>
  <si>
    <t>Щебень известняковый или кирпичный</t>
  </si>
  <si>
    <t>На каждый 1 см изменения толщины оснований добавлять или исключать к норме 27-07-002-01</t>
  </si>
  <si>
    <r>
      <t>ГЭСН27-07-002-02</t>
    </r>
    <r>
      <rPr>
        <i/>
        <sz val="9"/>
        <rFont val="Arial"/>
        <family val="2"/>
        <charset val="204"/>
      </rPr>
      <t xml:space="preserve">
В ред. пр. № 253 Минрегиона РФ</t>
    </r>
  </si>
  <si>
    <t>Устройство асфальтобетонных покрытий дорожек и тротуаров однослойных из литой мелкозернистой асфальтобетонной смеси толщиной 3 см</t>
  </si>
  <si>
    <t>100 м2 покрытия</t>
  </si>
  <si>
    <r>
      <t>ГЭСН27-07-001-01</t>
    </r>
    <r>
      <rPr>
        <i/>
        <sz val="9"/>
        <rFont val="Arial"/>
        <family val="2"/>
        <charset val="204"/>
      </rPr>
      <t xml:space="preserve">
В ред. пр. № 253 Минрегиона РФ</t>
    </r>
  </si>
  <si>
    <t>1. 410-0008</t>
  </si>
  <si>
    <t>Смесь асфальтобетонная мелкозернистая тип Г марка 2</t>
  </si>
  <si>
    <t>т</t>
  </si>
  <si>
    <t>2. 410-9010</t>
  </si>
  <si>
    <t>Смесь асфальтобетонная</t>
  </si>
  <si>
    <t>На каждые 0,5 см изменения толщины покрытия добавлять к норме 27-07-001-01</t>
  </si>
  <si>
    <r>
      <t>ГЭСН27-07-001-02</t>
    </r>
    <r>
      <rPr>
        <i/>
        <sz val="9"/>
        <rFont val="Arial"/>
        <family val="2"/>
        <charset val="204"/>
      </rPr>
      <t xml:space="preserve">
В ред. пр. № 253 Минрегиона РФ</t>
    </r>
  </si>
  <si>
    <t>Установка бортовых камней БР 100.30.15</t>
  </si>
  <si>
    <r>
      <t>0,13</t>
    </r>
    <r>
      <rPr>
        <i/>
        <sz val="6"/>
        <rFont val="Arial"/>
        <family val="2"/>
        <charset val="204"/>
      </rPr>
      <t xml:space="preserve">
13/100</t>
    </r>
  </si>
  <si>
    <t>Камни бортовые БР 100.30.15</t>
  </si>
  <si>
    <t xml:space="preserve">                                       Восстановление газона</t>
  </si>
  <si>
    <t>Очистка участка от мусора</t>
  </si>
  <si>
    <t>100 м2</t>
  </si>
  <si>
    <r>
      <t>ГЭСН47-01-001-04</t>
    </r>
    <r>
      <rPr>
        <i/>
        <sz val="9"/>
        <rFont val="Arial"/>
        <family val="2"/>
        <charset val="204"/>
      </rPr>
      <t xml:space="preserve">
Пр. Минрегион от 17.11.08 № 253</t>
    </r>
  </si>
  <si>
    <r>
      <t>2,95</t>
    </r>
    <r>
      <rPr>
        <i/>
        <sz val="6"/>
        <rFont val="Arial"/>
        <family val="2"/>
        <charset val="204"/>
      </rPr>
      <t xml:space="preserve">
295/100</t>
    </r>
  </si>
  <si>
    <t>Подготовка почвы для устройства партерного и обыкновенного газона с внесением растительной земли слоем 15 см: вручную</t>
  </si>
  <si>
    <r>
      <t>ГЭСН47-01-046-04</t>
    </r>
    <r>
      <rPr>
        <i/>
        <sz val="9"/>
        <rFont val="Arial"/>
        <family val="2"/>
        <charset val="204"/>
      </rPr>
      <t xml:space="preserve">
Пр. Минрегион от 17.11.08 № 253</t>
    </r>
  </si>
  <si>
    <t>Посев газонов партерных, мавританских и обыкновенных вручную</t>
  </si>
  <si>
    <r>
      <t>ГЭСН47-01-046-06</t>
    </r>
    <r>
      <rPr>
        <i/>
        <sz val="9"/>
        <rFont val="Arial"/>
        <family val="2"/>
        <charset val="204"/>
      </rPr>
      <t xml:space="preserve">
Пр. Минрегион от 17.11.08 № 253</t>
    </r>
  </si>
  <si>
    <t xml:space="preserve">  Итого по разделу 1 Ул.Гашкова от ул.И.Франко до ул. Гашкова ,10</t>
  </si>
  <si>
    <t xml:space="preserve">                                       Раздел 2. ул. Лифанова (нечётная сторона) от ул. Славянова до ул. Уральская</t>
  </si>
  <si>
    <r>
      <t>0,185</t>
    </r>
    <r>
      <rPr>
        <i/>
        <sz val="6"/>
        <rFont val="Arial"/>
        <family val="2"/>
        <charset val="204"/>
      </rPr>
      <t xml:space="preserve">
370*0,05/100</t>
    </r>
  </si>
  <si>
    <r>
      <t>0,37</t>
    </r>
    <r>
      <rPr>
        <i/>
        <sz val="6"/>
        <rFont val="Arial"/>
        <family val="2"/>
        <charset val="204"/>
      </rPr>
      <t xml:space="preserve">
370*0,1/100</t>
    </r>
  </si>
  <si>
    <t>Разборка бортовых камней: на щебеночном основании (БР 100.20.8)</t>
  </si>
  <si>
    <t>100 м</t>
  </si>
  <si>
    <r>
      <t>ГЭСНр68-14-2</t>
    </r>
    <r>
      <rPr>
        <i/>
        <sz val="9"/>
        <rFont val="Arial"/>
        <family val="2"/>
        <charset val="204"/>
      </rPr>
      <t xml:space="preserve">
В ред. пр. № 207 Минрегиона РФ</t>
    </r>
  </si>
  <si>
    <r>
      <t>0,39</t>
    </r>
    <r>
      <rPr>
        <i/>
        <sz val="6"/>
        <rFont val="Arial"/>
        <family val="2"/>
        <charset val="204"/>
      </rPr>
      <t xml:space="preserve">
39/100</t>
    </r>
  </si>
  <si>
    <r>
      <t>0,92</t>
    </r>
    <r>
      <rPr>
        <i/>
        <sz val="6"/>
        <rFont val="Arial"/>
        <family val="2"/>
        <charset val="204"/>
      </rPr>
      <t xml:space="preserve">
92/100</t>
    </r>
  </si>
  <si>
    <r>
      <t>3,7</t>
    </r>
    <r>
      <rPr>
        <i/>
        <sz val="6"/>
        <rFont val="Arial"/>
        <family val="2"/>
        <charset val="204"/>
      </rPr>
      <t xml:space="preserve">
370/100</t>
    </r>
  </si>
  <si>
    <r>
      <t>0,46</t>
    </r>
    <r>
      <rPr>
        <i/>
        <sz val="6"/>
        <rFont val="Arial"/>
        <family val="2"/>
        <charset val="204"/>
      </rPr>
      <t xml:space="preserve">
46/100</t>
    </r>
  </si>
  <si>
    <t xml:space="preserve">  Итого по разделу 2 ул. Лифанова (нечётная сторона) от ул. Славянова до ул. Уральская</t>
  </si>
  <si>
    <t xml:space="preserve">                                       Раздел 3. ул.Лебедева от ул. Индустриализации до ул. Циолковского</t>
  </si>
  <si>
    <r>
      <t>0,1525</t>
    </r>
    <r>
      <rPr>
        <i/>
        <sz val="6"/>
        <rFont val="Arial"/>
        <family val="2"/>
        <charset val="204"/>
      </rPr>
      <t xml:space="preserve">
305*0,05/100</t>
    </r>
  </si>
  <si>
    <r>
      <t>0,305</t>
    </r>
    <r>
      <rPr>
        <i/>
        <sz val="6"/>
        <rFont val="Arial"/>
        <family val="2"/>
        <charset val="204"/>
      </rPr>
      <t xml:space="preserve">
305*0,1/100</t>
    </r>
  </si>
  <si>
    <t>Разборка бортовых камней: на щебеночном основании (БР 100.30.15)</t>
  </si>
  <si>
    <r>
      <t>1,15</t>
    </r>
    <r>
      <rPr>
        <i/>
        <sz val="6"/>
        <rFont val="Arial"/>
        <family val="2"/>
        <charset val="204"/>
      </rPr>
      <t xml:space="preserve">
115/100</t>
    </r>
  </si>
  <si>
    <r>
      <t>1,13</t>
    </r>
    <r>
      <rPr>
        <i/>
        <sz val="6"/>
        <rFont val="Arial"/>
        <family val="2"/>
        <charset val="204"/>
      </rPr>
      <t xml:space="preserve">
113/100</t>
    </r>
  </si>
  <si>
    <r>
      <t>0,14</t>
    </r>
    <r>
      <rPr>
        <i/>
        <sz val="6"/>
        <rFont val="Arial"/>
        <family val="2"/>
        <charset val="204"/>
      </rPr>
      <t xml:space="preserve">
(10+4)/100</t>
    </r>
  </si>
  <si>
    <r>
      <t>3,05</t>
    </r>
    <r>
      <rPr>
        <i/>
        <sz val="6"/>
        <rFont val="Arial"/>
        <family val="2"/>
        <charset val="204"/>
      </rPr>
      <t xml:space="preserve">
305/100</t>
    </r>
  </si>
  <si>
    <t>Регулирование высотного положения крышек колодцев с подъемом на высоту: до 5 см</t>
  </si>
  <si>
    <t>1 м2 разобранной поверхности</t>
  </si>
  <si>
    <r>
      <t>ГЭСНр68-37-1</t>
    </r>
    <r>
      <rPr>
        <i/>
        <sz val="9"/>
        <rFont val="Arial"/>
        <family val="2"/>
        <charset val="204"/>
      </rPr>
      <t xml:space="preserve">
Доп. Пр.Минрегиона от 24.12.10 №776</t>
    </r>
  </si>
  <si>
    <t>1. 403-8383</t>
  </si>
  <si>
    <t>Кольцо опорное КО</t>
  </si>
  <si>
    <t>шт.</t>
  </si>
  <si>
    <t>2. 403-8383</t>
  </si>
  <si>
    <t>Кольцо опорное КО-4-70 /бетон В15 (200). объем 0,02 м3. расход арматуры 0,5 кг/.</t>
  </si>
  <si>
    <r>
      <t>0,565</t>
    </r>
    <r>
      <rPr>
        <i/>
        <sz val="6"/>
        <rFont val="Arial"/>
        <family val="2"/>
        <charset val="204"/>
      </rPr>
      <t xml:space="preserve">
56,5/100</t>
    </r>
  </si>
  <si>
    <t xml:space="preserve">  Итого по разделу 3 ул.Лебедева от ул. Индустриализации до ул. Циолковского</t>
  </si>
  <si>
    <t xml:space="preserve">                                       Раздел 4. ул. Юрша (нечётная сторона) от ул.Юрша,5 до ул. Юрша,9</t>
  </si>
  <si>
    <r>
      <t>0,95</t>
    </r>
    <r>
      <rPr>
        <i/>
        <sz val="6"/>
        <rFont val="Arial"/>
        <family val="2"/>
        <charset val="204"/>
      </rPr>
      <t xml:space="preserve">
95/100</t>
    </r>
  </si>
  <si>
    <r>
      <t>0,1425</t>
    </r>
    <r>
      <rPr>
        <i/>
        <sz val="6"/>
        <rFont val="Arial"/>
        <family val="2"/>
        <charset val="204"/>
      </rPr>
      <t xml:space="preserve">
285*0,05/100</t>
    </r>
  </si>
  <si>
    <r>
      <t>0,285</t>
    </r>
    <r>
      <rPr>
        <i/>
        <sz val="6"/>
        <rFont val="Arial"/>
        <family val="2"/>
        <charset val="204"/>
      </rPr>
      <t xml:space="preserve">
285*0,1/100</t>
    </r>
  </si>
  <si>
    <r>
      <t>80,56</t>
    </r>
    <r>
      <rPr>
        <i/>
        <sz val="6"/>
        <rFont val="Arial"/>
        <family val="2"/>
        <charset val="204"/>
      </rPr>
      <t xml:space="preserve">
14,25*2,2+28,5*1,6+95*0,038</t>
    </r>
  </si>
  <si>
    <r>
      <t>2,85</t>
    </r>
    <r>
      <rPr>
        <i/>
        <sz val="6"/>
        <rFont val="Arial"/>
        <family val="2"/>
        <charset val="204"/>
      </rPr>
      <t xml:space="preserve">
285/100</t>
    </r>
  </si>
  <si>
    <r>
      <t>0,475</t>
    </r>
    <r>
      <rPr>
        <i/>
        <sz val="6"/>
        <rFont val="Arial"/>
        <family val="2"/>
        <charset val="204"/>
      </rPr>
      <t xml:space="preserve">
47,5/100</t>
    </r>
  </si>
  <si>
    <t xml:space="preserve">  Итого по разделу 4 ул. Юрша (нечётная сторона) от ул.Юрша,5 до ул. Юрша,9</t>
  </si>
  <si>
    <t xml:space="preserve">                                       Раздел 5. Транспортная развязка улиц Уинская-Старцева ( в створе дома ул.Старцева,13)</t>
  </si>
  <si>
    <r>
      <t>0,02</t>
    </r>
    <r>
      <rPr>
        <i/>
        <sz val="6"/>
        <rFont val="Arial"/>
        <family val="2"/>
        <charset val="204"/>
      </rPr>
      <t xml:space="preserve">
2/100</t>
    </r>
  </si>
  <si>
    <r>
      <t>0,18</t>
    </r>
    <r>
      <rPr>
        <i/>
        <sz val="6"/>
        <rFont val="Arial"/>
        <family val="2"/>
        <charset val="204"/>
      </rPr>
      <t xml:space="preserve">
90*0,2/100</t>
    </r>
  </si>
  <si>
    <r>
      <t>28,8</t>
    </r>
    <r>
      <rPr>
        <i/>
        <sz val="6"/>
        <rFont val="Arial"/>
        <family val="2"/>
        <charset val="204"/>
      </rPr>
      <t xml:space="preserve">
18*1,6</t>
    </r>
  </si>
  <si>
    <r>
      <t>1,24</t>
    </r>
    <r>
      <rPr>
        <i/>
        <sz val="6"/>
        <rFont val="Arial"/>
        <family val="2"/>
        <charset val="204"/>
      </rPr>
      <t xml:space="preserve">
124/100</t>
    </r>
  </si>
  <si>
    <r>
      <t>0,85</t>
    </r>
    <r>
      <rPr>
        <i/>
        <sz val="6"/>
        <rFont val="Arial"/>
        <family val="2"/>
        <charset val="204"/>
      </rPr>
      <t xml:space="preserve">
85/100</t>
    </r>
  </si>
  <si>
    <r>
      <t>0,62</t>
    </r>
    <r>
      <rPr>
        <i/>
        <sz val="6"/>
        <rFont val="Arial"/>
        <family val="2"/>
        <charset val="204"/>
      </rPr>
      <t xml:space="preserve">
62/100</t>
    </r>
  </si>
  <si>
    <t xml:space="preserve">  Итого по разделу 5 Транспортная развязка улиц Уинская-Старцева ( в створе дома ул.Старцева,13)</t>
  </si>
  <si>
    <t xml:space="preserve">                                       Раздел 6. ул. Крупской от ул. Крупской, 82а до ул.Крупской,90</t>
  </si>
  <si>
    <r>
      <t>0,15</t>
    </r>
    <r>
      <rPr>
        <i/>
        <sz val="6"/>
        <rFont val="Arial"/>
        <family val="2"/>
        <charset val="204"/>
      </rPr>
      <t xml:space="preserve">
300*0,05/100</t>
    </r>
  </si>
  <si>
    <r>
      <t>0,3</t>
    </r>
    <r>
      <rPr>
        <i/>
        <sz val="6"/>
        <rFont val="Arial"/>
        <family val="2"/>
        <charset val="204"/>
      </rPr>
      <t xml:space="preserve">
300*0,1/100</t>
    </r>
  </si>
  <si>
    <r>
      <t>2,76</t>
    </r>
    <r>
      <rPr>
        <i/>
        <sz val="6"/>
        <rFont val="Arial"/>
        <family val="2"/>
        <charset val="204"/>
      </rPr>
      <t xml:space="preserve">
276/100</t>
    </r>
  </si>
  <si>
    <r>
      <t>3</t>
    </r>
    <r>
      <rPr>
        <i/>
        <sz val="6"/>
        <rFont val="Arial"/>
        <family val="2"/>
        <charset val="204"/>
      </rPr>
      <t xml:space="preserve">
300/100</t>
    </r>
  </si>
  <si>
    <r>
      <t>1,38</t>
    </r>
    <r>
      <rPr>
        <i/>
        <sz val="6"/>
        <rFont val="Arial"/>
        <family val="2"/>
        <charset val="204"/>
      </rPr>
      <t xml:space="preserve">
138/100</t>
    </r>
  </si>
  <si>
    <t xml:space="preserve">  Итого по разделу 6 ул. Крупской от ул. Крупской, 82а до ул.Крупской,90</t>
  </si>
  <si>
    <t>ИТОГИ ПО СМЕТЕ:</t>
  </si>
  <si>
    <t>Итого прямые затраты по смете в текущих ценах</t>
  </si>
  <si>
    <t>Накладные расходы</t>
  </si>
  <si>
    <t>Сметная прибыль</t>
  </si>
  <si>
    <t>Итоги по смете:</t>
  </si>
  <si>
    <t xml:space="preserve">  Земляные работы, выполняемые механизированным способом</t>
  </si>
  <si>
    <t xml:space="preserve">  Благоустройство (ремонтно-строительные)</t>
  </si>
  <si>
    <t xml:space="preserve">  Погрузо-разгрузочные работы</t>
  </si>
  <si>
    <t xml:space="preserve">  Перевозка грузов автотранспортом</t>
  </si>
  <si>
    <t xml:space="preserve">  Автомобильные дороги</t>
  </si>
  <si>
    <t xml:space="preserve">  Озеленение. Защитные лесонасаждения</t>
  </si>
  <si>
    <t xml:space="preserve">  Итого</t>
  </si>
  <si>
    <t xml:space="preserve">    В том числе:</t>
  </si>
  <si>
    <t xml:space="preserve">      Материалы</t>
  </si>
  <si>
    <t xml:space="preserve">      Машины и механизмы</t>
  </si>
  <si>
    <t xml:space="preserve">      ФОТ</t>
  </si>
  <si>
    <t xml:space="preserve">      Накладные расходы</t>
  </si>
  <si>
    <t xml:space="preserve">      Сметная прибыль</t>
  </si>
  <si>
    <t xml:space="preserve">  НДС 18%</t>
  </si>
  <si>
    <t>руб.</t>
  </si>
  <si>
    <t>___________________________307426,02</t>
  </si>
  <si>
    <t>Составлен(а) в текущих (прогнозных) ценах по состоянию на ______________</t>
  </si>
  <si>
    <t>Средства на оплату труда _______________________________________________________________________________________________</t>
  </si>
  <si>
    <t>Сметная трудоемкость _______________________________________________________________________________________________</t>
  </si>
  <si>
    <t>_______________________________________________________________________________________________2610,79</t>
  </si>
  <si>
    <t>чел.час</t>
  </si>
  <si>
    <t>Сметная стоимость строительных работ _______________________________________________________________________________________________</t>
  </si>
  <si>
    <t xml:space="preserve">ЛОКАЛЬНЫЙ РЕСУРСНЫЙ СМЕТНЫЙ РАСЧЕТ  </t>
  </si>
  <si>
    <t>" _____ " ________________ 2013 г.</t>
  </si>
  <si>
    <t>"______ " _______________2013 г.</t>
  </si>
  <si>
    <t>___________________________2992500,00</t>
  </si>
  <si>
    <t xml:space="preserve">Директор МКУ «Благоустройство Мотовилихинского района»
Ю.А.Лепешкин
</t>
  </si>
  <si>
    <t>на выполнение  работ по  ремонту тротуаров, пешеходных дорожек</t>
  </si>
  <si>
    <t>Обеспечение нормативного состояния и развитие сети автомобильных дорог</t>
  </si>
  <si>
    <t xml:space="preserve">Приложение № 3 к документации об открытом аукционе в электронной форме
</t>
  </si>
</sst>
</file>

<file path=xl/styles.xml><?xml version="1.0" encoding="utf-8"?>
<styleSheet xmlns="http://schemas.openxmlformats.org/spreadsheetml/2006/main">
  <fonts count="16">
    <font>
      <sz val="10"/>
      <name val="Arial Cyr"/>
      <charset val="204"/>
    </font>
    <font>
      <sz val="8"/>
      <name val="Arial Cyr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sz val="11"/>
      <name val="Arial"/>
      <family val="2"/>
      <charset val="204"/>
    </font>
    <font>
      <i/>
      <sz val="11"/>
      <name val="Arial"/>
      <family val="2"/>
      <charset val="204"/>
    </font>
    <font>
      <b/>
      <sz val="12"/>
      <name val="Arial"/>
      <family val="2"/>
      <charset val="204"/>
    </font>
    <font>
      <b/>
      <sz val="8"/>
      <name val="Arial"/>
      <family val="2"/>
      <charset val="204"/>
    </font>
    <font>
      <i/>
      <sz val="8"/>
      <name val="Arial"/>
      <family val="2"/>
      <charset val="204"/>
    </font>
    <font>
      <i/>
      <sz val="9"/>
      <name val="Arial"/>
      <family val="2"/>
      <charset val="204"/>
    </font>
    <font>
      <b/>
      <sz val="9"/>
      <name val="Arial"/>
      <family val="2"/>
      <charset val="204"/>
    </font>
    <font>
      <i/>
      <sz val="6"/>
      <name val="Arial"/>
      <family val="2"/>
      <charset val="204"/>
    </font>
    <font>
      <sz val="7"/>
      <name val="Arial"/>
      <family val="2"/>
      <charset val="204"/>
    </font>
    <font>
      <i/>
      <sz val="7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80">
    <xf numFmtId="0" fontId="0" fillId="0" borderId="0" xfId="0"/>
    <xf numFmtId="49" fontId="2" fillId="0" borderId="0" xfId="0" applyNumberFormat="1" applyFont="1" applyAlignment="1">
      <alignment horizontal="left" vertical="top"/>
    </xf>
    <xf numFmtId="49" fontId="3" fillId="0" borderId="0" xfId="0" applyNumberFormat="1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top"/>
    </xf>
    <xf numFmtId="0" fontId="4" fillId="0" borderId="0" xfId="0" applyFont="1" applyAlignment="1">
      <alignment horizontal="right" vertical="top"/>
    </xf>
    <xf numFmtId="0" fontId="2" fillId="0" borderId="0" xfId="0" applyFont="1" applyAlignment="1">
      <alignment horizontal="left" vertical="top"/>
    </xf>
    <xf numFmtId="0" fontId="5" fillId="0" borderId="0" xfId="0" applyFont="1"/>
    <xf numFmtId="0" fontId="5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center" vertical="top"/>
    </xf>
    <xf numFmtId="0" fontId="4" fillId="0" borderId="0" xfId="0" applyFont="1"/>
    <xf numFmtId="0" fontId="6" fillId="0" borderId="0" xfId="0" applyFont="1" applyAlignment="1">
      <alignment horizontal="center" vertical="top"/>
    </xf>
    <xf numFmtId="0" fontId="4" fillId="0" borderId="2" xfId="0" applyFont="1" applyBorder="1" applyAlignment="1">
      <alignment horizontal="right" vertical="top"/>
    </xf>
    <xf numFmtId="0" fontId="7" fillId="0" borderId="2" xfId="0" applyFont="1" applyBorder="1" applyAlignment="1">
      <alignment horizontal="center" vertical="top"/>
    </xf>
    <xf numFmtId="0" fontId="5" fillId="0" borderId="0" xfId="0" applyFont="1" applyAlignment="1">
      <alignment horizontal="right" vertical="top"/>
    </xf>
    <xf numFmtId="0" fontId="8" fillId="0" borderId="0" xfId="0" applyFont="1" applyAlignment="1">
      <alignment horizontal="center" vertical="top"/>
    </xf>
    <xf numFmtId="0" fontId="9" fillId="0" borderId="0" xfId="0" applyFont="1" applyAlignment="1">
      <alignment horizontal="center" vertical="top"/>
    </xf>
    <xf numFmtId="0" fontId="6" fillId="0" borderId="0" xfId="0" applyFont="1" applyAlignment="1">
      <alignment horizontal="left" vertical="top"/>
    </xf>
    <xf numFmtId="0" fontId="4" fillId="0" borderId="0" xfId="0" applyFont="1" applyBorder="1"/>
    <xf numFmtId="0" fontId="4" fillId="0" borderId="0" xfId="0" applyFont="1" applyBorder="1" applyAlignment="1">
      <alignment horizontal="right" vertical="top"/>
    </xf>
    <xf numFmtId="0" fontId="11" fillId="0" borderId="0" xfId="0" applyFont="1" applyAlignment="1">
      <alignment horizontal="center" vertical="top"/>
    </xf>
    <xf numFmtId="49" fontId="11" fillId="0" borderId="0" xfId="0" applyNumberFormat="1" applyFont="1" applyAlignment="1">
      <alignment horizontal="left" vertical="top"/>
    </xf>
    <xf numFmtId="0" fontId="6" fillId="0" borderId="0" xfId="0" applyFont="1" applyAlignment="1">
      <alignment horizontal="left" indent="8"/>
    </xf>
    <xf numFmtId="0" fontId="6" fillId="0" borderId="0" xfId="0" applyFont="1" applyAlignment="1">
      <alignment horizontal="right"/>
    </xf>
    <xf numFmtId="0" fontId="6" fillId="0" borderId="0" xfId="0" applyFont="1" applyAlignment="1">
      <alignment horizontal="right" vertical="top"/>
    </xf>
    <xf numFmtId="0" fontId="6" fillId="0" borderId="0" xfId="0" applyFont="1" applyAlignment="1">
      <alignment horizontal="left"/>
    </xf>
    <xf numFmtId="49" fontId="6" fillId="0" borderId="0" xfId="0" applyNumberFormat="1" applyFont="1" applyAlignment="1">
      <alignment horizontal="left" vertical="top"/>
    </xf>
    <xf numFmtId="0" fontId="6" fillId="0" borderId="0" xfId="0" applyFont="1"/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49" fontId="5" fillId="0" borderId="4" xfId="0" applyNumberFormat="1" applyFont="1" applyBorder="1" applyAlignment="1">
      <alignment horizontal="center" vertical="center" wrapText="1"/>
    </xf>
    <xf numFmtId="0" fontId="5" fillId="0" borderId="3" xfId="0" applyFont="1" applyBorder="1"/>
    <xf numFmtId="0" fontId="3" fillId="0" borderId="3" xfId="0" applyFont="1" applyBorder="1" applyAlignment="1">
      <alignment horizontal="center" vertical="top"/>
    </xf>
    <xf numFmtId="49" fontId="12" fillId="0" borderId="3" xfId="0" applyNumberFormat="1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/>
    </xf>
    <xf numFmtId="0" fontId="4" fillId="0" borderId="3" xfId="0" applyFont="1" applyBorder="1" applyAlignment="1">
      <alignment horizontal="right" vertical="top"/>
    </xf>
    <xf numFmtId="0" fontId="4" fillId="0" borderId="3" xfId="0" applyFont="1" applyBorder="1" applyAlignment="1">
      <alignment horizontal="right" vertical="top" wrapText="1"/>
    </xf>
    <xf numFmtId="0" fontId="10" fillId="0" borderId="3" xfId="0" applyFont="1" applyBorder="1" applyAlignment="1">
      <alignment horizontal="center" vertical="top" wrapText="1"/>
    </xf>
    <xf numFmtId="49" fontId="4" fillId="0" borderId="3" xfId="0" applyNumberFormat="1" applyFont="1" applyBorder="1" applyAlignment="1">
      <alignment horizontal="left" vertical="top" wrapText="1"/>
    </xf>
    <xf numFmtId="0" fontId="4" fillId="0" borderId="3" xfId="0" applyFont="1" applyBorder="1" applyAlignment="1">
      <alignment horizontal="left" vertical="top" wrapText="1"/>
    </xf>
    <xf numFmtId="0" fontId="4" fillId="0" borderId="3" xfId="0" applyFont="1" applyBorder="1" applyAlignment="1">
      <alignment horizontal="center" vertical="top" wrapText="1"/>
    </xf>
    <xf numFmtId="0" fontId="14" fillId="0" borderId="3" xfId="0" applyFont="1" applyBorder="1" applyAlignment="1">
      <alignment horizontal="center" vertical="top"/>
    </xf>
    <xf numFmtId="0" fontId="14" fillId="0" borderId="3" xfId="0" applyFont="1" applyBorder="1" applyAlignment="1">
      <alignment horizontal="right" vertical="top"/>
    </xf>
    <xf numFmtId="49" fontId="10" fillId="0" borderId="3" xfId="0" applyNumberFormat="1" applyFont="1" applyBorder="1" applyAlignment="1">
      <alignment horizontal="left" vertical="top" wrapText="1"/>
    </xf>
    <xf numFmtId="0" fontId="10" fillId="0" borderId="3" xfId="0" applyFont="1" applyBorder="1" applyAlignment="1">
      <alignment horizontal="left" vertical="top" wrapText="1"/>
    </xf>
    <xf numFmtId="0" fontId="15" fillId="0" borderId="3" xfId="0" applyFont="1" applyBorder="1" applyAlignment="1">
      <alignment horizontal="center" vertical="top"/>
    </xf>
    <xf numFmtId="0" fontId="15" fillId="0" borderId="3" xfId="0" applyFont="1" applyBorder="1" applyAlignment="1">
      <alignment horizontal="right" vertical="top"/>
    </xf>
    <xf numFmtId="0" fontId="9" fillId="0" borderId="3" xfId="0" applyFont="1" applyBorder="1" applyAlignment="1">
      <alignment horizontal="right" vertical="top" wrapText="1"/>
    </xf>
    <xf numFmtId="0" fontId="5" fillId="0" borderId="4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top"/>
    </xf>
    <xf numFmtId="0" fontId="5" fillId="0" borderId="4" xfId="0" applyFont="1" applyBorder="1" applyAlignment="1">
      <alignment horizontal="center"/>
    </xf>
    <xf numFmtId="0" fontId="7" fillId="0" borderId="0" xfId="0" applyFont="1" applyBorder="1" applyAlignment="1">
      <alignment horizontal="center" vertical="top"/>
    </xf>
    <xf numFmtId="0" fontId="10" fillId="0" borderId="0" xfId="0" applyFont="1" applyBorder="1" applyAlignment="1">
      <alignment horizontal="center" vertical="top"/>
    </xf>
    <xf numFmtId="0" fontId="6" fillId="0" borderId="1" xfId="0" applyFont="1" applyBorder="1" applyAlignment="1"/>
    <xf numFmtId="2" fontId="9" fillId="0" borderId="3" xfId="0" applyNumberFormat="1" applyFont="1" applyBorder="1" applyAlignment="1">
      <alignment horizontal="right" vertical="top" wrapText="1"/>
    </xf>
    <xf numFmtId="2" fontId="4" fillId="0" borderId="0" xfId="0" applyNumberFormat="1" applyFont="1" applyAlignment="1">
      <alignment horizontal="right" vertical="top"/>
    </xf>
    <xf numFmtId="0" fontId="3" fillId="0" borderId="0" xfId="0" applyFont="1" applyAlignment="1">
      <alignment horizontal="center" vertical="top" wrapText="1"/>
    </xf>
    <xf numFmtId="0" fontId="5" fillId="0" borderId="0" xfId="0" applyFont="1" applyAlignment="1">
      <alignment horizontal="left" vertical="top" wrapText="1"/>
    </xf>
    <xf numFmtId="0" fontId="5" fillId="0" borderId="0" xfId="0" applyFont="1" applyAlignment="1">
      <alignment horizontal="left" vertical="top"/>
    </xf>
    <xf numFmtId="0" fontId="3" fillId="0" borderId="0" xfId="0" applyFont="1" applyAlignment="1">
      <alignment horizontal="center" vertical="top" wrapText="1"/>
    </xf>
    <xf numFmtId="0" fontId="6" fillId="0" borderId="1" xfId="0" applyFont="1" applyBorder="1" applyAlignment="1">
      <alignment horizontal="center" vertical="top"/>
    </xf>
    <xf numFmtId="0" fontId="3" fillId="0" borderId="3" xfId="0" applyFont="1" applyBorder="1" applyAlignment="1">
      <alignment horizontal="left" vertical="top" wrapText="1"/>
    </xf>
    <xf numFmtId="0" fontId="0" fillId="0" borderId="3" xfId="0" applyBorder="1" applyAlignment="1">
      <alignment vertical="top" wrapText="1"/>
    </xf>
    <xf numFmtId="0" fontId="12" fillId="0" borderId="3" xfId="0" applyFont="1" applyBorder="1" applyAlignment="1">
      <alignment horizontal="left" vertical="top" wrapText="1"/>
    </xf>
    <xf numFmtId="0" fontId="6" fillId="0" borderId="0" xfId="0" applyFont="1" applyAlignment="1">
      <alignment horizontal="right" vertical="top"/>
    </xf>
    <xf numFmtId="0" fontId="0" fillId="0" borderId="0" xfId="0" applyAlignment="1">
      <alignment horizontal="right" vertical="top"/>
    </xf>
    <xf numFmtId="0" fontId="12" fillId="0" borderId="3" xfId="0" applyFont="1" applyBorder="1" applyAlignment="1">
      <alignment horizontal="center" vertical="top"/>
    </xf>
    <xf numFmtId="0" fontId="0" fillId="0" borderId="3" xfId="0" applyBorder="1" applyAlignment="1">
      <alignment vertical="top"/>
    </xf>
    <xf numFmtId="0" fontId="2" fillId="0" borderId="3" xfId="0" applyFont="1" applyBorder="1" applyAlignment="1">
      <alignment horizontal="left" vertical="top" wrapText="1"/>
    </xf>
    <xf numFmtId="0" fontId="5" fillId="0" borderId="3" xfId="0" applyFont="1" applyBorder="1" applyAlignment="1">
      <alignment horizontal="center" vertical="center" wrapText="1"/>
    </xf>
    <xf numFmtId="49" fontId="5" fillId="0" borderId="3" xfId="0" applyNumberFormat="1" applyFont="1" applyBorder="1" applyAlignment="1">
      <alignment horizontal="center" vertical="center" wrapText="1"/>
    </xf>
    <xf numFmtId="49" fontId="5" fillId="0" borderId="3" xfId="0" applyNumberFormat="1" applyFont="1" applyBorder="1" applyAlignment="1">
      <alignment wrapText="1"/>
    </xf>
    <xf numFmtId="0" fontId="5" fillId="0" borderId="3" xfId="0" applyFont="1" applyBorder="1" applyAlignment="1">
      <alignment wrapText="1"/>
    </xf>
    <xf numFmtId="0" fontId="5" fillId="0" borderId="3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right" vertical="top" wrapText="1"/>
    </xf>
    <xf numFmtId="0" fontId="4" fillId="0" borderId="0" xfId="0" applyFont="1" applyAlignment="1">
      <alignment horizontal="right" vertical="top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autoPageBreaks="0" fitToPage="1"/>
  </sheetPr>
  <dimension ref="A1:O249"/>
  <sheetViews>
    <sheetView showGridLines="0" tabSelected="1" zoomScaleSheetLayoutView="75" workbookViewId="0">
      <selection activeCell="F1" sqref="F1:N1"/>
    </sheetView>
  </sheetViews>
  <sheetFormatPr defaultRowHeight="12.75" outlineLevelRow="2"/>
  <cols>
    <col min="1" max="1" width="3.5703125" style="11" customWidth="1"/>
    <col min="2" max="2" width="12.7109375" style="2" customWidth="1"/>
    <col min="3" max="3" width="34.42578125" style="3" customWidth="1"/>
    <col min="4" max="4" width="9.85546875" style="4" customWidth="1"/>
    <col min="5" max="5" width="14.7109375" style="5" customWidth="1"/>
    <col min="6" max="6" width="14.7109375" style="6" customWidth="1"/>
    <col min="7" max="7" width="8.28515625" style="6" customWidth="1"/>
    <col min="8" max="8" width="9.28515625" style="6" customWidth="1"/>
    <col min="9" max="9" width="9.85546875" style="6" customWidth="1"/>
    <col min="10" max="10" width="8.28515625" style="6" customWidth="1"/>
    <col min="11" max="11" width="10.140625" style="6" customWidth="1"/>
    <col min="12" max="14" width="8.28515625" style="6" customWidth="1"/>
    <col min="15" max="16384" width="9.140625" style="8"/>
  </cols>
  <sheetData>
    <row r="1" spans="1:15">
      <c r="D1" s="60"/>
      <c r="F1" s="78" t="s">
        <v>183</v>
      </c>
      <c r="G1" s="79"/>
      <c r="H1" s="79"/>
      <c r="I1" s="79"/>
      <c r="J1" s="79"/>
      <c r="K1" s="79"/>
      <c r="L1" s="79"/>
      <c r="M1" s="79"/>
      <c r="N1" s="79"/>
    </row>
    <row r="2" spans="1:15" outlineLevel="2">
      <c r="A2" s="1" t="s">
        <v>19</v>
      </c>
      <c r="K2" s="7" t="s">
        <v>20</v>
      </c>
    </row>
    <row r="3" spans="1:15" outlineLevel="1">
      <c r="A3" s="9"/>
      <c r="I3" s="61" t="s">
        <v>180</v>
      </c>
      <c r="J3" s="62"/>
      <c r="K3" s="62"/>
      <c r="L3" s="62"/>
      <c r="M3" s="62"/>
      <c r="N3" s="62"/>
      <c r="O3" s="62"/>
    </row>
    <row r="4" spans="1:15" outlineLevel="1">
      <c r="A4" s="9"/>
      <c r="I4" s="62"/>
      <c r="J4" s="62"/>
      <c r="K4" s="62"/>
      <c r="L4" s="62"/>
      <c r="M4" s="62"/>
      <c r="N4" s="62"/>
      <c r="O4" s="62"/>
    </row>
    <row r="5" spans="1:15" outlineLevel="1">
      <c r="A5" s="9" t="s">
        <v>22</v>
      </c>
      <c r="I5" s="62"/>
      <c r="J5" s="62"/>
      <c r="K5" s="62"/>
      <c r="L5" s="62"/>
      <c r="M5" s="62"/>
      <c r="N5" s="62"/>
      <c r="O5" s="62"/>
    </row>
    <row r="6" spans="1:15" outlineLevel="1">
      <c r="A6" s="2" t="s">
        <v>177</v>
      </c>
      <c r="K6" s="10" t="s">
        <v>178</v>
      </c>
    </row>
    <row r="7" spans="1:15" ht="14.25" customHeight="1">
      <c r="C7" s="12"/>
      <c r="D7" s="63" t="s">
        <v>182</v>
      </c>
      <c r="E7" s="63"/>
      <c r="F7" s="63"/>
      <c r="G7" s="63"/>
      <c r="H7" s="63"/>
      <c r="I7" s="63"/>
      <c r="J7" s="63"/>
    </row>
    <row r="8" spans="1:15" ht="14.25">
      <c r="D8" s="14"/>
      <c r="F8" s="15" t="s">
        <v>0</v>
      </c>
      <c r="M8" s="16"/>
    </row>
    <row r="9" spans="1:15" ht="15.75">
      <c r="D9" s="6"/>
      <c r="F9" s="17" t="s">
        <v>176</v>
      </c>
      <c r="G9" s="18"/>
    </row>
    <row r="10" spans="1:15" ht="14.25">
      <c r="D10" s="6"/>
      <c r="F10" s="13" t="s">
        <v>1</v>
      </c>
      <c r="G10" s="5"/>
    </row>
    <row r="11" spans="1:15">
      <c r="C11" s="12"/>
      <c r="D11" s="6"/>
      <c r="E11" s="6"/>
    </row>
    <row r="12" spans="1:15" ht="14.25">
      <c r="A12" s="57"/>
      <c r="B12" s="64" t="s">
        <v>181</v>
      </c>
      <c r="C12" s="64"/>
      <c r="D12" s="64"/>
      <c r="E12" s="64"/>
      <c r="F12" s="64"/>
      <c r="G12" s="64"/>
      <c r="H12" s="64"/>
      <c r="I12" s="64"/>
      <c r="J12" s="64"/>
      <c r="K12" s="64"/>
      <c r="L12" s="64"/>
      <c r="M12" s="64"/>
      <c r="N12" s="64"/>
    </row>
    <row r="13" spans="1:15" ht="14.25">
      <c r="C13" s="20"/>
      <c r="D13" s="21"/>
      <c r="F13" s="55" t="s">
        <v>2</v>
      </c>
      <c r="G13" s="56"/>
      <c r="H13" s="21"/>
      <c r="I13" s="21"/>
    </row>
    <row r="14" spans="1:15">
      <c r="A14" s="22"/>
      <c r="B14" s="23"/>
      <c r="C14" s="12"/>
      <c r="D14" s="6"/>
      <c r="E14" s="6"/>
    </row>
    <row r="15" spans="1:15" ht="14.25">
      <c r="C15" s="24" t="s">
        <v>21</v>
      </c>
      <c r="D15" s="25"/>
      <c r="E15" s="6"/>
      <c r="F15" s="26"/>
      <c r="G15" s="27"/>
    </row>
    <row r="16" spans="1:15" s="29" customFormat="1" ht="14.25">
      <c r="A16" s="13"/>
      <c r="B16" s="28"/>
      <c r="C16" s="24" t="s">
        <v>175</v>
      </c>
      <c r="D16" s="25"/>
      <c r="E16" s="26"/>
      <c r="F16" s="68" t="s">
        <v>179</v>
      </c>
      <c r="G16" s="69"/>
      <c r="H16" s="19" t="s">
        <v>168</v>
      </c>
      <c r="I16" s="26"/>
      <c r="J16" s="26"/>
      <c r="K16" s="26"/>
      <c r="L16" s="26"/>
      <c r="M16" s="26"/>
      <c r="N16" s="26"/>
    </row>
    <row r="17" spans="1:14" s="29" customFormat="1" ht="14.25">
      <c r="A17" s="13"/>
      <c r="B17" s="28"/>
      <c r="C17" s="24" t="s">
        <v>171</v>
      </c>
      <c r="D17" s="25"/>
      <c r="E17" s="26"/>
      <c r="F17" s="68" t="s">
        <v>169</v>
      </c>
      <c r="G17" s="69"/>
      <c r="H17" s="19" t="s">
        <v>168</v>
      </c>
      <c r="I17" s="26"/>
      <c r="J17" s="26"/>
      <c r="K17" s="26"/>
      <c r="L17" s="26"/>
      <c r="M17" s="26"/>
      <c r="N17" s="26"/>
    </row>
    <row r="18" spans="1:14" s="29" customFormat="1" ht="14.25" hidden="1" outlineLevel="1">
      <c r="A18" s="13"/>
      <c r="B18" s="28"/>
      <c r="C18" s="24" t="s">
        <v>172</v>
      </c>
      <c r="D18" s="25"/>
      <c r="E18" s="26"/>
      <c r="F18" s="68" t="s">
        <v>173</v>
      </c>
      <c r="G18" s="69"/>
      <c r="H18" s="19" t="s">
        <v>174</v>
      </c>
      <c r="I18" s="26"/>
      <c r="J18" s="26"/>
      <c r="K18" s="26"/>
      <c r="L18" s="26"/>
      <c r="M18" s="26"/>
      <c r="N18" s="26"/>
    </row>
    <row r="19" spans="1:14" ht="14.25" hidden="1" collapsed="1">
      <c r="C19" s="24" t="s">
        <v>170</v>
      </c>
      <c r="D19" s="6"/>
      <c r="E19" s="6"/>
    </row>
    <row r="20" spans="1:14" hidden="1"/>
    <row r="22" spans="1:14" ht="12.75" customHeight="1">
      <c r="A22" s="73" t="s">
        <v>3</v>
      </c>
      <c r="B22" s="74" t="s">
        <v>9</v>
      </c>
      <c r="C22" s="73" t="s">
        <v>4</v>
      </c>
      <c r="D22" s="73" t="s">
        <v>5</v>
      </c>
      <c r="E22" s="77" t="s">
        <v>6</v>
      </c>
      <c r="F22" s="77"/>
      <c r="G22" s="77" t="s">
        <v>12</v>
      </c>
      <c r="H22" s="77"/>
      <c r="I22" s="77"/>
      <c r="J22" s="77"/>
      <c r="K22" s="77"/>
      <c r="L22" s="77"/>
      <c r="M22" s="73" t="s">
        <v>17</v>
      </c>
      <c r="N22" s="73" t="s">
        <v>18</v>
      </c>
    </row>
    <row r="23" spans="1:14" ht="13.5" customHeight="1">
      <c r="A23" s="73"/>
      <c r="B23" s="74"/>
      <c r="C23" s="73"/>
      <c r="D23" s="73"/>
      <c r="E23" s="77" t="s">
        <v>13</v>
      </c>
      <c r="F23" s="77" t="s">
        <v>14</v>
      </c>
      <c r="G23" s="77" t="s">
        <v>13</v>
      </c>
      <c r="H23" s="77" t="s">
        <v>15</v>
      </c>
      <c r="I23" s="73" t="s">
        <v>8</v>
      </c>
      <c r="J23" s="73"/>
      <c r="K23" s="73"/>
      <c r="L23" s="33"/>
      <c r="M23" s="73"/>
      <c r="N23" s="73"/>
    </row>
    <row r="24" spans="1:14" ht="12.75" customHeight="1">
      <c r="A24" s="73"/>
      <c r="B24" s="75"/>
      <c r="C24" s="76"/>
      <c r="D24" s="73"/>
      <c r="E24" s="77"/>
      <c r="F24" s="77"/>
      <c r="G24" s="77"/>
      <c r="H24" s="77"/>
      <c r="I24" s="30" t="s">
        <v>7</v>
      </c>
      <c r="J24" s="30" t="s">
        <v>10</v>
      </c>
      <c r="K24" s="30" t="s">
        <v>11</v>
      </c>
      <c r="L24" s="30" t="s">
        <v>16</v>
      </c>
      <c r="M24" s="73"/>
      <c r="N24" s="73"/>
    </row>
    <row r="25" spans="1:14">
      <c r="A25" s="52">
        <v>1</v>
      </c>
      <c r="B25" s="32">
        <v>2</v>
      </c>
      <c r="C25" s="52">
        <v>3</v>
      </c>
      <c r="D25" s="31">
        <v>4</v>
      </c>
      <c r="E25" s="53">
        <v>5</v>
      </c>
      <c r="F25" s="53">
        <v>6</v>
      </c>
      <c r="G25" s="31">
        <v>7</v>
      </c>
      <c r="H25" s="52">
        <v>8</v>
      </c>
      <c r="I25" s="54">
        <v>9</v>
      </c>
      <c r="J25" s="54">
        <v>10</v>
      </c>
      <c r="K25" s="54">
        <v>11</v>
      </c>
      <c r="L25" s="54">
        <v>12</v>
      </c>
      <c r="M25" s="54">
        <v>13</v>
      </c>
      <c r="N25" s="54">
        <v>14</v>
      </c>
    </row>
    <row r="26" spans="1:14" ht="19.149999999999999" customHeight="1">
      <c r="A26" s="72" t="s">
        <v>23</v>
      </c>
      <c r="B26" s="66"/>
      <c r="C26" s="66"/>
      <c r="D26" s="66"/>
      <c r="E26" s="66"/>
      <c r="F26" s="66"/>
      <c r="G26" s="66"/>
      <c r="H26" s="66"/>
      <c r="I26" s="66"/>
      <c r="J26" s="66"/>
      <c r="K26" s="66"/>
      <c r="L26" s="66"/>
      <c r="M26" s="66"/>
      <c r="N26" s="66"/>
    </row>
    <row r="27" spans="1:14" ht="72">
      <c r="A27" s="34">
        <v>1</v>
      </c>
      <c r="B27" s="35" t="s">
        <v>26</v>
      </c>
      <c r="C27" s="36" t="s">
        <v>24</v>
      </c>
      <c r="D27" s="37" t="s">
        <v>25</v>
      </c>
      <c r="E27" s="38"/>
      <c r="F27" s="39">
        <v>5.3690000000000002E-2</v>
      </c>
      <c r="G27" s="39">
        <v>20225.55</v>
      </c>
      <c r="H27" s="39">
        <v>1085.9100000000001</v>
      </c>
      <c r="I27" s="39">
        <v>65.900000000000006</v>
      </c>
      <c r="J27" s="39">
        <v>1017.8</v>
      </c>
      <c r="K27" s="39"/>
      <c r="L27" s="39">
        <v>2.21</v>
      </c>
      <c r="M27" s="39">
        <v>0.61</v>
      </c>
      <c r="N27" s="39">
        <v>1.78</v>
      </c>
    </row>
    <row r="28" spans="1:14" ht="60">
      <c r="A28" s="34">
        <v>2</v>
      </c>
      <c r="B28" s="35" t="s">
        <v>29</v>
      </c>
      <c r="C28" s="36" t="s">
        <v>27</v>
      </c>
      <c r="D28" s="37" t="s">
        <v>28</v>
      </c>
      <c r="E28" s="38"/>
      <c r="F28" s="40" t="s">
        <v>30</v>
      </c>
      <c r="G28" s="39">
        <v>44538.2</v>
      </c>
      <c r="H28" s="39">
        <v>1837.2</v>
      </c>
      <c r="I28" s="39">
        <v>1152.99</v>
      </c>
      <c r="J28" s="39">
        <v>684.21</v>
      </c>
      <c r="K28" s="39"/>
      <c r="L28" s="39"/>
      <c r="M28" s="39">
        <v>10.039999999999999</v>
      </c>
      <c r="N28" s="39">
        <v>1.71</v>
      </c>
    </row>
    <row r="29" spans="1:14" ht="60">
      <c r="A29" s="34">
        <v>3</v>
      </c>
      <c r="B29" s="35" t="s">
        <v>32</v>
      </c>
      <c r="C29" s="36" t="s">
        <v>31</v>
      </c>
      <c r="D29" s="37" t="s">
        <v>28</v>
      </c>
      <c r="E29" s="38"/>
      <c r="F29" s="40" t="s">
        <v>33</v>
      </c>
      <c r="G29" s="39">
        <v>5328.36</v>
      </c>
      <c r="H29" s="39">
        <v>439.59</v>
      </c>
      <c r="I29" s="39">
        <v>164.6</v>
      </c>
      <c r="J29" s="39">
        <v>274.99</v>
      </c>
      <c r="K29" s="39"/>
      <c r="L29" s="39"/>
      <c r="M29" s="39">
        <v>1.52</v>
      </c>
      <c r="N29" s="39">
        <v>0.38</v>
      </c>
    </row>
    <row r="30" spans="1:14" ht="72">
      <c r="A30" s="34">
        <v>4</v>
      </c>
      <c r="B30" s="35" t="s">
        <v>36</v>
      </c>
      <c r="C30" s="36" t="s">
        <v>34</v>
      </c>
      <c r="D30" s="37" t="s">
        <v>35</v>
      </c>
      <c r="E30" s="38"/>
      <c r="F30" s="39">
        <v>86.7</v>
      </c>
      <c r="G30" s="39">
        <v>24.15</v>
      </c>
      <c r="H30" s="39">
        <v>2093.81</v>
      </c>
      <c r="I30" s="39"/>
      <c r="J30" s="39">
        <v>2093.81</v>
      </c>
      <c r="K30" s="39"/>
      <c r="L30" s="39"/>
      <c r="M30" s="39"/>
      <c r="N30" s="39"/>
    </row>
    <row r="31" spans="1:14" ht="72">
      <c r="A31" s="34">
        <v>5</v>
      </c>
      <c r="B31" s="35" t="s">
        <v>38</v>
      </c>
      <c r="C31" s="36" t="s">
        <v>37</v>
      </c>
      <c r="D31" s="37" t="s">
        <v>35</v>
      </c>
      <c r="E31" s="38"/>
      <c r="F31" s="39">
        <v>86.7</v>
      </c>
      <c r="G31" s="39">
        <v>91.52</v>
      </c>
      <c r="H31" s="39">
        <v>7934.78</v>
      </c>
      <c r="I31" s="39"/>
      <c r="J31" s="39">
        <v>7934.78</v>
      </c>
      <c r="K31" s="39"/>
      <c r="L31" s="39"/>
      <c r="M31" s="39"/>
      <c r="N31" s="39"/>
    </row>
    <row r="32" spans="1:14">
      <c r="A32" s="34">
        <v>6</v>
      </c>
      <c r="B32" s="35" t="s">
        <v>39</v>
      </c>
      <c r="C32" s="36" t="s">
        <v>40</v>
      </c>
      <c r="D32" s="37" t="s">
        <v>41</v>
      </c>
      <c r="E32" s="38"/>
      <c r="F32" s="39">
        <v>86.7</v>
      </c>
      <c r="G32" s="39">
        <v>440.96</v>
      </c>
      <c r="H32" s="39">
        <v>38231.230000000003</v>
      </c>
      <c r="I32" s="39"/>
      <c r="J32" s="39"/>
      <c r="K32" s="39"/>
      <c r="L32" s="39">
        <v>38231.230000000003</v>
      </c>
      <c r="M32" s="39"/>
      <c r="N32" s="39"/>
    </row>
    <row r="33" spans="1:14" ht="72">
      <c r="A33" s="34">
        <v>7</v>
      </c>
      <c r="B33" s="35" t="s">
        <v>44</v>
      </c>
      <c r="C33" s="36" t="s">
        <v>42</v>
      </c>
      <c r="D33" s="37" t="s">
        <v>43</v>
      </c>
      <c r="E33" s="38"/>
      <c r="F33" s="40" t="s">
        <v>45</v>
      </c>
      <c r="G33" s="39">
        <v>13157.88</v>
      </c>
      <c r="H33" s="39">
        <v>12265.78</v>
      </c>
      <c r="I33" s="39">
        <v>1622.07</v>
      </c>
      <c r="J33" s="39">
        <v>10545.82</v>
      </c>
      <c r="K33" s="39"/>
      <c r="L33" s="39">
        <v>97.89</v>
      </c>
      <c r="M33" s="39">
        <v>14.65</v>
      </c>
      <c r="N33" s="39">
        <v>13.81</v>
      </c>
    </row>
    <row r="34" spans="1:14" ht="72">
      <c r="A34" s="34">
        <v>8</v>
      </c>
      <c r="B34" s="35" t="s">
        <v>48</v>
      </c>
      <c r="C34" s="36" t="s">
        <v>46</v>
      </c>
      <c r="D34" s="37" t="s">
        <v>47</v>
      </c>
      <c r="E34" s="38"/>
      <c r="F34" s="40" t="s">
        <v>49</v>
      </c>
      <c r="G34" s="39">
        <v>295.11</v>
      </c>
      <c r="H34" s="39">
        <v>44016.25</v>
      </c>
      <c r="I34" s="39"/>
      <c r="J34" s="39"/>
      <c r="K34" s="39"/>
      <c r="L34" s="39">
        <v>44016.25</v>
      </c>
      <c r="M34" s="39"/>
      <c r="N34" s="39"/>
    </row>
    <row r="35" spans="1:14" ht="72">
      <c r="A35" s="34">
        <v>9</v>
      </c>
      <c r="B35" s="35" t="s">
        <v>52</v>
      </c>
      <c r="C35" s="36" t="s">
        <v>50</v>
      </c>
      <c r="D35" s="37" t="s">
        <v>51</v>
      </c>
      <c r="E35" s="38"/>
      <c r="F35" s="40" t="s">
        <v>53</v>
      </c>
      <c r="G35" s="39">
        <v>42327.040000000001</v>
      </c>
      <c r="H35" s="39">
        <v>249729.54</v>
      </c>
      <c r="I35" s="39">
        <v>52491.12</v>
      </c>
      <c r="J35" s="39">
        <v>2990.65</v>
      </c>
      <c r="K35" s="39"/>
      <c r="L35" s="39">
        <v>194247.77</v>
      </c>
      <c r="M35" s="39">
        <v>448.87</v>
      </c>
      <c r="N35" s="39">
        <v>4.01</v>
      </c>
    </row>
    <row r="36" spans="1:14" outlineLevel="1">
      <c r="A36" s="41" t="s">
        <v>54</v>
      </c>
      <c r="B36" s="42" t="s">
        <v>55</v>
      </c>
      <c r="C36" s="43" t="s">
        <v>56</v>
      </c>
      <c r="D36" s="44" t="s">
        <v>47</v>
      </c>
      <c r="E36" s="45">
        <v>5.0739999999999998</v>
      </c>
      <c r="F36" s="46">
        <v>29.94</v>
      </c>
      <c r="G36" s="46">
        <v>3272.81</v>
      </c>
      <c r="H36" s="46">
        <v>97987.93</v>
      </c>
      <c r="I36" s="39"/>
      <c r="J36" s="39"/>
      <c r="K36" s="39"/>
      <c r="L36" s="46">
        <v>97987.93</v>
      </c>
      <c r="M36" s="39"/>
      <c r="N36" s="39"/>
    </row>
    <row r="37" spans="1:14" outlineLevel="1">
      <c r="A37" s="41" t="s">
        <v>57</v>
      </c>
      <c r="B37" s="47" t="s">
        <v>58</v>
      </c>
      <c r="C37" s="48" t="s">
        <v>56</v>
      </c>
      <c r="D37" s="41" t="s">
        <v>47</v>
      </c>
      <c r="E37" s="49">
        <v>5.9</v>
      </c>
      <c r="F37" s="50">
        <v>34.81</v>
      </c>
      <c r="G37" s="39"/>
      <c r="H37" s="39"/>
      <c r="I37" s="39"/>
      <c r="J37" s="39"/>
      <c r="K37" s="39"/>
      <c r="L37" s="39"/>
      <c r="M37" s="39"/>
      <c r="N37" s="39"/>
    </row>
    <row r="38" spans="1:14" ht="33.75" outlineLevel="1">
      <c r="A38" s="41" t="s">
        <v>54</v>
      </c>
      <c r="B38" s="42" t="s">
        <v>59</v>
      </c>
      <c r="C38" s="43" t="s">
        <v>60</v>
      </c>
      <c r="D38" s="44" t="s">
        <v>61</v>
      </c>
      <c r="E38" s="45">
        <v>100</v>
      </c>
      <c r="F38" s="46">
        <v>590</v>
      </c>
      <c r="G38" s="46">
        <v>154</v>
      </c>
      <c r="H38" s="46">
        <v>90860</v>
      </c>
      <c r="I38" s="39"/>
      <c r="J38" s="39"/>
      <c r="K38" s="39"/>
      <c r="L38" s="46">
        <v>90860</v>
      </c>
      <c r="M38" s="39"/>
      <c r="N38" s="39"/>
    </row>
    <row r="39" spans="1:14" outlineLevel="1">
      <c r="A39" s="41" t="s">
        <v>57</v>
      </c>
      <c r="B39" s="47" t="s">
        <v>62</v>
      </c>
      <c r="C39" s="48" t="s">
        <v>63</v>
      </c>
      <c r="D39" s="41" t="s">
        <v>61</v>
      </c>
      <c r="E39" s="49">
        <v>100</v>
      </c>
      <c r="F39" s="50">
        <v>590</v>
      </c>
      <c r="G39" s="39"/>
      <c r="H39" s="39"/>
      <c r="I39" s="39"/>
      <c r="J39" s="39"/>
      <c r="K39" s="39"/>
      <c r="L39" s="39"/>
      <c r="M39" s="39"/>
      <c r="N39" s="39"/>
    </row>
    <row r="40" spans="1:14" ht="72">
      <c r="A40" s="34">
        <v>10</v>
      </c>
      <c r="B40" s="35" t="s">
        <v>66</v>
      </c>
      <c r="C40" s="36" t="s">
        <v>64</v>
      </c>
      <c r="D40" s="37" t="s">
        <v>65</v>
      </c>
      <c r="E40" s="38"/>
      <c r="F40" s="40" t="s">
        <v>67</v>
      </c>
      <c r="G40" s="39">
        <v>22885.66</v>
      </c>
      <c r="H40" s="39">
        <v>120149.72</v>
      </c>
      <c r="I40" s="39">
        <v>16109.68</v>
      </c>
      <c r="J40" s="39">
        <v>9851.42</v>
      </c>
      <c r="K40" s="39"/>
      <c r="L40" s="39">
        <v>94188.62</v>
      </c>
      <c r="M40" s="39">
        <v>137.76</v>
      </c>
      <c r="N40" s="39">
        <v>16.64</v>
      </c>
    </row>
    <row r="41" spans="1:14" ht="33.75" outlineLevel="1">
      <c r="A41" s="41" t="s">
        <v>54</v>
      </c>
      <c r="B41" s="42" t="s">
        <v>68</v>
      </c>
      <c r="C41" s="43" t="s">
        <v>69</v>
      </c>
      <c r="D41" s="44" t="s">
        <v>47</v>
      </c>
      <c r="E41" s="45">
        <v>17.399999999999999</v>
      </c>
      <c r="F41" s="46">
        <v>91.35</v>
      </c>
      <c r="G41" s="46">
        <v>1029.3499999999999</v>
      </c>
      <c r="H41" s="46">
        <v>94031.12</v>
      </c>
      <c r="I41" s="39"/>
      <c r="J41" s="39"/>
      <c r="K41" s="39"/>
      <c r="L41" s="46">
        <v>94031.12</v>
      </c>
      <c r="M41" s="39"/>
      <c r="N41" s="39"/>
    </row>
    <row r="42" spans="1:14" outlineLevel="1">
      <c r="A42" s="41" t="s">
        <v>57</v>
      </c>
      <c r="B42" s="47" t="s">
        <v>70</v>
      </c>
      <c r="C42" s="48" t="s">
        <v>71</v>
      </c>
      <c r="D42" s="41" t="s">
        <v>47</v>
      </c>
      <c r="E42" s="49">
        <v>17.399999999999999</v>
      </c>
      <c r="F42" s="50">
        <v>91.35</v>
      </c>
      <c r="G42" s="39"/>
      <c r="H42" s="39"/>
      <c r="I42" s="39"/>
      <c r="J42" s="39"/>
      <c r="K42" s="39"/>
      <c r="L42" s="39"/>
      <c r="M42" s="39"/>
      <c r="N42" s="39"/>
    </row>
    <row r="43" spans="1:14" ht="72">
      <c r="A43" s="34">
        <v>11</v>
      </c>
      <c r="B43" s="35" t="s">
        <v>73</v>
      </c>
      <c r="C43" s="36" t="s">
        <v>72</v>
      </c>
      <c r="D43" s="37" t="s">
        <v>65</v>
      </c>
      <c r="E43" s="38"/>
      <c r="F43" s="39">
        <v>5.25</v>
      </c>
      <c r="G43" s="39">
        <v>4972.29</v>
      </c>
      <c r="H43" s="39">
        <v>26104.52</v>
      </c>
      <c r="I43" s="39">
        <v>994.61</v>
      </c>
      <c r="J43" s="39">
        <v>791.44</v>
      </c>
      <c r="K43" s="39"/>
      <c r="L43" s="39">
        <v>24318.47</v>
      </c>
      <c r="M43" s="39">
        <v>8.51</v>
      </c>
      <c r="N43" s="39">
        <v>1.58</v>
      </c>
    </row>
    <row r="44" spans="1:14" ht="33.75" outlineLevel="1">
      <c r="A44" s="41" t="s">
        <v>54</v>
      </c>
      <c r="B44" s="42" t="s">
        <v>68</v>
      </c>
      <c r="C44" s="43" t="s">
        <v>69</v>
      </c>
      <c r="D44" s="44" t="s">
        <v>47</v>
      </c>
      <c r="E44" s="45">
        <v>4.5</v>
      </c>
      <c r="F44" s="46">
        <v>23.63</v>
      </c>
      <c r="G44" s="46">
        <v>1029.3499999999999</v>
      </c>
      <c r="H44" s="46">
        <v>24323.54</v>
      </c>
      <c r="I44" s="39"/>
      <c r="J44" s="39"/>
      <c r="K44" s="39"/>
      <c r="L44" s="46">
        <v>24323.54</v>
      </c>
      <c r="M44" s="39"/>
      <c r="N44" s="39"/>
    </row>
    <row r="45" spans="1:14" outlineLevel="1">
      <c r="A45" s="41" t="s">
        <v>57</v>
      </c>
      <c r="B45" s="47" t="s">
        <v>70</v>
      </c>
      <c r="C45" s="48" t="s">
        <v>71</v>
      </c>
      <c r="D45" s="41" t="s">
        <v>47</v>
      </c>
      <c r="E45" s="49">
        <v>4.5</v>
      </c>
      <c r="F45" s="50">
        <v>23.63</v>
      </c>
      <c r="G45" s="39"/>
      <c r="H45" s="39"/>
      <c r="I45" s="39"/>
      <c r="J45" s="39"/>
      <c r="K45" s="39"/>
      <c r="L45" s="39"/>
      <c r="M45" s="39"/>
      <c r="N45" s="39"/>
    </row>
    <row r="46" spans="1:14" ht="72">
      <c r="A46" s="34">
        <v>12</v>
      </c>
      <c r="B46" s="35" t="s">
        <v>76</v>
      </c>
      <c r="C46" s="36" t="s">
        <v>74</v>
      </c>
      <c r="D46" s="37" t="s">
        <v>75</v>
      </c>
      <c r="E46" s="38"/>
      <c r="F46" s="40" t="s">
        <v>67</v>
      </c>
      <c r="G46" s="39">
        <v>17549.77</v>
      </c>
      <c r="H46" s="39">
        <v>92136.29</v>
      </c>
      <c r="I46" s="39">
        <v>10191.620000000001</v>
      </c>
      <c r="J46" s="39">
        <v>1705.25</v>
      </c>
      <c r="K46" s="39"/>
      <c r="L46" s="39">
        <v>80239.42</v>
      </c>
      <c r="M46" s="39">
        <v>79.38</v>
      </c>
      <c r="N46" s="39">
        <v>0.26</v>
      </c>
    </row>
    <row r="47" spans="1:14" ht="22.5" outlineLevel="1">
      <c r="A47" s="41" t="s">
        <v>54</v>
      </c>
      <c r="B47" s="42" t="s">
        <v>77</v>
      </c>
      <c r="C47" s="43" t="s">
        <v>78</v>
      </c>
      <c r="D47" s="44" t="s">
        <v>79</v>
      </c>
      <c r="E47" s="45">
        <v>7.14</v>
      </c>
      <c r="F47" s="46">
        <v>37.49</v>
      </c>
      <c r="G47" s="46">
        <v>2033.9</v>
      </c>
      <c r="H47" s="46">
        <v>76250.91</v>
      </c>
      <c r="I47" s="39"/>
      <c r="J47" s="39"/>
      <c r="K47" s="39"/>
      <c r="L47" s="46">
        <v>76250.91</v>
      </c>
      <c r="M47" s="39"/>
      <c r="N47" s="39"/>
    </row>
    <row r="48" spans="1:14" outlineLevel="1">
      <c r="A48" s="41" t="s">
        <v>57</v>
      </c>
      <c r="B48" s="47" t="s">
        <v>80</v>
      </c>
      <c r="C48" s="48" t="s">
        <v>81</v>
      </c>
      <c r="D48" s="41" t="s">
        <v>79</v>
      </c>
      <c r="E48" s="49">
        <v>7.14</v>
      </c>
      <c r="F48" s="50">
        <v>37.49</v>
      </c>
      <c r="G48" s="39"/>
      <c r="H48" s="39"/>
      <c r="I48" s="39"/>
      <c r="J48" s="39"/>
      <c r="K48" s="39"/>
      <c r="L48" s="39"/>
      <c r="M48" s="39"/>
      <c r="N48" s="39"/>
    </row>
    <row r="49" spans="1:14" ht="72">
      <c r="A49" s="34">
        <v>13</v>
      </c>
      <c r="B49" s="35" t="s">
        <v>83</v>
      </c>
      <c r="C49" s="36" t="s">
        <v>82</v>
      </c>
      <c r="D49" s="37" t="s">
        <v>75</v>
      </c>
      <c r="E49" s="38"/>
      <c r="F49" s="39">
        <v>5.25</v>
      </c>
      <c r="G49" s="39">
        <v>11223.12</v>
      </c>
      <c r="H49" s="39">
        <v>58921.38</v>
      </c>
      <c r="I49" s="39">
        <v>6255.06</v>
      </c>
      <c r="J49" s="39">
        <v>984.9</v>
      </c>
      <c r="K49" s="39"/>
      <c r="L49" s="39">
        <v>51681.42</v>
      </c>
      <c r="M49" s="39">
        <v>48.72</v>
      </c>
      <c r="N49" s="39"/>
    </row>
    <row r="50" spans="1:14" ht="22.5" outlineLevel="1">
      <c r="A50" s="41" t="s">
        <v>54</v>
      </c>
      <c r="B50" s="42" t="s">
        <v>77</v>
      </c>
      <c r="C50" s="43" t="s">
        <v>78</v>
      </c>
      <c r="D50" s="44" t="s">
        <v>79</v>
      </c>
      <c r="E50" s="45">
        <v>4.84</v>
      </c>
      <c r="F50" s="46">
        <v>25.41</v>
      </c>
      <c r="G50" s="46">
        <v>2033.9</v>
      </c>
      <c r="H50" s="46">
        <v>51681.4</v>
      </c>
      <c r="I50" s="39"/>
      <c r="J50" s="39"/>
      <c r="K50" s="39"/>
      <c r="L50" s="46">
        <v>51681.4</v>
      </c>
      <c r="M50" s="39"/>
      <c r="N50" s="39"/>
    </row>
    <row r="51" spans="1:14" outlineLevel="1">
      <c r="A51" s="41" t="s">
        <v>57</v>
      </c>
      <c r="B51" s="47" t="s">
        <v>80</v>
      </c>
      <c r="C51" s="48" t="s">
        <v>81</v>
      </c>
      <c r="D51" s="41" t="s">
        <v>79</v>
      </c>
      <c r="E51" s="49">
        <v>4.84</v>
      </c>
      <c r="F51" s="50">
        <v>25.41</v>
      </c>
      <c r="G51" s="39"/>
      <c r="H51" s="39"/>
      <c r="I51" s="39"/>
      <c r="J51" s="39"/>
      <c r="K51" s="39"/>
      <c r="L51" s="39"/>
      <c r="M51" s="39"/>
      <c r="N51" s="39"/>
    </row>
    <row r="52" spans="1:14" ht="72">
      <c r="A52" s="34">
        <v>14</v>
      </c>
      <c r="B52" s="35" t="s">
        <v>52</v>
      </c>
      <c r="C52" s="36" t="s">
        <v>84</v>
      </c>
      <c r="D52" s="37" t="s">
        <v>51</v>
      </c>
      <c r="E52" s="38"/>
      <c r="F52" s="40" t="s">
        <v>85</v>
      </c>
      <c r="G52" s="39">
        <v>64927.040000000001</v>
      </c>
      <c r="H52" s="39">
        <v>8440.52</v>
      </c>
      <c r="I52" s="39">
        <v>1156.58</v>
      </c>
      <c r="J52" s="39">
        <v>65.900000000000006</v>
      </c>
      <c r="K52" s="39"/>
      <c r="L52" s="39">
        <v>7218.04</v>
      </c>
      <c r="M52" s="39">
        <v>9.89</v>
      </c>
      <c r="N52" s="39">
        <v>0.09</v>
      </c>
    </row>
    <row r="53" spans="1:14" outlineLevel="1">
      <c r="A53" s="41" t="s">
        <v>54</v>
      </c>
      <c r="B53" s="42" t="s">
        <v>55</v>
      </c>
      <c r="C53" s="43" t="s">
        <v>56</v>
      </c>
      <c r="D53" s="44" t="s">
        <v>47</v>
      </c>
      <c r="E53" s="45">
        <v>5.0739999999999998</v>
      </c>
      <c r="F53" s="46">
        <v>0.65959999999999996</v>
      </c>
      <c r="G53" s="46">
        <v>3272.81</v>
      </c>
      <c r="H53" s="46">
        <v>2158.75</v>
      </c>
      <c r="I53" s="39"/>
      <c r="J53" s="39"/>
      <c r="K53" s="39"/>
      <c r="L53" s="46">
        <v>2158.75</v>
      </c>
      <c r="M53" s="39"/>
      <c r="N53" s="39"/>
    </row>
    <row r="54" spans="1:14" outlineLevel="1">
      <c r="A54" s="41" t="s">
        <v>57</v>
      </c>
      <c r="B54" s="47" t="s">
        <v>58</v>
      </c>
      <c r="C54" s="48" t="s">
        <v>56</v>
      </c>
      <c r="D54" s="41" t="s">
        <v>47</v>
      </c>
      <c r="E54" s="49">
        <v>5.9</v>
      </c>
      <c r="F54" s="50">
        <v>0.76700000000000002</v>
      </c>
      <c r="G54" s="39"/>
      <c r="H54" s="39"/>
      <c r="I54" s="39"/>
      <c r="J54" s="39"/>
      <c r="K54" s="39"/>
      <c r="L54" s="39"/>
      <c r="M54" s="39"/>
      <c r="N54" s="39"/>
    </row>
    <row r="55" spans="1:14" ht="33.75" outlineLevel="1">
      <c r="A55" s="41" t="s">
        <v>54</v>
      </c>
      <c r="B55" s="42" t="s">
        <v>59</v>
      </c>
      <c r="C55" s="43" t="s">
        <v>86</v>
      </c>
      <c r="D55" s="44" t="s">
        <v>61</v>
      </c>
      <c r="E55" s="45">
        <v>100</v>
      </c>
      <c r="F55" s="46">
        <v>13</v>
      </c>
      <c r="G55" s="46">
        <v>380</v>
      </c>
      <c r="H55" s="46">
        <v>4940</v>
      </c>
      <c r="I55" s="39"/>
      <c r="J55" s="39"/>
      <c r="K55" s="39"/>
      <c r="L55" s="46">
        <v>4940</v>
      </c>
      <c r="M55" s="39"/>
      <c r="N55" s="39"/>
    </row>
    <row r="56" spans="1:14" outlineLevel="1">
      <c r="A56" s="41" t="s">
        <v>57</v>
      </c>
      <c r="B56" s="47" t="s">
        <v>62</v>
      </c>
      <c r="C56" s="48" t="s">
        <v>63</v>
      </c>
      <c r="D56" s="41" t="s">
        <v>61</v>
      </c>
      <c r="E56" s="49">
        <v>100</v>
      </c>
      <c r="F56" s="50">
        <v>13</v>
      </c>
      <c r="G56" s="39"/>
      <c r="H56" s="39"/>
      <c r="I56" s="39"/>
      <c r="J56" s="39"/>
      <c r="K56" s="39"/>
      <c r="L56" s="39"/>
      <c r="M56" s="39"/>
      <c r="N56" s="39"/>
    </row>
    <row r="57" spans="1:14" ht="19.149999999999999" customHeight="1">
      <c r="A57" s="65" t="s">
        <v>87</v>
      </c>
      <c r="B57" s="66"/>
      <c r="C57" s="66"/>
      <c r="D57" s="66"/>
      <c r="E57" s="66"/>
      <c r="F57" s="66"/>
      <c r="G57" s="66"/>
      <c r="H57" s="66"/>
      <c r="I57" s="66"/>
      <c r="J57" s="66"/>
      <c r="K57" s="66"/>
      <c r="L57" s="66"/>
      <c r="M57" s="66"/>
      <c r="N57" s="66"/>
    </row>
    <row r="58" spans="1:14" ht="72">
      <c r="A58" s="34">
        <v>15</v>
      </c>
      <c r="B58" s="35" t="s">
        <v>90</v>
      </c>
      <c r="C58" s="36" t="s">
        <v>88</v>
      </c>
      <c r="D58" s="37" t="s">
        <v>89</v>
      </c>
      <c r="E58" s="38"/>
      <c r="F58" s="40" t="s">
        <v>91</v>
      </c>
      <c r="G58" s="39">
        <v>420.6</v>
      </c>
      <c r="H58" s="39">
        <v>1240.77</v>
      </c>
      <c r="I58" s="39">
        <v>1240.77</v>
      </c>
      <c r="J58" s="39"/>
      <c r="K58" s="39"/>
      <c r="L58" s="39"/>
      <c r="M58" s="39">
        <v>11.53</v>
      </c>
      <c r="N58" s="39"/>
    </row>
    <row r="59" spans="1:14" ht="72">
      <c r="A59" s="34">
        <v>16</v>
      </c>
      <c r="B59" s="35" t="s">
        <v>93</v>
      </c>
      <c r="C59" s="36" t="s">
        <v>92</v>
      </c>
      <c r="D59" s="37" t="s">
        <v>89</v>
      </c>
      <c r="E59" s="38"/>
      <c r="F59" s="40" t="s">
        <v>91</v>
      </c>
      <c r="G59" s="39">
        <v>10086</v>
      </c>
      <c r="H59" s="39">
        <v>29753.7</v>
      </c>
      <c r="I59" s="39">
        <v>12938.7</v>
      </c>
      <c r="J59" s="39"/>
      <c r="K59" s="39"/>
      <c r="L59" s="39">
        <v>16815</v>
      </c>
      <c r="M59" s="39">
        <v>118</v>
      </c>
      <c r="N59" s="39"/>
    </row>
    <row r="60" spans="1:14" ht="84" customHeight="1">
      <c r="A60" s="34">
        <v>17</v>
      </c>
      <c r="B60" s="35" t="s">
        <v>95</v>
      </c>
      <c r="C60" s="36" t="s">
        <v>94</v>
      </c>
      <c r="D60" s="37" t="s">
        <v>89</v>
      </c>
      <c r="E60" s="38"/>
      <c r="F60" s="40" t="s">
        <v>91</v>
      </c>
      <c r="G60" s="39">
        <v>3245.78</v>
      </c>
      <c r="H60" s="39">
        <v>9575.0499999999993</v>
      </c>
      <c r="I60" s="39">
        <v>2066.39</v>
      </c>
      <c r="J60" s="39">
        <v>5608.86</v>
      </c>
      <c r="K60" s="39"/>
      <c r="L60" s="39">
        <v>1899.8</v>
      </c>
      <c r="M60" s="39">
        <v>17.670000000000002</v>
      </c>
      <c r="N60" s="39">
        <v>8.08</v>
      </c>
    </row>
    <row r="61" spans="1:14" ht="20.25" customHeight="1">
      <c r="A61" s="67" t="s">
        <v>96</v>
      </c>
      <c r="B61" s="66"/>
      <c r="C61" s="66"/>
      <c r="D61" s="66"/>
      <c r="E61" s="66"/>
      <c r="F61" s="66"/>
      <c r="G61" s="66"/>
      <c r="H61" s="51">
        <f>896861.24+0.02</f>
        <v>896861.26</v>
      </c>
      <c r="I61" s="39"/>
      <c r="J61" s="39"/>
      <c r="K61" s="39"/>
      <c r="L61" s="39"/>
      <c r="M61" s="51">
        <v>907.15</v>
      </c>
      <c r="N61" s="51">
        <v>48.34</v>
      </c>
    </row>
    <row r="62" spans="1:14" ht="19.149999999999999" customHeight="1">
      <c r="A62" s="72" t="s">
        <v>97</v>
      </c>
      <c r="B62" s="66"/>
      <c r="C62" s="66"/>
      <c r="D62" s="66"/>
      <c r="E62" s="66"/>
      <c r="F62" s="66"/>
      <c r="G62" s="66"/>
      <c r="H62" s="66"/>
      <c r="I62" s="66"/>
      <c r="J62" s="66"/>
      <c r="K62" s="66"/>
      <c r="L62" s="66"/>
      <c r="M62" s="66"/>
      <c r="N62" s="66"/>
    </row>
    <row r="63" spans="1:14" ht="60">
      <c r="A63" s="34">
        <v>18</v>
      </c>
      <c r="B63" s="35" t="s">
        <v>29</v>
      </c>
      <c r="C63" s="36" t="s">
        <v>27</v>
      </c>
      <c r="D63" s="37" t="s">
        <v>28</v>
      </c>
      <c r="E63" s="38"/>
      <c r="F63" s="40" t="s">
        <v>98</v>
      </c>
      <c r="G63" s="39">
        <v>44538.2</v>
      </c>
      <c r="H63" s="39">
        <v>8239.57</v>
      </c>
      <c r="I63" s="39">
        <v>5170.97</v>
      </c>
      <c r="J63" s="39">
        <v>3068.6</v>
      </c>
      <c r="K63" s="39"/>
      <c r="L63" s="39"/>
      <c r="M63" s="39">
        <v>45.02</v>
      </c>
      <c r="N63" s="39">
        <v>7.66</v>
      </c>
    </row>
    <row r="64" spans="1:14" ht="60">
      <c r="A64" s="34">
        <v>19</v>
      </c>
      <c r="B64" s="35" t="s">
        <v>32</v>
      </c>
      <c r="C64" s="36" t="s">
        <v>31</v>
      </c>
      <c r="D64" s="37" t="s">
        <v>28</v>
      </c>
      <c r="E64" s="38"/>
      <c r="F64" s="40" t="s">
        <v>99</v>
      </c>
      <c r="G64" s="39">
        <v>5328.36</v>
      </c>
      <c r="H64" s="39">
        <v>1971.49</v>
      </c>
      <c r="I64" s="39">
        <v>738.21</v>
      </c>
      <c r="J64" s="39">
        <v>1233.28</v>
      </c>
      <c r="K64" s="39"/>
      <c r="L64" s="39"/>
      <c r="M64" s="39">
        <v>6.8</v>
      </c>
      <c r="N64" s="39">
        <v>1.72</v>
      </c>
    </row>
    <row r="65" spans="1:14" ht="60">
      <c r="A65" s="34">
        <v>20</v>
      </c>
      <c r="B65" s="35" t="s">
        <v>102</v>
      </c>
      <c r="C65" s="36" t="s">
        <v>100</v>
      </c>
      <c r="D65" s="37" t="s">
        <v>101</v>
      </c>
      <c r="E65" s="38"/>
      <c r="F65" s="40" t="s">
        <v>103</v>
      </c>
      <c r="G65" s="39">
        <v>8392.2800000000007</v>
      </c>
      <c r="H65" s="39">
        <v>3272.99</v>
      </c>
      <c r="I65" s="39">
        <v>2357.58</v>
      </c>
      <c r="J65" s="39">
        <v>915.41</v>
      </c>
      <c r="K65" s="39"/>
      <c r="L65" s="39"/>
      <c r="M65" s="39">
        <v>20.53</v>
      </c>
      <c r="N65" s="39">
        <v>2.5</v>
      </c>
    </row>
    <row r="66" spans="1:14" ht="72">
      <c r="A66" s="34">
        <v>21</v>
      </c>
      <c r="B66" s="35" t="s">
        <v>36</v>
      </c>
      <c r="C66" s="36" t="s">
        <v>34</v>
      </c>
      <c r="D66" s="37" t="s">
        <v>35</v>
      </c>
      <c r="E66" s="38"/>
      <c r="F66" s="39">
        <v>101.38200000000001</v>
      </c>
      <c r="G66" s="39">
        <v>24.15</v>
      </c>
      <c r="H66" s="39">
        <v>2448.38</v>
      </c>
      <c r="I66" s="39"/>
      <c r="J66" s="39">
        <v>2448.38</v>
      </c>
      <c r="K66" s="39"/>
      <c r="L66" s="39"/>
      <c r="M66" s="39"/>
      <c r="N66" s="39"/>
    </row>
    <row r="67" spans="1:14" ht="72">
      <c r="A67" s="34">
        <v>22</v>
      </c>
      <c r="B67" s="35" t="s">
        <v>38</v>
      </c>
      <c r="C67" s="36" t="s">
        <v>37</v>
      </c>
      <c r="D67" s="37" t="s">
        <v>35</v>
      </c>
      <c r="E67" s="38"/>
      <c r="F67" s="39">
        <v>101.38200000000001</v>
      </c>
      <c r="G67" s="39">
        <v>91.52</v>
      </c>
      <c r="H67" s="39">
        <v>9278.48</v>
      </c>
      <c r="I67" s="39"/>
      <c r="J67" s="39">
        <v>9278.48</v>
      </c>
      <c r="K67" s="39"/>
      <c r="L67" s="39"/>
      <c r="M67" s="39"/>
      <c r="N67" s="39"/>
    </row>
    <row r="68" spans="1:14">
      <c r="A68" s="34">
        <v>23</v>
      </c>
      <c r="B68" s="35" t="s">
        <v>39</v>
      </c>
      <c r="C68" s="36" t="s">
        <v>40</v>
      </c>
      <c r="D68" s="37" t="s">
        <v>41</v>
      </c>
      <c r="E68" s="38"/>
      <c r="F68" s="39">
        <v>101.38200000000001</v>
      </c>
      <c r="G68" s="39">
        <v>440.96</v>
      </c>
      <c r="H68" s="39">
        <v>44705.41</v>
      </c>
      <c r="I68" s="39"/>
      <c r="J68" s="39"/>
      <c r="K68" s="39"/>
      <c r="L68" s="39">
        <v>44705.41</v>
      </c>
      <c r="M68" s="39"/>
      <c r="N68" s="39"/>
    </row>
    <row r="69" spans="1:14" ht="72">
      <c r="A69" s="34">
        <v>24</v>
      </c>
      <c r="B69" s="35" t="s">
        <v>52</v>
      </c>
      <c r="C69" s="36" t="s">
        <v>50</v>
      </c>
      <c r="D69" s="37" t="s">
        <v>51</v>
      </c>
      <c r="E69" s="38"/>
      <c r="F69" s="40" t="s">
        <v>104</v>
      </c>
      <c r="G69" s="39">
        <v>42327.040000000001</v>
      </c>
      <c r="H69" s="39">
        <v>38940.879999999997</v>
      </c>
      <c r="I69" s="39">
        <v>8185.06</v>
      </c>
      <c r="J69" s="39">
        <v>466.34</v>
      </c>
      <c r="K69" s="39"/>
      <c r="L69" s="39">
        <v>30289.48</v>
      </c>
      <c r="M69" s="39">
        <v>69.989999999999995</v>
      </c>
      <c r="N69" s="39">
        <v>0.63</v>
      </c>
    </row>
    <row r="70" spans="1:14" outlineLevel="1">
      <c r="A70" s="41" t="s">
        <v>54</v>
      </c>
      <c r="B70" s="42" t="s">
        <v>55</v>
      </c>
      <c r="C70" s="43" t="s">
        <v>56</v>
      </c>
      <c r="D70" s="44" t="s">
        <v>47</v>
      </c>
      <c r="E70" s="45">
        <v>5.0739999999999998</v>
      </c>
      <c r="F70" s="46">
        <v>4.6680000000000001</v>
      </c>
      <c r="G70" s="46">
        <v>3272.81</v>
      </c>
      <c r="H70" s="46">
        <v>15277.48</v>
      </c>
      <c r="I70" s="39"/>
      <c r="J70" s="39"/>
      <c r="K70" s="39"/>
      <c r="L70" s="46">
        <v>15277.48</v>
      </c>
      <c r="M70" s="39"/>
      <c r="N70" s="39"/>
    </row>
    <row r="71" spans="1:14" outlineLevel="1">
      <c r="A71" s="41" t="s">
        <v>57</v>
      </c>
      <c r="B71" s="47" t="s">
        <v>58</v>
      </c>
      <c r="C71" s="48" t="s">
        <v>56</v>
      </c>
      <c r="D71" s="41" t="s">
        <v>47</v>
      </c>
      <c r="E71" s="49">
        <v>5.9</v>
      </c>
      <c r="F71" s="50">
        <v>5.4279999999999999</v>
      </c>
      <c r="G71" s="39"/>
      <c r="H71" s="39"/>
      <c r="I71" s="39"/>
      <c r="J71" s="39"/>
      <c r="K71" s="39"/>
      <c r="L71" s="39"/>
      <c r="M71" s="39"/>
      <c r="N71" s="39"/>
    </row>
    <row r="72" spans="1:14" ht="33.75" outlineLevel="1">
      <c r="A72" s="41" t="s">
        <v>54</v>
      </c>
      <c r="B72" s="42" t="s">
        <v>59</v>
      </c>
      <c r="C72" s="43" t="s">
        <v>60</v>
      </c>
      <c r="D72" s="44" t="s">
        <v>61</v>
      </c>
      <c r="E72" s="45">
        <v>100</v>
      </c>
      <c r="F72" s="46">
        <v>92</v>
      </c>
      <c r="G72" s="46">
        <v>154</v>
      </c>
      <c r="H72" s="46">
        <v>14168</v>
      </c>
      <c r="I72" s="39"/>
      <c r="J72" s="39"/>
      <c r="K72" s="39"/>
      <c r="L72" s="46">
        <v>14168</v>
      </c>
      <c r="M72" s="39"/>
      <c r="N72" s="39"/>
    </row>
    <row r="73" spans="1:14" outlineLevel="1">
      <c r="A73" s="41" t="s">
        <v>57</v>
      </c>
      <c r="B73" s="47" t="s">
        <v>62</v>
      </c>
      <c r="C73" s="48" t="s">
        <v>63</v>
      </c>
      <c r="D73" s="41" t="s">
        <v>61</v>
      </c>
      <c r="E73" s="49">
        <v>100</v>
      </c>
      <c r="F73" s="50">
        <v>92</v>
      </c>
      <c r="G73" s="39"/>
      <c r="H73" s="39"/>
      <c r="I73" s="39"/>
      <c r="J73" s="39"/>
      <c r="K73" s="39"/>
      <c r="L73" s="39"/>
      <c r="M73" s="39"/>
      <c r="N73" s="39"/>
    </row>
    <row r="74" spans="1:14" ht="72">
      <c r="A74" s="34">
        <v>25</v>
      </c>
      <c r="B74" s="35" t="s">
        <v>66</v>
      </c>
      <c r="C74" s="36" t="s">
        <v>64</v>
      </c>
      <c r="D74" s="37" t="s">
        <v>65</v>
      </c>
      <c r="E74" s="38"/>
      <c r="F74" s="40" t="s">
        <v>105</v>
      </c>
      <c r="G74" s="39">
        <v>22885.66</v>
      </c>
      <c r="H74" s="39">
        <v>84676.94</v>
      </c>
      <c r="I74" s="39">
        <v>11353.49</v>
      </c>
      <c r="J74" s="39">
        <v>6942.9</v>
      </c>
      <c r="K74" s="39"/>
      <c r="L74" s="39">
        <v>66380.55</v>
      </c>
      <c r="M74" s="39">
        <v>97.09</v>
      </c>
      <c r="N74" s="39">
        <v>11.73</v>
      </c>
    </row>
    <row r="75" spans="1:14" ht="33.75" outlineLevel="1">
      <c r="A75" s="41" t="s">
        <v>54</v>
      </c>
      <c r="B75" s="42" t="s">
        <v>68</v>
      </c>
      <c r="C75" s="43" t="s">
        <v>69</v>
      </c>
      <c r="D75" s="44" t="s">
        <v>47</v>
      </c>
      <c r="E75" s="45">
        <v>17.399999999999999</v>
      </c>
      <c r="F75" s="46">
        <v>64.38</v>
      </c>
      <c r="G75" s="46">
        <v>1029.3499999999999</v>
      </c>
      <c r="H75" s="46">
        <v>66269.55</v>
      </c>
      <c r="I75" s="39"/>
      <c r="J75" s="39"/>
      <c r="K75" s="39"/>
      <c r="L75" s="46">
        <v>66269.55</v>
      </c>
      <c r="M75" s="39"/>
      <c r="N75" s="39"/>
    </row>
    <row r="76" spans="1:14" outlineLevel="1">
      <c r="A76" s="41" t="s">
        <v>57</v>
      </c>
      <c r="B76" s="47" t="s">
        <v>70</v>
      </c>
      <c r="C76" s="48" t="s">
        <v>71</v>
      </c>
      <c r="D76" s="41" t="s">
        <v>47</v>
      </c>
      <c r="E76" s="49">
        <v>17.399999999999999</v>
      </c>
      <c r="F76" s="50">
        <v>64.38</v>
      </c>
      <c r="G76" s="39"/>
      <c r="H76" s="39"/>
      <c r="I76" s="39"/>
      <c r="J76" s="39"/>
      <c r="K76" s="39"/>
      <c r="L76" s="39"/>
      <c r="M76" s="39"/>
      <c r="N76" s="39"/>
    </row>
    <row r="77" spans="1:14" ht="72">
      <c r="A77" s="34">
        <v>26</v>
      </c>
      <c r="B77" s="35" t="s">
        <v>73</v>
      </c>
      <c r="C77" s="36" t="s">
        <v>72</v>
      </c>
      <c r="D77" s="37" t="s">
        <v>65</v>
      </c>
      <c r="E77" s="38"/>
      <c r="F77" s="39">
        <v>-3.7</v>
      </c>
      <c r="G77" s="39">
        <v>3314.86</v>
      </c>
      <c r="H77" s="39">
        <v>-12264.98</v>
      </c>
      <c r="I77" s="39">
        <v>-467.31</v>
      </c>
      <c r="J77" s="39">
        <v>-371.85</v>
      </c>
      <c r="K77" s="39"/>
      <c r="L77" s="39">
        <v>-11425.82</v>
      </c>
      <c r="M77" s="39">
        <v>-4</v>
      </c>
      <c r="N77" s="39">
        <v>-0.74</v>
      </c>
    </row>
    <row r="78" spans="1:14" ht="33.75" outlineLevel="1">
      <c r="A78" s="41" t="s">
        <v>54</v>
      </c>
      <c r="B78" s="42" t="s">
        <v>68</v>
      </c>
      <c r="C78" s="43" t="s">
        <v>69</v>
      </c>
      <c r="D78" s="44" t="s">
        <v>47</v>
      </c>
      <c r="E78" s="45">
        <v>3</v>
      </c>
      <c r="F78" s="46">
        <v>-11.1</v>
      </c>
      <c r="G78" s="46">
        <v>1029.3499999999999</v>
      </c>
      <c r="H78" s="46">
        <v>-11425.79</v>
      </c>
      <c r="I78" s="39"/>
      <c r="J78" s="39"/>
      <c r="K78" s="39"/>
      <c r="L78" s="46">
        <v>-11425.79</v>
      </c>
      <c r="M78" s="39"/>
      <c r="N78" s="39"/>
    </row>
    <row r="79" spans="1:14" outlineLevel="1">
      <c r="A79" s="41" t="s">
        <v>57</v>
      </c>
      <c r="B79" s="47" t="s">
        <v>70</v>
      </c>
      <c r="C79" s="48" t="s">
        <v>71</v>
      </c>
      <c r="D79" s="41" t="s">
        <v>47</v>
      </c>
      <c r="E79" s="49">
        <v>3</v>
      </c>
      <c r="F79" s="50">
        <v>-11.1</v>
      </c>
      <c r="G79" s="39"/>
      <c r="H79" s="39"/>
      <c r="I79" s="39"/>
      <c r="J79" s="39"/>
      <c r="K79" s="39"/>
      <c r="L79" s="39"/>
      <c r="M79" s="39"/>
      <c r="N79" s="39"/>
    </row>
    <row r="80" spans="1:14" ht="72">
      <c r="A80" s="34">
        <v>27</v>
      </c>
      <c r="B80" s="35" t="s">
        <v>76</v>
      </c>
      <c r="C80" s="36" t="s">
        <v>74</v>
      </c>
      <c r="D80" s="37" t="s">
        <v>75</v>
      </c>
      <c r="E80" s="38"/>
      <c r="F80" s="40" t="s">
        <v>105</v>
      </c>
      <c r="G80" s="39">
        <v>17549.77</v>
      </c>
      <c r="H80" s="39">
        <v>64934.15</v>
      </c>
      <c r="I80" s="39">
        <v>7182.66</v>
      </c>
      <c r="J80" s="39">
        <v>1201.8</v>
      </c>
      <c r="K80" s="39"/>
      <c r="L80" s="39">
        <v>56549.69</v>
      </c>
      <c r="M80" s="39">
        <v>55.94</v>
      </c>
      <c r="N80" s="39">
        <v>0.19</v>
      </c>
    </row>
    <row r="81" spans="1:14" ht="22.5" outlineLevel="1">
      <c r="A81" s="41" t="s">
        <v>54</v>
      </c>
      <c r="B81" s="42" t="s">
        <v>77</v>
      </c>
      <c r="C81" s="43" t="s">
        <v>78</v>
      </c>
      <c r="D81" s="44" t="s">
        <v>79</v>
      </c>
      <c r="E81" s="45">
        <v>7.14</v>
      </c>
      <c r="F81" s="46">
        <v>26.42</v>
      </c>
      <c r="G81" s="46">
        <v>2033.9</v>
      </c>
      <c r="H81" s="46">
        <v>53735.64</v>
      </c>
      <c r="I81" s="39"/>
      <c r="J81" s="39"/>
      <c r="K81" s="39"/>
      <c r="L81" s="46">
        <v>53735.64</v>
      </c>
      <c r="M81" s="39"/>
      <c r="N81" s="39"/>
    </row>
    <row r="82" spans="1:14" outlineLevel="1">
      <c r="A82" s="41" t="s">
        <v>57</v>
      </c>
      <c r="B82" s="47" t="s">
        <v>80</v>
      </c>
      <c r="C82" s="48" t="s">
        <v>81</v>
      </c>
      <c r="D82" s="41" t="s">
        <v>79</v>
      </c>
      <c r="E82" s="49">
        <v>7.14</v>
      </c>
      <c r="F82" s="50">
        <v>26.42</v>
      </c>
      <c r="G82" s="39"/>
      <c r="H82" s="39"/>
      <c r="I82" s="39"/>
      <c r="J82" s="39"/>
      <c r="K82" s="39"/>
      <c r="L82" s="39"/>
      <c r="M82" s="39"/>
      <c r="N82" s="39"/>
    </row>
    <row r="83" spans="1:14" ht="72">
      <c r="A83" s="34">
        <v>28</v>
      </c>
      <c r="B83" s="35" t="s">
        <v>83</v>
      </c>
      <c r="C83" s="36" t="s">
        <v>82</v>
      </c>
      <c r="D83" s="37" t="s">
        <v>75</v>
      </c>
      <c r="E83" s="38"/>
      <c r="F83" s="39">
        <v>3.7</v>
      </c>
      <c r="G83" s="39">
        <v>11223.12</v>
      </c>
      <c r="H83" s="39">
        <v>41525.54</v>
      </c>
      <c r="I83" s="39">
        <v>4408.33</v>
      </c>
      <c r="J83" s="39">
        <v>694.12</v>
      </c>
      <c r="K83" s="39"/>
      <c r="L83" s="39">
        <v>36423.089999999997</v>
      </c>
      <c r="M83" s="39">
        <v>34.340000000000003</v>
      </c>
      <c r="N83" s="39"/>
    </row>
    <row r="84" spans="1:14" ht="22.5" outlineLevel="1">
      <c r="A84" s="41" t="s">
        <v>54</v>
      </c>
      <c r="B84" s="42" t="s">
        <v>77</v>
      </c>
      <c r="C84" s="43" t="s">
        <v>78</v>
      </c>
      <c r="D84" s="44" t="s">
        <v>79</v>
      </c>
      <c r="E84" s="45">
        <v>4.84</v>
      </c>
      <c r="F84" s="46">
        <v>17.91</v>
      </c>
      <c r="G84" s="46">
        <v>2033.9</v>
      </c>
      <c r="H84" s="46">
        <v>36427.15</v>
      </c>
      <c r="I84" s="39"/>
      <c r="J84" s="39"/>
      <c r="K84" s="39"/>
      <c r="L84" s="46">
        <v>36427.15</v>
      </c>
      <c r="M84" s="39"/>
      <c r="N84" s="39"/>
    </row>
    <row r="85" spans="1:14" outlineLevel="1">
      <c r="A85" s="41" t="s">
        <v>57</v>
      </c>
      <c r="B85" s="47" t="s">
        <v>80</v>
      </c>
      <c r="C85" s="48" t="s">
        <v>81</v>
      </c>
      <c r="D85" s="41" t="s">
        <v>79</v>
      </c>
      <c r="E85" s="49">
        <v>4.84</v>
      </c>
      <c r="F85" s="50">
        <v>17.91</v>
      </c>
      <c r="G85" s="39"/>
      <c r="H85" s="39"/>
      <c r="I85" s="39"/>
      <c r="J85" s="39"/>
      <c r="K85" s="39"/>
      <c r="L85" s="39"/>
      <c r="M85" s="39"/>
      <c r="N85" s="39"/>
    </row>
    <row r="86" spans="1:14" ht="19.149999999999999" customHeight="1">
      <c r="A86" s="65" t="s">
        <v>87</v>
      </c>
      <c r="B86" s="66"/>
      <c r="C86" s="66"/>
      <c r="D86" s="66"/>
      <c r="E86" s="66"/>
      <c r="F86" s="66"/>
      <c r="G86" s="66"/>
      <c r="H86" s="66"/>
      <c r="I86" s="66"/>
      <c r="J86" s="66"/>
      <c r="K86" s="66"/>
      <c r="L86" s="66"/>
      <c r="M86" s="66"/>
      <c r="N86" s="66"/>
    </row>
    <row r="87" spans="1:14" ht="72">
      <c r="A87" s="34">
        <v>29</v>
      </c>
      <c r="B87" s="35" t="s">
        <v>90</v>
      </c>
      <c r="C87" s="36" t="s">
        <v>88</v>
      </c>
      <c r="D87" s="37" t="s">
        <v>89</v>
      </c>
      <c r="E87" s="38"/>
      <c r="F87" s="40" t="s">
        <v>106</v>
      </c>
      <c r="G87" s="39">
        <v>420.6</v>
      </c>
      <c r="H87" s="39">
        <v>193.48</v>
      </c>
      <c r="I87" s="39">
        <v>193.48</v>
      </c>
      <c r="J87" s="39"/>
      <c r="K87" s="39"/>
      <c r="L87" s="39"/>
      <c r="M87" s="39">
        <v>1.8</v>
      </c>
      <c r="N87" s="39"/>
    </row>
    <row r="88" spans="1:14" ht="72">
      <c r="A88" s="34">
        <v>30</v>
      </c>
      <c r="B88" s="35" t="s">
        <v>93</v>
      </c>
      <c r="C88" s="36" t="s">
        <v>92</v>
      </c>
      <c r="D88" s="37" t="s">
        <v>89</v>
      </c>
      <c r="E88" s="38"/>
      <c r="F88" s="40" t="s">
        <v>106</v>
      </c>
      <c r="G88" s="39">
        <v>10086</v>
      </c>
      <c r="H88" s="39">
        <v>4639.5600000000004</v>
      </c>
      <c r="I88" s="39">
        <v>2017.56</v>
      </c>
      <c r="J88" s="39"/>
      <c r="K88" s="39"/>
      <c r="L88" s="39">
        <v>2622</v>
      </c>
      <c r="M88" s="39">
        <v>18.399999999999999</v>
      </c>
      <c r="N88" s="39"/>
    </row>
    <row r="89" spans="1:14" ht="72">
      <c r="A89" s="34">
        <v>31</v>
      </c>
      <c r="B89" s="35" t="s">
        <v>95</v>
      </c>
      <c r="C89" s="36" t="s">
        <v>94</v>
      </c>
      <c r="D89" s="37" t="s">
        <v>89</v>
      </c>
      <c r="E89" s="38"/>
      <c r="F89" s="40" t="s">
        <v>106</v>
      </c>
      <c r="G89" s="39">
        <v>3245.78</v>
      </c>
      <c r="H89" s="39">
        <v>1493.06</v>
      </c>
      <c r="I89" s="39">
        <v>322.22000000000003</v>
      </c>
      <c r="J89" s="39">
        <v>874.6</v>
      </c>
      <c r="K89" s="39"/>
      <c r="L89" s="39">
        <v>296.24</v>
      </c>
      <c r="M89" s="39">
        <v>2.76</v>
      </c>
      <c r="N89" s="39">
        <v>1.26</v>
      </c>
    </row>
    <row r="90" spans="1:14" ht="26.1" customHeight="1">
      <c r="A90" s="67" t="s">
        <v>107</v>
      </c>
      <c r="B90" s="66"/>
      <c r="C90" s="66"/>
      <c r="D90" s="66"/>
      <c r="E90" s="66"/>
      <c r="F90" s="66"/>
      <c r="G90" s="66"/>
      <c r="H90" s="51">
        <f>366357.37+0.02</f>
        <v>366357.39</v>
      </c>
      <c r="I90" s="39"/>
      <c r="J90" s="39"/>
      <c r="K90" s="39"/>
      <c r="L90" s="39"/>
      <c r="M90" s="51">
        <v>348.67</v>
      </c>
      <c r="N90" s="51">
        <v>24.95</v>
      </c>
    </row>
    <row r="91" spans="1:14" ht="19.149999999999999" customHeight="1">
      <c r="A91" s="72" t="s">
        <v>108</v>
      </c>
      <c r="B91" s="66"/>
      <c r="C91" s="66"/>
      <c r="D91" s="66"/>
      <c r="E91" s="66"/>
      <c r="F91" s="66"/>
      <c r="G91" s="66"/>
      <c r="H91" s="66"/>
      <c r="I91" s="66"/>
      <c r="J91" s="66"/>
      <c r="K91" s="66"/>
      <c r="L91" s="66"/>
      <c r="M91" s="66"/>
      <c r="N91" s="66"/>
    </row>
    <row r="92" spans="1:14" ht="60">
      <c r="A92" s="34">
        <v>32</v>
      </c>
      <c r="B92" s="35" t="s">
        <v>29</v>
      </c>
      <c r="C92" s="36" t="s">
        <v>27</v>
      </c>
      <c r="D92" s="37" t="s">
        <v>28</v>
      </c>
      <c r="E92" s="38"/>
      <c r="F92" s="40" t="s">
        <v>109</v>
      </c>
      <c r="G92" s="39">
        <v>44538.2</v>
      </c>
      <c r="H92" s="39">
        <v>6792.08</v>
      </c>
      <c r="I92" s="39">
        <v>4262.5600000000004</v>
      </c>
      <c r="J92" s="39">
        <v>2529.52</v>
      </c>
      <c r="K92" s="39"/>
      <c r="L92" s="39"/>
      <c r="M92" s="39">
        <v>37.11</v>
      </c>
      <c r="N92" s="39">
        <v>6.31</v>
      </c>
    </row>
    <row r="93" spans="1:14" ht="60">
      <c r="A93" s="34">
        <v>33</v>
      </c>
      <c r="B93" s="35" t="s">
        <v>32</v>
      </c>
      <c r="C93" s="36" t="s">
        <v>31</v>
      </c>
      <c r="D93" s="37" t="s">
        <v>28</v>
      </c>
      <c r="E93" s="38"/>
      <c r="F93" s="40" t="s">
        <v>110</v>
      </c>
      <c r="G93" s="39">
        <v>5328.36</v>
      </c>
      <c r="H93" s="39">
        <v>1625.15</v>
      </c>
      <c r="I93" s="39">
        <v>608.53</v>
      </c>
      <c r="J93" s="39">
        <v>1016.62</v>
      </c>
      <c r="K93" s="39"/>
      <c r="L93" s="39"/>
      <c r="M93" s="39">
        <v>5.6</v>
      </c>
      <c r="N93" s="39">
        <v>1.42</v>
      </c>
    </row>
    <row r="94" spans="1:14" ht="60">
      <c r="A94" s="34">
        <v>34</v>
      </c>
      <c r="B94" s="35" t="s">
        <v>102</v>
      </c>
      <c r="C94" s="36" t="s">
        <v>111</v>
      </c>
      <c r="D94" s="37" t="s">
        <v>101</v>
      </c>
      <c r="E94" s="38"/>
      <c r="F94" s="40" t="s">
        <v>112</v>
      </c>
      <c r="G94" s="39">
        <v>8392.2800000000007</v>
      </c>
      <c r="H94" s="39">
        <v>9651.1200000000008</v>
      </c>
      <c r="I94" s="39">
        <v>6951.84</v>
      </c>
      <c r="J94" s="39">
        <v>2699.28</v>
      </c>
      <c r="K94" s="39"/>
      <c r="L94" s="39"/>
      <c r="M94" s="39">
        <v>60.52</v>
      </c>
      <c r="N94" s="39">
        <v>7.36</v>
      </c>
    </row>
    <row r="95" spans="1:14" ht="72">
      <c r="A95" s="34">
        <v>35</v>
      </c>
      <c r="B95" s="35" t="s">
        <v>36</v>
      </c>
      <c r="C95" s="36" t="s">
        <v>34</v>
      </c>
      <c r="D95" s="37" t="s">
        <v>35</v>
      </c>
      <c r="E95" s="38"/>
      <c r="F95" s="39">
        <v>94.77</v>
      </c>
      <c r="G95" s="39">
        <v>24.15</v>
      </c>
      <c r="H95" s="39">
        <v>2288.6999999999998</v>
      </c>
      <c r="I95" s="39"/>
      <c r="J95" s="39">
        <v>2288.6999999999998</v>
      </c>
      <c r="K95" s="39"/>
      <c r="L95" s="39"/>
      <c r="M95" s="39"/>
      <c r="N95" s="39"/>
    </row>
    <row r="96" spans="1:14" ht="72">
      <c r="A96" s="34">
        <v>36</v>
      </c>
      <c r="B96" s="35" t="s">
        <v>38</v>
      </c>
      <c r="C96" s="36" t="s">
        <v>37</v>
      </c>
      <c r="D96" s="37" t="s">
        <v>35</v>
      </c>
      <c r="E96" s="38"/>
      <c r="F96" s="39">
        <v>94.77</v>
      </c>
      <c r="G96" s="39">
        <v>91.52</v>
      </c>
      <c r="H96" s="39">
        <v>8673.35</v>
      </c>
      <c r="I96" s="39"/>
      <c r="J96" s="39">
        <v>8673.35</v>
      </c>
      <c r="K96" s="39"/>
      <c r="L96" s="39"/>
      <c r="M96" s="39"/>
      <c r="N96" s="39"/>
    </row>
    <row r="97" spans="1:14">
      <c r="A97" s="34">
        <v>37</v>
      </c>
      <c r="B97" s="35" t="s">
        <v>39</v>
      </c>
      <c r="C97" s="36" t="s">
        <v>40</v>
      </c>
      <c r="D97" s="37" t="s">
        <v>41</v>
      </c>
      <c r="E97" s="38"/>
      <c r="F97" s="39">
        <v>94.77</v>
      </c>
      <c r="G97" s="39">
        <v>440.96</v>
      </c>
      <c r="H97" s="39">
        <v>41789.78</v>
      </c>
      <c r="I97" s="39"/>
      <c r="J97" s="39"/>
      <c r="K97" s="39"/>
      <c r="L97" s="39">
        <v>41789.78</v>
      </c>
      <c r="M97" s="39"/>
      <c r="N97" s="39"/>
    </row>
    <row r="98" spans="1:14" ht="72">
      <c r="A98" s="34">
        <v>38</v>
      </c>
      <c r="B98" s="35" t="s">
        <v>52</v>
      </c>
      <c r="C98" s="36" t="s">
        <v>50</v>
      </c>
      <c r="D98" s="37" t="s">
        <v>51</v>
      </c>
      <c r="E98" s="38"/>
      <c r="F98" s="40" t="s">
        <v>113</v>
      </c>
      <c r="G98" s="39">
        <v>42327.040000000001</v>
      </c>
      <c r="H98" s="39">
        <v>47829.56</v>
      </c>
      <c r="I98" s="39">
        <v>10053.379999999999</v>
      </c>
      <c r="J98" s="39">
        <v>572.79</v>
      </c>
      <c r="K98" s="39"/>
      <c r="L98" s="39">
        <v>37203.39</v>
      </c>
      <c r="M98" s="39">
        <v>85.97</v>
      </c>
      <c r="N98" s="39">
        <v>0.77</v>
      </c>
    </row>
    <row r="99" spans="1:14" outlineLevel="1">
      <c r="A99" s="41" t="s">
        <v>54</v>
      </c>
      <c r="B99" s="42" t="s">
        <v>55</v>
      </c>
      <c r="C99" s="43" t="s">
        <v>56</v>
      </c>
      <c r="D99" s="44" t="s">
        <v>47</v>
      </c>
      <c r="E99" s="45">
        <v>5.0739999999999998</v>
      </c>
      <c r="F99" s="46">
        <v>5.734</v>
      </c>
      <c r="G99" s="46">
        <v>3272.81</v>
      </c>
      <c r="H99" s="46">
        <v>18766.29</v>
      </c>
      <c r="I99" s="39"/>
      <c r="J99" s="39"/>
      <c r="K99" s="39"/>
      <c r="L99" s="46">
        <v>18766.29</v>
      </c>
      <c r="M99" s="39"/>
      <c r="N99" s="39"/>
    </row>
    <row r="100" spans="1:14" outlineLevel="1">
      <c r="A100" s="41" t="s">
        <v>57</v>
      </c>
      <c r="B100" s="47" t="s">
        <v>58</v>
      </c>
      <c r="C100" s="48" t="s">
        <v>56</v>
      </c>
      <c r="D100" s="41" t="s">
        <v>47</v>
      </c>
      <c r="E100" s="49">
        <v>5.9</v>
      </c>
      <c r="F100" s="50">
        <v>6.6669999999999998</v>
      </c>
      <c r="G100" s="39"/>
      <c r="H100" s="39"/>
      <c r="I100" s="39"/>
      <c r="J100" s="39"/>
      <c r="K100" s="39"/>
      <c r="L100" s="39"/>
      <c r="M100" s="39"/>
      <c r="N100" s="39"/>
    </row>
    <row r="101" spans="1:14" ht="33.75" outlineLevel="1">
      <c r="A101" s="41" t="s">
        <v>54</v>
      </c>
      <c r="B101" s="42" t="s">
        <v>59</v>
      </c>
      <c r="C101" s="43" t="s">
        <v>60</v>
      </c>
      <c r="D101" s="44" t="s">
        <v>61</v>
      </c>
      <c r="E101" s="45">
        <v>100</v>
      </c>
      <c r="F101" s="46">
        <v>113</v>
      </c>
      <c r="G101" s="46">
        <v>154</v>
      </c>
      <c r="H101" s="46">
        <v>17402</v>
      </c>
      <c r="I101" s="39"/>
      <c r="J101" s="39"/>
      <c r="K101" s="39"/>
      <c r="L101" s="46">
        <v>17402</v>
      </c>
      <c r="M101" s="39"/>
      <c r="N101" s="39"/>
    </row>
    <row r="102" spans="1:14" outlineLevel="1">
      <c r="A102" s="41" t="s">
        <v>57</v>
      </c>
      <c r="B102" s="47" t="s">
        <v>62</v>
      </c>
      <c r="C102" s="48" t="s">
        <v>63</v>
      </c>
      <c r="D102" s="41" t="s">
        <v>61</v>
      </c>
      <c r="E102" s="49">
        <v>100</v>
      </c>
      <c r="F102" s="50">
        <v>113</v>
      </c>
      <c r="G102" s="39"/>
      <c r="H102" s="39"/>
      <c r="I102" s="39"/>
      <c r="J102" s="39"/>
      <c r="K102" s="39"/>
      <c r="L102" s="39"/>
      <c r="M102" s="39"/>
      <c r="N102" s="39"/>
    </row>
    <row r="103" spans="1:14" ht="72">
      <c r="A103" s="34">
        <v>39</v>
      </c>
      <c r="B103" s="35" t="s">
        <v>52</v>
      </c>
      <c r="C103" s="36" t="s">
        <v>84</v>
      </c>
      <c r="D103" s="37" t="s">
        <v>51</v>
      </c>
      <c r="E103" s="38"/>
      <c r="F103" s="40" t="s">
        <v>114</v>
      </c>
      <c r="G103" s="39">
        <v>64927.040000000001</v>
      </c>
      <c r="H103" s="39">
        <v>9089.7900000000009</v>
      </c>
      <c r="I103" s="39">
        <v>1245.55</v>
      </c>
      <c r="J103" s="39">
        <v>70.959999999999994</v>
      </c>
      <c r="K103" s="39"/>
      <c r="L103" s="39">
        <v>7773.28</v>
      </c>
      <c r="M103" s="39">
        <v>10.65</v>
      </c>
      <c r="N103" s="39">
        <v>0.1</v>
      </c>
    </row>
    <row r="104" spans="1:14" outlineLevel="1">
      <c r="A104" s="41" t="s">
        <v>54</v>
      </c>
      <c r="B104" s="42" t="s">
        <v>55</v>
      </c>
      <c r="C104" s="43" t="s">
        <v>56</v>
      </c>
      <c r="D104" s="44" t="s">
        <v>47</v>
      </c>
      <c r="E104" s="45">
        <v>5.0739999999999998</v>
      </c>
      <c r="F104" s="46">
        <v>0.71040000000000003</v>
      </c>
      <c r="G104" s="46">
        <v>3272.81</v>
      </c>
      <c r="H104" s="46">
        <v>2325</v>
      </c>
      <c r="I104" s="39"/>
      <c r="J104" s="39"/>
      <c r="K104" s="39"/>
      <c r="L104" s="46">
        <v>2325</v>
      </c>
      <c r="M104" s="39"/>
      <c r="N104" s="39"/>
    </row>
    <row r="105" spans="1:14" outlineLevel="1">
      <c r="A105" s="41" t="s">
        <v>57</v>
      </c>
      <c r="B105" s="47" t="s">
        <v>58</v>
      </c>
      <c r="C105" s="48" t="s">
        <v>56</v>
      </c>
      <c r="D105" s="41" t="s">
        <v>47</v>
      </c>
      <c r="E105" s="49">
        <v>5.9</v>
      </c>
      <c r="F105" s="50">
        <v>0.82599999999999996</v>
      </c>
      <c r="G105" s="39"/>
      <c r="H105" s="39"/>
      <c r="I105" s="39"/>
      <c r="J105" s="39"/>
      <c r="K105" s="39"/>
      <c r="L105" s="39"/>
      <c r="M105" s="39"/>
      <c r="N105" s="39"/>
    </row>
    <row r="106" spans="1:14" ht="33.75" outlineLevel="1">
      <c r="A106" s="41" t="s">
        <v>54</v>
      </c>
      <c r="B106" s="42" t="s">
        <v>59</v>
      </c>
      <c r="C106" s="43" t="s">
        <v>86</v>
      </c>
      <c r="D106" s="44" t="s">
        <v>61</v>
      </c>
      <c r="E106" s="45">
        <v>100</v>
      </c>
      <c r="F106" s="46">
        <v>14</v>
      </c>
      <c r="G106" s="46">
        <v>380</v>
      </c>
      <c r="H106" s="46">
        <v>5320</v>
      </c>
      <c r="I106" s="39"/>
      <c r="J106" s="39"/>
      <c r="K106" s="39"/>
      <c r="L106" s="46">
        <v>5320</v>
      </c>
      <c r="M106" s="39"/>
      <c r="N106" s="39"/>
    </row>
    <row r="107" spans="1:14" outlineLevel="1">
      <c r="A107" s="41" t="s">
        <v>57</v>
      </c>
      <c r="B107" s="47" t="s">
        <v>62</v>
      </c>
      <c r="C107" s="48" t="s">
        <v>63</v>
      </c>
      <c r="D107" s="41" t="s">
        <v>61</v>
      </c>
      <c r="E107" s="49">
        <v>100</v>
      </c>
      <c r="F107" s="50">
        <v>14</v>
      </c>
      <c r="G107" s="39"/>
      <c r="H107" s="39"/>
      <c r="I107" s="39"/>
      <c r="J107" s="39"/>
      <c r="K107" s="39"/>
      <c r="L107" s="39"/>
      <c r="M107" s="39"/>
      <c r="N107" s="39"/>
    </row>
    <row r="108" spans="1:14" ht="72">
      <c r="A108" s="34">
        <v>40</v>
      </c>
      <c r="B108" s="35" t="s">
        <v>66</v>
      </c>
      <c r="C108" s="36" t="s">
        <v>64</v>
      </c>
      <c r="D108" s="37" t="s">
        <v>65</v>
      </c>
      <c r="E108" s="38"/>
      <c r="F108" s="40" t="s">
        <v>115</v>
      </c>
      <c r="G108" s="39">
        <v>22885.66</v>
      </c>
      <c r="H108" s="39">
        <v>69801.259999999995</v>
      </c>
      <c r="I108" s="39">
        <v>9358.9599999999991</v>
      </c>
      <c r="J108" s="39">
        <v>5723.2</v>
      </c>
      <c r="K108" s="39"/>
      <c r="L108" s="39">
        <v>54719.1</v>
      </c>
      <c r="M108" s="39">
        <v>80.03</v>
      </c>
      <c r="N108" s="39">
        <v>9.67</v>
      </c>
    </row>
    <row r="109" spans="1:14" ht="33.75" outlineLevel="1">
      <c r="A109" s="41" t="s">
        <v>54</v>
      </c>
      <c r="B109" s="42" t="s">
        <v>68</v>
      </c>
      <c r="C109" s="43" t="s">
        <v>69</v>
      </c>
      <c r="D109" s="44" t="s">
        <v>47</v>
      </c>
      <c r="E109" s="45">
        <v>17.399999999999999</v>
      </c>
      <c r="F109" s="46">
        <v>53.07</v>
      </c>
      <c r="G109" s="46">
        <v>1029.3499999999999</v>
      </c>
      <c r="H109" s="46">
        <v>54627.6</v>
      </c>
      <c r="I109" s="39"/>
      <c r="J109" s="39"/>
      <c r="K109" s="39"/>
      <c r="L109" s="46">
        <v>54627.6</v>
      </c>
      <c r="M109" s="39"/>
      <c r="N109" s="39"/>
    </row>
    <row r="110" spans="1:14" outlineLevel="1">
      <c r="A110" s="41" t="s">
        <v>57</v>
      </c>
      <c r="B110" s="47" t="s">
        <v>70</v>
      </c>
      <c r="C110" s="48" t="s">
        <v>71</v>
      </c>
      <c r="D110" s="41" t="s">
        <v>47</v>
      </c>
      <c r="E110" s="49">
        <v>17.399999999999999</v>
      </c>
      <c r="F110" s="50">
        <v>53.07</v>
      </c>
      <c r="G110" s="39"/>
      <c r="H110" s="39"/>
      <c r="I110" s="39"/>
      <c r="J110" s="39"/>
      <c r="K110" s="39"/>
      <c r="L110" s="39"/>
      <c r="M110" s="39"/>
      <c r="N110" s="39"/>
    </row>
    <row r="111" spans="1:14" ht="72">
      <c r="A111" s="34">
        <v>41</v>
      </c>
      <c r="B111" s="35" t="s">
        <v>73</v>
      </c>
      <c r="C111" s="36" t="s">
        <v>72</v>
      </c>
      <c r="D111" s="37" t="s">
        <v>65</v>
      </c>
      <c r="E111" s="38"/>
      <c r="F111" s="39">
        <v>-3.05</v>
      </c>
      <c r="G111" s="39">
        <v>3314.86</v>
      </c>
      <c r="H111" s="39">
        <v>-10110.32</v>
      </c>
      <c r="I111" s="39">
        <v>-385.22</v>
      </c>
      <c r="J111" s="39">
        <v>-306.52999999999997</v>
      </c>
      <c r="K111" s="39"/>
      <c r="L111" s="39">
        <v>-9418.57</v>
      </c>
      <c r="M111" s="39">
        <v>-3.29</v>
      </c>
      <c r="N111" s="39">
        <v>-0.61</v>
      </c>
    </row>
    <row r="112" spans="1:14" ht="33.75" outlineLevel="1">
      <c r="A112" s="41" t="s">
        <v>54</v>
      </c>
      <c r="B112" s="42" t="s">
        <v>68</v>
      </c>
      <c r="C112" s="43" t="s">
        <v>69</v>
      </c>
      <c r="D112" s="44" t="s">
        <v>47</v>
      </c>
      <c r="E112" s="45">
        <v>3</v>
      </c>
      <c r="F112" s="46">
        <v>-9.15</v>
      </c>
      <c r="G112" s="46">
        <v>1029.3499999999999</v>
      </c>
      <c r="H112" s="46">
        <v>-9418.5499999999993</v>
      </c>
      <c r="I112" s="39"/>
      <c r="J112" s="39"/>
      <c r="K112" s="39"/>
      <c r="L112" s="46">
        <v>-9418.5499999999993</v>
      </c>
      <c r="M112" s="39"/>
      <c r="N112" s="39"/>
    </row>
    <row r="113" spans="1:14" outlineLevel="1">
      <c r="A113" s="41" t="s">
        <v>57</v>
      </c>
      <c r="B113" s="47" t="s">
        <v>70</v>
      </c>
      <c r="C113" s="48" t="s">
        <v>71</v>
      </c>
      <c r="D113" s="41" t="s">
        <v>47</v>
      </c>
      <c r="E113" s="49">
        <v>3</v>
      </c>
      <c r="F113" s="50">
        <v>-9.15</v>
      </c>
      <c r="G113" s="39"/>
      <c r="H113" s="39"/>
      <c r="I113" s="39"/>
      <c r="J113" s="39"/>
      <c r="K113" s="39"/>
      <c r="L113" s="39"/>
      <c r="M113" s="39"/>
      <c r="N113" s="39"/>
    </row>
    <row r="114" spans="1:14" ht="72">
      <c r="A114" s="34">
        <v>42</v>
      </c>
      <c r="B114" s="35" t="s">
        <v>76</v>
      </c>
      <c r="C114" s="36" t="s">
        <v>74</v>
      </c>
      <c r="D114" s="37" t="s">
        <v>75</v>
      </c>
      <c r="E114" s="38"/>
      <c r="F114" s="40" t="s">
        <v>115</v>
      </c>
      <c r="G114" s="39">
        <v>17549.77</v>
      </c>
      <c r="H114" s="39">
        <v>53526.8</v>
      </c>
      <c r="I114" s="39">
        <v>5920.84</v>
      </c>
      <c r="J114" s="39">
        <v>990.67</v>
      </c>
      <c r="K114" s="39"/>
      <c r="L114" s="39">
        <v>46615.29</v>
      </c>
      <c r="M114" s="39">
        <v>46.12</v>
      </c>
      <c r="N114" s="39">
        <v>0.15</v>
      </c>
    </row>
    <row r="115" spans="1:14" ht="22.5" outlineLevel="1">
      <c r="A115" s="41" t="s">
        <v>54</v>
      </c>
      <c r="B115" s="42" t="s">
        <v>77</v>
      </c>
      <c r="C115" s="43" t="s">
        <v>78</v>
      </c>
      <c r="D115" s="44" t="s">
        <v>79</v>
      </c>
      <c r="E115" s="45">
        <v>7.14</v>
      </c>
      <c r="F115" s="46">
        <v>21.78</v>
      </c>
      <c r="G115" s="46">
        <v>2033.9</v>
      </c>
      <c r="H115" s="46">
        <v>44298.34</v>
      </c>
      <c r="I115" s="39"/>
      <c r="J115" s="39"/>
      <c r="K115" s="39"/>
      <c r="L115" s="46">
        <v>44298.34</v>
      </c>
      <c r="M115" s="39"/>
      <c r="N115" s="39"/>
    </row>
    <row r="116" spans="1:14" outlineLevel="1">
      <c r="A116" s="41" t="s">
        <v>57</v>
      </c>
      <c r="B116" s="47" t="s">
        <v>80</v>
      </c>
      <c r="C116" s="48" t="s">
        <v>81</v>
      </c>
      <c r="D116" s="41" t="s">
        <v>79</v>
      </c>
      <c r="E116" s="49">
        <v>7.14</v>
      </c>
      <c r="F116" s="50">
        <v>21.78</v>
      </c>
      <c r="G116" s="39"/>
      <c r="H116" s="39"/>
      <c r="I116" s="39"/>
      <c r="J116" s="39"/>
      <c r="K116" s="39"/>
      <c r="L116" s="39"/>
      <c r="M116" s="39"/>
      <c r="N116" s="39"/>
    </row>
    <row r="117" spans="1:14" ht="72">
      <c r="A117" s="34">
        <v>43</v>
      </c>
      <c r="B117" s="35" t="s">
        <v>83</v>
      </c>
      <c r="C117" s="36" t="s">
        <v>82</v>
      </c>
      <c r="D117" s="37" t="s">
        <v>75</v>
      </c>
      <c r="E117" s="38"/>
      <c r="F117" s="39">
        <v>3.05</v>
      </c>
      <c r="G117" s="39">
        <v>11223.12</v>
      </c>
      <c r="H117" s="39">
        <v>34230.519999999997</v>
      </c>
      <c r="I117" s="39">
        <v>3633.89</v>
      </c>
      <c r="J117" s="39">
        <v>572.17999999999995</v>
      </c>
      <c r="K117" s="39"/>
      <c r="L117" s="39">
        <v>30024.45</v>
      </c>
      <c r="M117" s="39">
        <v>28.3</v>
      </c>
      <c r="N117" s="39"/>
    </row>
    <row r="118" spans="1:14" ht="22.5" outlineLevel="1">
      <c r="A118" s="41" t="s">
        <v>54</v>
      </c>
      <c r="B118" s="42" t="s">
        <v>77</v>
      </c>
      <c r="C118" s="43" t="s">
        <v>78</v>
      </c>
      <c r="D118" s="44" t="s">
        <v>79</v>
      </c>
      <c r="E118" s="45">
        <v>4.84</v>
      </c>
      <c r="F118" s="46">
        <v>14.76</v>
      </c>
      <c r="G118" s="46">
        <v>2033.9</v>
      </c>
      <c r="H118" s="46">
        <v>30020.36</v>
      </c>
      <c r="I118" s="39"/>
      <c r="J118" s="39"/>
      <c r="K118" s="39"/>
      <c r="L118" s="46">
        <v>30020.36</v>
      </c>
      <c r="M118" s="39"/>
      <c r="N118" s="39"/>
    </row>
    <row r="119" spans="1:14" outlineLevel="1">
      <c r="A119" s="41" t="s">
        <v>57</v>
      </c>
      <c r="B119" s="47" t="s">
        <v>80</v>
      </c>
      <c r="C119" s="48" t="s">
        <v>81</v>
      </c>
      <c r="D119" s="41" t="s">
        <v>79</v>
      </c>
      <c r="E119" s="49">
        <v>4.84</v>
      </c>
      <c r="F119" s="50">
        <v>14.76</v>
      </c>
      <c r="G119" s="39"/>
      <c r="H119" s="39"/>
      <c r="I119" s="39"/>
      <c r="J119" s="39"/>
      <c r="K119" s="39"/>
      <c r="L119" s="39"/>
      <c r="M119" s="39"/>
      <c r="N119" s="39"/>
    </row>
    <row r="120" spans="1:14" ht="72">
      <c r="A120" s="34">
        <v>44</v>
      </c>
      <c r="B120" s="35" t="s">
        <v>118</v>
      </c>
      <c r="C120" s="36" t="s">
        <v>116</v>
      </c>
      <c r="D120" s="37" t="s">
        <v>117</v>
      </c>
      <c r="E120" s="38"/>
      <c r="F120" s="39">
        <v>3</v>
      </c>
      <c r="G120" s="39">
        <v>1052.98</v>
      </c>
      <c r="H120" s="39">
        <v>3158.94</v>
      </c>
      <c r="I120" s="39">
        <v>401.79</v>
      </c>
      <c r="J120" s="39">
        <v>48.15</v>
      </c>
      <c r="K120" s="39"/>
      <c r="L120" s="39">
        <v>2709</v>
      </c>
      <c r="M120" s="39">
        <v>3.87</v>
      </c>
      <c r="N120" s="39"/>
    </row>
    <row r="121" spans="1:14" outlineLevel="1">
      <c r="A121" s="41" t="s">
        <v>54</v>
      </c>
      <c r="B121" s="42" t="s">
        <v>119</v>
      </c>
      <c r="C121" s="43" t="s">
        <v>120</v>
      </c>
      <c r="D121" s="44" t="s">
        <v>121</v>
      </c>
      <c r="E121" s="45">
        <v>1</v>
      </c>
      <c r="F121" s="46">
        <v>3</v>
      </c>
      <c r="G121" s="46">
        <v>889</v>
      </c>
      <c r="H121" s="46">
        <v>2667</v>
      </c>
      <c r="I121" s="39"/>
      <c r="J121" s="39"/>
      <c r="K121" s="39"/>
      <c r="L121" s="46">
        <v>2667</v>
      </c>
      <c r="M121" s="39"/>
      <c r="N121" s="39"/>
    </row>
    <row r="122" spans="1:14" ht="22.5" outlineLevel="1">
      <c r="A122" s="41" t="s">
        <v>57</v>
      </c>
      <c r="B122" s="47" t="s">
        <v>122</v>
      </c>
      <c r="C122" s="48" t="s">
        <v>123</v>
      </c>
      <c r="D122" s="41" t="s">
        <v>121</v>
      </c>
      <c r="E122" s="49">
        <v>1</v>
      </c>
      <c r="F122" s="50">
        <v>3</v>
      </c>
      <c r="G122" s="39"/>
      <c r="H122" s="39"/>
      <c r="I122" s="39"/>
      <c r="J122" s="39"/>
      <c r="K122" s="39"/>
      <c r="L122" s="39"/>
      <c r="M122" s="39"/>
      <c r="N122" s="39"/>
    </row>
    <row r="123" spans="1:14" ht="19.149999999999999" customHeight="1">
      <c r="A123" s="65" t="s">
        <v>87</v>
      </c>
      <c r="B123" s="66"/>
      <c r="C123" s="66"/>
      <c r="D123" s="66"/>
      <c r="E123" s="66"/>
      <c r="F123" s="66"/>
      <c r="G123" s="66"/>
      <c r="H123" s="66"/>
      <c r="I123" s="66"/>
      <c r="J123" s="66"/>
      <c r="K123" s="66"/>
      <c r="L123" s="66"/>
      <c r="M123" s="66"/>
      <c r="N123" s="66"/>
    </row>
    <row r="124" spans="1:14" ht="72">
      <c r="A124" s="34">
        <v>45</v>
      </c>
      <c r="B124" s="35" t="s">
        <v>90</v>
      </c>
      <c r="C124" s="36" t="s">
        <v>88</v>
      </c>
      <c r="D124" s="37" t="s">
        <v>89</v>
      </c>
      <c r="E124" s="38"/>
      <c r="F124" s="40" t="s">
        <v>124</v>
      </c>
      <c r="G124" s="39">
        <v>420.6</v>
      </c>
      <c r="H124" s="39">
        <v>237.64</v>
      </c>
      <c r="I124" s="39">
        <v>237.64</v>
      </c>
      <c r="J124" s="39"/>
      <c r="K124" s="39"/>
      <c r="L124" s="39"/>
      <c r="M124" s="39">
        <v>2.21</v>
      </c>
      <c r="N124" s="39"/>
    </row>
    <row r="125" spans="1:14" ht="72">
      <c r="A125" s="34">
        <v>46</v>
      </c>
      <c r="B125" s="35" t="s">
        <v>93</v>
      </c>
      <c r="C125" s="36" t="s">
        <v>92</v>
      </c>
      <c r="D125" s="37" t="s">
        <v>89</v>
      </c>
      <c r="E125" s="38"/>
      <c r="F125" s="40" t="s">
        <v>124</v>
      </c>
      <c r="G125" s="39">
        <v>10086</v>
      </c>
      <c r="H125" s="39">
        <v>5698.59</v>
      </c>
      <c r="I125" s="39">
        <v>2478.09</v>
      </c>
      <c r="J125" s="39"/>
      <c r="K125" s="39"/>
      <c r="L125" s="39">
        <v>3220.5</v>
      </c>
      <c r="M125" s="39">
        <v>22.6</v>
      </c>
      <c r="N125" s="39"/>
    </row>
    <row r="126" spans="1:14" ht="72">
      <c r="A126" s="34">
        <v>47</v>
      </c>
      <c r="B126" s="35" t="s">
        <v>95</v>
      </c>
      <c r="C126" s="36" t="s">
        <v>94</v>
      </c>
      <c r="D126" s="37" t="s">
        <v>89</v>
      </c>
      <c r="E126" s="38"/>
      <c r="F126" s="40" t="s">
        <v>124</v>
      </c>
      <c r="G126" s="39">
        <v>3245.78</v>
      </c>
      <c r="H126" s="39">
        <v>1833.87</v>
      </c>
      <c r="I126" s="39">
        <v>395.77</v>
      </c>
      <c r="J126" s="39">
        <v>1074.24</v>
      </c>
      <c r="K126" s="39"/>
      <c r="L126" s="39">
        <v>363.86</v>
      </c>
      <c r="M126" s="39">
        <v>3.38</v>
      </c>
      <c r="N126" s="39">
        <v>1.55</v>
      </c>
    </row>
    <row r="127" spans="1:14">
      <c r="A127" s="67" t="s">
        <v>125</v>
      </c>
      <c r="B127" s="66"/>
      <c r="C127" s="66"/>
      <c r="D127" s="66"/>
      <c r="E127" s="66"/>
      <c r="F127" s="66"/>
      <c r="G127" s="66"/>
      <c r="H127" s="51">
        <v>363168.69</v>
      </c>
      <c r="I127" s="39"/>
      <c r="J127" s="39"/>
      <c r="K127" s="39"/>
      <c r="L127" s="39"/>
      <c r="M127" s="51">
        <v>383.07</v>
      </c>
      <c r="N127" s="51">
        <v>26.72</v>
      </c>
    </row>
    <row r="128" spans="1:14" ht="19.149999999999999" customHeight="1">
      <c r="A128" s="72" t="s">
        <v>126</v>
      </c>
      <c r="B128" s="66"/>
      <c r="C128" s="66"/>
      <c r="D128" s="66"/>
      <c r="E128" s="66"/>
      <c r="F128" s="66"/>
      <c r="G128" s="66"/>
      <c r="H128" s="66"/>
      <c r="I128" s="66"/>
      <c r="J128" s="66"/>
      <c r="K128" s="66"/>
      <c r="L128" s="66"/>
      <c r="M128" s="66"/>
      <c r="N128" s="66"/>
    </row>
    <row r="129" spans="1:14" ht="60">
      <c r="A129" s="34">
        <v>48</v>
      </c>
      <c r="B129" s="35" t="s">
        <v>102</v>
      </c>
      <c r="C129" s="36" t="s">
        <v>100</v>
      </c>
      <c r="D129" s="37" t="s">
        <v>101</v>
      </c>
      <c r="E129" s="38"/>
      <c r="F129" s="40" t="s">
        <v>127</v>
      </c>
      <c r="G129" s="39">
        <v>8392.2800000000007</v>
      </c>
      <c r="H129" s="39">
        <v>7972.67</v>
      </c>
      <c r="I129" s="39">
        <v>5742.83</v>
      </c>
      <c r="J129" s="39">
        <v>2229.84</v>
      </c>
      <c r="K129" s="39"/>
      <c r="L129" s="39"/>
      <c r="M129" s="39">
        <v>50</v>
      </c>
      <c r="N129" s="39">
        <v>6.08</v>
      </c>
    </row>
    <row r="130" spans="1:14" ht="60">
      <c r="A130" s="34">
        <v>49</v>
      </c>
      <c r="B130" s="35" t="s">
        <v>29</v>
      </c>
      <c r="C130" s="36" t="s">
        <v>27</v>
      </c>
      <c r="D130" s="37" t="s">
        <v>28</v>
      </c>
      <c r="E130" s="38"/>
      <c r="F130" s="40" t="s">
        <v>128</v>
      </c>
      <c r="G130" s="39">
        <v>44538.2</v>
      </c>
      <c r="H130" s="39">
        <v>6346.69</v>
      </c>
      <c r="I130" s="39">
        <v>3983.04</v>
      </c>
      <c r="J130" s="39">
        <v>2363.65</v>
      </c>
      <c r="K130" s="39"/>
      <c r="L130" s="39"/>
      <c r="M130" s="39">
        <v>34.68</v>
      </c>
      <c r="N130" s="39">
        <v>5.9</v>
      </c>
    </row>
    <row r="131" spans="1:14" ht="60">
      <c r="A131" s="34">
        <v>50</v>
      </c>
      <c r="B131" s="35" t="s">
        <v>32</v>
      </c>
      <c r="C131" s="36" t="s">
        <v>31</v>
      </c>
      <c r="D131" s="37" t="s">
        <v>28</v>
      </c>
      <c r="E131" s="38"/>
      <c r="F131" s="40" t="s">
        <v>129</v>
      </c>
      <c r="G131" s="39">
        <v>5328.36</v>
      </c>
      <c r="H131" s="39">
        <v>1518.58</v>
      </c>
      <c r="I131" s="39">
        <v>568.62</v>
      </c>
      <c r="J131" s="39">
        <v>949.96</v>
      </c>
      <c r="K131" s="39"/>
      <c r="L131" s="39"/>
      <c r="M131" s="39">
        <v>5.24</v>
      </c>
      <c r="N131" s="39">
        <v>1.33</v>
      </c>
    </row>
    <row r="132" spans="1:14" ht="72">
      <c r="A132" s="34">
        <v>51</v>
      </c>
      <c r="B132" s="35" t="s">
        <v>36</v>
      </c>
      <c r="C132" s="36" t="s">
        <v>34</v>
      </c>
      <c r="D132" s="37" t="s">
        <v>35</v>
      </c>
      <c r="E132" s="38"/>
      <c r="F132" s="40" t="s">
        <v>130</v>
      </c>
      <c r="G132" s="39">
        <v>24.15</v>
      </c>
      <c r="H132" s="39">
        <v>1945.52</v>
      </c>
      <c r="I132" s="39"/>
      <c r="J132" s="39">
        <v>1945.52</v>
      </c>
      <c r="K132" s="39"/>
      <c r="L132" s="39"/>
      <c r="M132" s="39"/>
      <c r="N132" s="39"/>
    </row>
    <row r="133" spans="1:14" ht="72">
      <c r="A133" s="34">
        <v>52</v>
      </c>
      <c r="B133" s="35" t="s">
        <v>38</v>
      </c>
      <c r="C133" s="36" t="s">
        <v>37</v>
      </c>
      <c r="D133" s="37" t="s">
        <v>35</v>
      </c>
      <c r="E133" s="38"/>
      <c r="F133" s="39">
        <v>80.56</v>
      </c>
      <c r="G133" s="39">
        <v>91.52</v>
      </c>
      <c r="H133" s="39">
        <v>7372.85</v>
      </c>
      <c r="I133" s="39"/>
      <c r="J133" s="39">
        <v>7372.85</v>
      </c>
      <c r="K133" s="39"/>
      <c r="L133" s="39"/>
      <c r="M133" s="39"/>
      <c r="N133" s="39"/>
    </row>
    <row r="134" spans="1:14">
      <c r="A134" s="34">
        <v>53</v>
      </c>
      <c r="B134" s="35" t="s">
        <v>39</v>
      </c>
      <c r="C134" s="36" t="s">
        <v>40</v>
      </c>
      <c r="D134" s="37" t="s">
        <v>41</v>
      </c>
      <c r="E134" s="38"/>
      <c r="F134" s="39">
        <v>80.56</v>
      </c>
      <c r="G134" s="39">
        <v>440.96</v>
      </c>
      <c r="H134" s="39">
        <v>35523.74</v>
      </c>
      <c r="I134" s="39"/>
      <c r="J134" s="39"/>
      <c r="K134" s="39"/>
      <c r="L134" s="39">
        <v>35523.74</v>
      </c>
      <c r="M134" s="39"/>
      <c r="N134" s="39"/>
    </row>
    <row r="135" spans="1:14" ht="72">
      <c r="A135" s="34">
        <v>54</v>
      </c>
      <c r="B135" s="35" t="s">
        <v>52</v>
      </c>
      <c r="C135" s="36" t="s">
        <v>50</v>
      </c>
      <c r="D135" s="37" t="s">
        <v>51</v>
      </c>
      <c r="E135" s="38"/>
      <c r="F135" s="40" t="s">
        <v>127</v>
      </c>
      <c r="G135" s="39">
        <v>42327.040000000001</v>
      </c>
      <c r="H135" s="39">
        <v>40210.69</v>
      </c>
      <c r="I135" s="39">
        <v>8451.9599999999991</v>
      </c>
      <c r="J135" s="39">
        <v>481.55</v>
      </c>
      <c r="K135" s="39"/>
      <c r="L135" s="39">
        <v>31277.18</v>
      </c>
      <c r="M135" s="39">
        <v>72.28</v>
      </c>
      <c r="N135" s="39">
        <v>0.65</v>
      </c>
    </row>
    <row r="136" spans="1:14" outlineLevel="1">
      <c r="A136" s="41" t="s">
        <v>54</v>
      </c>
      <c r="B136" s="42" t="s">
        <v>55</v>
      </c>
      <c r="C136" s="43" t="s">
        <v>56</v>
      </c>
      <c r="D136" s="44" t="s">
        <v>47</v>
      </c>
      <c r="E136" s="45">
        <v>5.0739999999999998</v>
      </c>
      <c r="F136" s="46">
        <v>4.82</v>
      </c>
      <c r="G136" s="46">
        <v>3272.81</v>
      </c>
      <c r="H136" s="46">
        <v>15774.94</v>
      </c>
      <c r="I136" s="39"/>
      <c r="J136" s="39"/>
      <c r="K136" s="39"/>
      <c r="L136" s="46">
        <v>15774.94</v>
      </c>
      <c r="M136" s="39"/>
      <c r="N136" s="39"/>
    </row>
    <row r="137" spans="1:14" outlineLevel="1">
      <c r="A137" s="41" t="s">
        <v>57</v>
      </c>
      <c r="B137" s="47" t="s">
        <v>58</v>
      </c>
      <c r="C137" s="48" t="s">
        <v>56</v>
      </c>
      <c r="D137" s="41" t="s">
        <v>47</v>
      </c>
      <c r="E137" s="49">
        <v>5.9</v>
      </c>
      <c r="F137" s="50">
        <v>5.6050000000000004</v>
      </c>
      <c r="G137" s="39"/>
      <c r="H137" s="39"/>
      <c r="I137" s="39"/>
      <c r="J137" s="39"/>
      <c r="K137" s="39"/>
      <c r="L137" s="39"/>
      <c r="M137" s="39"/>
      <c r="N137" s="39"/>
    </row>
    <row r="138" spans="1:14" ht="33.75" outlineLevel="1">
      <c r="A138" s="41" t="s">
        <v>54</v>
      </c>
      <c r="B138" s="42" t="s">
        <v>59</v>
      </c>
      <c r="C138" s="43" t="s">
        <v>60</v>
      </c>
      <c r="D138" s="44" t="s">
        <v>61</v>
      </c>
      <c r="E138" s="45">
        <v>100</v>
      </c>
      <c r="F138" s="46">
        <v>95</v>
      </c>
      <c r="G138" s="46">
        <v>154</v>
      </c>
      <c r="H138" s="46">
        <v>14630</v>
      </c>
      <c r="I138" s="39"/>
      <c r="J138" s="39"/>
      <c r="K138" s="39"/>
      <c r="L138" s="46">
        <v>14630</v>
      </c>
      <c r="M138" s="39"/>
      <c r="N138" s="39"/>
    </row>
    <row r="139" spans="1:14" outlineLevel="1">
      <c r="A139" s="41" t="s">
        <v>57</v>
      </c>
      <c r="B139" s="47" t="s">
        <v>62</v>
      </c>
      <c r="C139" s="48" t="s">
        <v>63</v>
      </c>
      <c r="D139" s="41" t="s">
        <v>61</v>
      </c>
      <c r="E139" s="49">
        <v>100</v>
      </c>
      <c r="F139" s="50">
        <v>95</v>
      </c>
      <c r="G139" s="39"/>
      <c r="H139" s="39"/>
      <c r="I139" s="39"/>
      <c r="J139" s="39"/>
      <c r="K139" s="39"/>
      <c r="L139" s="39"/>
      <c r="M139" s="39"/>
      <c r="N139" s="39"/>
    </row>
    <row r="140" spans="1:14" ht="72">
      <c r="A140" s="34">
        <v>55</v>
      </c>
      <c r="B140" s="35" t="s">
        <v>66</v>
      </c>
      <c r="C140" s="36" t="s">
        <v>64</v>
      </c>
      <c r="D140" s="37" t="s">
        <v>65</v>
      </c>
      <c r="E140" s="38"/>
      <c r="F140" s="40" t="s">
        <v>131</v>
      </c>
      <c r="G140" s="39">
        <v>22885.66</v>
      </c>
      <c r="H140" s="39">
        <v>65224.13</v>
      </c>
      <c r="I140" s="39">
        <v>8745.25</v>
      </c>
      <c r="J140" s="39">
        <v>5347.91</v>
      </c>
      <c r="K140" s="39"/>
      <c r="L140" s="39">
        <v>51130.97</v>
      </c>
      <c r="M140" s="39">
        <v>74.78</v>
      </c>
      <c r="N140" s="39">
        <v>9.0299999999999994</v>
      </c>
    </row>
    <row r="141" spans="1:14" ht="33.75" outlineLevel="1">
      <c r="A141" s="41" t="s">
        <v>54</v>
      </c>
      <c r="B141" s="42" t="s">
        <v>68</v>
      </c>
      <c r="C141" s="43" t="s">
        <v>69</v>
      </c>
      <c r="D141" s="44" t="s">
        <v>47</v>
      </c>
      <c r="E141" s="45">
        <v>17.399999999999999</v>
      </c>
      <c r="F141" s="46">
        <v>49.59</v>
      </c>
      <c r="G141" s="46">
        <v>1029.3499999999999</v>
      </c>
      <c r="H141" s="46">
        <v>51045.47</v>
      </c>
      <c r="I141" s="39"/>
      <c r="J141" s="39"/>
      <c r="K141" s="39"/>
      <c r="L141" s="46">
        <v>51045.47</v>
      </c>
      <c r="M141" s="39"/>
      <c r="N141" s="39"/>
    </row>
    <row r="142" spans="1:14" outlineLevel="1">
      <c r="A142" s="41" t="s">
        <v>57</v>
      </c>
      <c r="B142" s="47" t="s">
        <v>70</v>
      </c>
      <c r="C142" s="48" t="s">
        <v>71</v>
      </c>
      <c r="D142" s="41" t="s">
        <v>47</v>
      </c>
      <c r="E142" s="49">
        <v>17.399999999999999</v>
      </c>
      <c r="F142" s="50">
        <v>49.59</v>
      </c>
      <c r="G142" s="39"/>
      <c r="H142" s="39"/>
      <c r="I142" s="39"/>
      <c r="J142" s="39"/>
      <c r="K142" s="39"/>
      <c r="L142" s="39"/>
      <c r="M142" s="39"/>
      <c r="N142" s="39"/>
    </row>
    <row r="143" spans="1:14" ht="72">
      <c r="A143" s="34">
        <v>56</v>
      </c>
      <c r="B143" s="35" t="s">
        <v>73</v>
      </c>
      <c r="C143" s="36" t="s">
        <v>72</v>
      </c>
      <c r="D143" s="37" t="s">
        <v>65</v>
      </c>
      <c r="E143" s="38"/>
      <c r="F143" s="39">
        <v>-2.85</v>
      </c>
      <c r="G143" s="39">
        <v>3314.86</v>
      </c>
      <c r="H143" s="39">
        <v>-9447.35</v>
      </c>
      <c r="I143" s="39">
        <v>-359.96</v>
      </c>
      <c r="J143" s="39">
        <v>-286.43</v>
      </c>
      <c r="K143" s="39"/>
      <c r="L143" s="39">
        <v>-8800.9599999999991</v>
      </c>
      <c r="M143" s="39">
        <v>-3.08</v>
      </c>
      <c r="N143" s="39">
        <v>-0.56999999999999995</v>
      </c>
    </row>
    <row r="144" spans="1:14" ht="33.75" outlineLevel="1">
      <c r="A144" s="41" t="s">
        <v>54</v>
      </c>
      <c r="B144" s="42" t="s">
        <v>68</v>
      </c>
      <c r="C144" s="43" t="s">
        <v>69</v>
      </c>
      <c r="D144" s="44" t="s">
        <v>47</v>
      </c>
      <c r="E144" s="45">
        <v>3</v>
      </c>
      <c r="F144" s="46">
        <v>-8.5500000000000007</v>
      </c>
      <c r="G144" s="46">
        <v>1029.3499999999999</v>
      </c>
      <c r="H144" s="46">
        <v>-8800.94</v>
      </c>
      <c r="I144" s="39"/>
      <c r="J144" s="39"/>
      <c r="K144" s="39"/>
      <c r="L144" s="46">
        <v>-8800.94</v>
      </c>
      <c r="M144" s="39"/>
      <c r="N144" s="39"/>
    </row>
    <row r="145" spans="1:14" outlineLevel="1">
      <c r="A145" s="41" t="s">
        <v>57</v>
      </c>
      <c r="B145" s="47" t="s">
        <v>70</v>
      </c>
      <c r="C145" s="48" t="s">
        <v>71</v>
      </c>
      <c r="D145" s="41" t="s">
        <v>47</v>
      </c>
      <c r="E145" s="49">
        <v>3</v>
      </c>
      <c r="F145" s="50">
        <v>-8.5500000000000007</v>
      </c>
      <c r="G145" s="39"/>
      <c r="H145" s="39"/>
      <c r="I145" s="39"/>
      <c r="J145" s="39"/>
      <c r="K145" s="39"/>
      <c r="L145" s="39"/>
      <c r="M145" s="39"/>
      <c r="N145" s="39"/>
    </row>
    <row r="146" spans="1:14" ht="72">
      <c r="A146" s="34">
        <v>57</v>
      </c>
      <c r="B146" s="35" t="s">
        <v>76</v>
      </c>
      <c r="C146" s="36" t="s">
        <v>74</v>
      </c>
      <c r="D146" s="37" t="s">
        <v>75</v>
      </c>
      <c r="E146" s="38"/>
      <c r="F146" s="40" t="s">
        <v>131</v>
      </c>
      <c r="G146" s="39">
        <v>17549.77</v>
      </c>
      <c r="H146" s="39">
        <v>50016.84</v>
      </c>
      <c r="I146" s="39">
        <v>5532.59</v>
      </c>
      <c r="J146" s="39">
        <v>925.71</v>
      </c>
      <c r="K146" s="39"/>
      <c r="L146" s="39">
        <v>43558.54</v>
      </c>
      <c r="M146" s="39">
        <v>43.09</v>
      </c>
      <c r="N146" s="39">
        <v>0.14000000000000001</v>
      </c>
    </row>
    <row r="147" spans="1:14" ht="22.5" outlineLevel="1">
      <c r="A147" s="41" t="s">
        <v>54</v>
      </c>
      <c r="B147" s="42" t="s">
        <v>77</v>
      </c>
      <c r="C147" s="43" t="s">
        <v>78</v>
      </c>
      <c r="D147" s="44" t="s">
        <v>79</v>
      </c>
      <c r="E147" s="45">
        <v>7.14</v>
      </c>
      <c r="F147" s="46">
        <v>20.350000000000001</v>
      </c>
      <c r="G147" s="46">
        <v>2033.9</v>
      </c>
      <c r="H147" s="46">
        <v>41389.870000000003</v>
      </c>
      <c r="I147" s="39"/>
      <c r="J147" s="39"/>
      <c r="K147" s="39"/>
      <c r="L147" s="46">
        <v>41389.870000000003</v>
      </c>
      <c r="M147" s="39"/>
      <c r="N147" s="39"/>
    </row>
    <row r="148" spans="1:14" outlineLevel="1">
      <c r="A148" s="41" t="s">
        <v>57</v>
      </c>
      <c r="B148" s="47" t="s">
        <v>80</v>
      </c>
      <c r="C148" s="48" t="s">
        <v>81</v>
      </c>
      <c r="D148" s="41" t="s">
        <v>79</v>
      </c>
      <c r="E148" s="49">
        <v>7.14</v>
      </c>
      <c r="F148" s="50">
        <v>20.350000000000001</v>
      </c>
      <c r="G148" s="39"/>
      <c r="H148" s="39"/>
      <c r="I148" s="39"/>
      <c r="J148" s="39"/>
      <c r="K148" s="39"/>
      <c r="L148" s="39"/>
      <c r="M148" s="39"/>
      <c r="N148" s="39"/>
    </row>
    <row r="149" spans="1:14" ht="72">
      <c r="A149" s="34">
        <v>58</v>
      </c>
      <c r="B149" s="35" t="s">
        <v>83</v>
      </c>
      <c r="C149" s="36" t="s">
        <v>82</v>
      </c>
      <c r="D149" s="37" t="s">
        <v>75</v>
      </c>
      <c r="E149" s="38"/>
      <c r="F149" s="39">
        <v>2.85</v>
      </c>
      <c r="G149" s="39">
        <v>11223.12</v>
      </c>
      <c r="H149" s="39">
        <v>31985.89</v>
      </c>
      <c r="I149" s="39">
        <v>3395.6</v>
      </c>
      <c r="J149" s="39">
        <v>534.66</v>
      </c>
      <c r="K149" s="39"/>
      <c r="L149" s="39">
        <v>28055.63</v>
      </c>
      <c r="M149" s="39">
        <v>26.45</v>
      </c>
      <c r="N149" s="39"/>
    </row>
    <row r="150" spans="1:14" ht="22.5" outlineLevel="1">
      <c r="A150" s="41" t="s">
        <v>54</v>
      </c>
      <c r="B150" s="42" t="s">
        <v>77</v>
      </c>
      <c r="C150" s="43" t="s">
        <v>78</v>
      </c>
      <c r="D150" s="44" t="s">
        <v>79</v>
      </c>
      <c r="E150" s="45">
        <v>4.84</v>
      </c>
      <c r="F150" s="46">
        <v>13.79</v>
      </c>
      <c r="G150" s="46">
        <v>2033.9</v>
      </c>
      <c r="H150" s="46">
        <v>28047.48</v>
      </c>
      <c r="I150" s="39"/>
      <c r="J150" s="39"/>
      <c r="K150" s="39"/>
      <c r="L150" s="46">
        <v>28047.48</v>
      </c>
      <c r="M150" s="39"/>
      <c r="N150" s="39"/>
    </row>
    <row r="151" spans="1:14" outlineLevel="1">
      <c r="A151" s="41" t="s">
        <v>57</v>
      </c>
      <c r="B151" s="47" t="s">
        <v>80</v>
      </c>
      <c r="C151" s="48" t="s">
        <v>81</v>
      </c>
      <c r="D151" s="41" t="s">
        <v>79</v>
      </c>
      <c r="E151" s="49">
        <v>4.84</v>
      </c>
      <c r="F151" s="50">
        <v>13.79</v>
      </c>
      <c r="G151" s="39"/>
      <c r="H151" s="39"/>
      <c r="I151" s="39"/>
      <c r="J151" s="39"/>
      <c r="K151" s="39"/>
      <c r="L151" s="39"/>
      <c r="M151" s="39"/>
      <c r="N151" s="39"/>
    </row>
    <row r="152" spans="1:14" ht="19.149999999999999" customHeight="1">
      <c r="A152" s="65" t="s">
        <v>87</v>
      </c>
      <c r="B152" s="66"/>
      <c r="C152" s="66"/>
      <c r="D152" s="66"/>
      <c r="E152" s="66"/>
      <c r="F152" s="66"/>
      <c r="G152" s="66"/>
      <c r="H152" s="66"/>
      <c r="I152" s="66"/>
      <c r="J152" s="66"/>
      <c r="K152" s="66"/>
      <c r="L152" s="66"/>
      <c r="M152" s="66"/>
      <c r="N152" s="66"/>
    </row>
    <row r="153" spans="1:14" ht="72">
      <c r="A153" s="34">
        <v>59</v>
      </c>
      <c r="B153" s="35" t="s">
        <v>90</v>
      </c>
      <c r="C153" s="36" t="s">
        <v>88</v>
      </c>
      <c r="D153" s="37" t="s">
        <v>89</v>
      </c>
      <c r="E153" s="38"/>
      <c r="F153" s="40" t="s">
        <v>132</v>
      </c>
      <c r="G153" s="39">
        <v>420.6</v>
      </c>
      <c r="H153" s="39">
        <v>199.79</v>
      </c>
      <c r="I153" s="39">
        <v>199.79</v>
      </c>
      <c r="J153" s="39"/>
      <c r="K153" s="39"/>
      <c r="L153" s="39"/>
      <c r="M153" s="39">
        <v>1.86</v>
      </c>
      <c r="N153" s="39"/>
    </row>
    <row r="154" spans="1:14" ht="72">
      <c r="A154" s="34">
        <v>60</v>
      </c>
      <c r="B154" s="35" t="s">
        <v>93</v>
      </c>
      <c r="C154" s="36" t="s">
        <v>92</v>
      </c>
      <c r="D154" s="37" t="s">
        <v>89</v>
      </c>
      <c r="E154" s="38"/>
      <c r="F154" s="40" t="s">
        <v>132</v>
      </c>
      <c r="G154" s="39">
        <v>10086</v>
      </c>
      <c r="H154" s="39">
        <v>4790.8500000000004</v>
      </c>
      <c r="I154" s="39">
        <v>2083.35</v>
      </c>
      <c r="J154" s="39"/>
      <c r="K154" s="39"/>
      <c r="L154" s="39">
        <v>2707.5</v>
      </c>
      <c r="M154" s="39">
        <v>19</v>
      </c>
      <c r="N154" s="39"/>
    </row>
    <row r="155" spans="1:14" ht="72">
      <c r="A155" s="34">
        <v>61</v>
      </c>
      <c r="B155" s="35" t="s">
        <v>95</v>
      </c>
      <c r="C155" s="36" t="s">
        <v>94</v>
      </c>
      <c r="D155" s="37" t="s">
        <v>89</v>
      </c>
      <c r="E155" s="38"/>
      <c r="F155" s="40" t="s">
        <v>132</v>
      </c>
      <c r="G155" s="39">
        <v>3245.78</v>
      </c>
      <c r="H155" s="39">
        <v>1541.75</v>
      </c>
      <c r="I155" s="39">
        <v>332.72</v>
      </c>
      <c r="J155" s="39">
        <v>903.12</v>
      </c>
      <c r="K155" s="39"/>
      <c r="L155" s="39">
        <v>305.91000000000003</v>
      </c>
      <c r="M155" s="39">
        <v>2.85</v>
      </c>
      <c r="N155" s="39">
        <v>1.3</v>
      </c>
    </row>
    <row r="156" spans="1:14">
      <c r="A156" s="67" t="s">
        <v>133</v>
      </c>
      <c r="B156" s="66"/>
      <c r="C156" s="66"/>
      <c r="D156" s="66"/>
      <c r="E156" s="66"/>
      <c r="F156" s="66"/>
      <c r="G156" s="66"/>
      <c r="H156" s="51">
        <v>311286.08</v>
      </c>
      <c r="I156" s="39"/>
      <c r="J156" s="39"/>
      <c r="K156" s="39"/>
      <c r="L156" s="39"/>
      <c r="M156" s="51">
        <v>327.14999999999998</v>
      </c>
      <c r="N156" s="51">
        <v>23.86</v>
      </c>
    </row>
    <row r="157" spans="1:14" ht="19.149999999999999" customHeight="1">
      <c r="A157" s="72" t="s">
        <v>134</v>
      </c>
      <c r="B157" s="66"/>
      <c r="C157" s="66"/>
      <c r="D157" s="66"/>
      <c r="E157" s="66"/>
      <c r="F157" s="66"/>
      <c r="G157" s="66"/>
      <c r="H157" s="66"/>
      <c r="I157" s="66"/>
      <c r="J157" s="66"/>
      <c r="K157" s="66"/>
      <c r="L157" s="66"/>
      <c r="M157" s="66"/>
      <c r="N157" s="66"/>
    </row>
    <row r="158" spans="1:14" ht="72">
      <c r="A158" s="34">
        <v>62</v>
      </c>
      <c r="B158" s="35" t="s">
        <v>26</v>
      </c>
      <c r="C158" s="36" t="s">
        <v>24</v>
      </c>
      <c r="D158" s="37" t="s">
        <v>25</v>
      </c>
      <c r="E158" s="38"/>
      <c r="F158" s="39">
        <v>1.048E-2</v>
      </c>
      <c r="G158" s="39">
        <v>20225.55</v>
      </c>
      <c r="H158" s="39">
        <v>211.96</v>
      </c>
      <c r="I158" s="39">
        <v>12.86</v>
      </c>
      <c r="J158" s="39">
        <v>198.67</v>
      </c>
      <c r="K158" s="39"/>
      <c r="L158" s="39">
        <v>0.43</v>
      </c>
      <c r="M158" s="39">
        <v>0.12</v>
      </c>
      <c r="N158" s="39">
        <v>0.35</v>
      </c>
    </row>
    <row r="159" spans="1:14" ht="60">
      <c r="A159" s="34">
        <v>63</v>
      </c>
      <c r="B159" s="35" t="s">
        <v>102</v>
      </c>
      <c r="C159" s="36" t="s">
        <v>111</v>
      </c>
      <c r="D159" s="37" t="s">
        <v>101</v>
      </c>
      <c r="E159" s="38"/>
      <c r="F159" s="40" t="s">
        <v>135</v>
      </c>
      <c r="G159" s="39">
        <v>8392.2800000000007</v>
      </c>
      <c r="H159" s="39">
        <v>167.85</v>
      </c>
      <c r="I159" s="39">
        <v>120.91</v>
      </c>
      <c r="J159" s="39">
        <v>46.94</v>
      </c>
      <c r="K159" s="39"/>
      <c r="L159" s="39"/>
      <c r="M159" s="39">
        <v>1.05</v>
      </c>
      <c r="N159" s="39">
        <v>0.13</v>
      </c>
    </row>
    <row r="160" spans="1:14" ht="72">
      <c r="A160" s="34">
        <v>64</v>
      </c>
      <c r="B160" s="35" t="s">
        <v>36</v>
      </c>
      <c r="C160" s="36" t="s">
        <v>34</v>
      </c>
      <c r="D160" s="37" t="s">
        <v>35</v>
      </c>
      <c r="E160" s="38"/>
      <c r="F160" s="39">
        <v>12.82</v>
      </c>
      <c r="G160" s="39">
        <v>24.15</v>
      </c>
      <c r="H160" s="39">
        <v>309.60000000000002</v>
      </c>
      <c r="I160" s="39"/>
      <c r="J160" s="39">
        <v>309.60000000000002</v>
      </c>
      <c r="K160" s="39"/>
      <c r="L160" s="39"/>
      <c r="M160" s="39"/>
      <c r="N160" s="39"/>
    </row>
    <row r="161" spans="1:14" ht="72">
      <c r="A161" s="34">
        <v>65</v>
      </c>
      <c r="B161" s="35" t="s">
        <v>38</v>
      </c>
      <c r="C161" s="36" t="s">
        <v>37</v>
      </c>
      <c r="D161" s="37" t="s">
        <v>35</v>
      </c>
      <c r="E161" s="38"/>
      <c r="F161" s="39">
        <v>12.82</v>
      </c>
      <c r="G161" s="39">
        <v>91.52</v>
      </c>
      <c r="H161" s="39">
        <v>1173.29</v>
      </c>
      <c r="I161" s="39"/>
      <c r="J161" s="39">
        <v>1173.29</v>
      </c>
      <c r="K161" s="39"/>
      <c r="L161" s="39"/>
      <c r="M161" s="39"/>
      <c r="N161" s="39"/>
    </row>
    <row r="162" spans="1:14">
      <c r="A162" s="34">
        <v>66</v>
      </c>
      <c r="B162" s="35" t="s">
        <v>39</v>
      </c>
      <c r="C162" s="36" t="s">
        <v>40</v>
      </c>
      <c r="D162" s="37" t="s">
        <v>41</v>
      </c>
      <c r="E162" s="38"/>
      <c r="F162" s="39">
        <v>12.82</v>
      </c>
      <c r="G162" s="39">
        <v>440.96</v>
      </c>
      <c r="H162" s="39">
        <v>5653.11</v>
      </c>
      <c r="I162" s="39"/>
      <c r="J162" s="39"/>
      <c r="K162" s="39"/>
      <c r="L162" s="39">
        <v>5653.11</v>
      </c>
      <c r="M162" s="39"/>
      <c r="N162" s="39"/>
    </row>
    <row r="163" spans="1:14" ht="72">
      <c r="A163" s="34">
        <v>67</v>
      </c>
      <c r="B163" s="35" t="s">
        <v>44</v>
      </c>
      <c r="C163" s="36" t="s">
        <v>42</v>
      </c>
      <c r="D163" s="37" t="s">
        <v>43</v>
      </c>
      <c r="E163" s="38"/>
      <c r="F163" s="40" t="s">
        <v>136</v>
      </c>
      <c r="G163" s="39">
        <v>13157.88</v>
      </c>
      <c r="H163" s="39">
        <v>2368.42</v>
      </c>
      <c r="I163" s="39">
        <v>313.20999999999998</v>
      </c>
      <c r="J163" s="39">
        <v>2036.31</v>
      </c>
      <c r="K163" s="39"/>
      <c r="L163" s="39">
        <v>18.899999999999999</v>
      </c>
      <c r="M163" s="39">
        <v>2.83</v>
      </c>
      <c r="N163" s="39">
        <v>2.67</v>
      </c>
    </row>
    <row r="164" spans="1:14" ht="72">
      <c r="A164" s="34">
        <v>68</v>
      </c>
      <c r="B164" s="35" t="s">
        <v>48</v>
      </c>
      <c r="C164" s="36" t="s">
        <v>46</v>
      </c>
      <c r="D164" s="37" t="s">
        <v>47</v>
      </c>
      <c r="E164" s="38"/>
      <c r="F164" s="40" t="s">
        <v>137</v>
      </c>
      <c r="G164" s="39">
        <v>295.11</v>
      </c>
      <c r="H164" s="39">
        <v>8499.17</v>
      </c>
      <c r="I164" s="39"/>
      <c r="J164" s="39"/>
      <c r="K164" s="39"/>
      <c r="L164" s="39">
        <v>8499.17</v>
      </c>
      <c r="M164" s="39"/>
      <c r="N164" s="39"/>
    </row>
    <row r="165" spans="1:14" ht="72">
      <c r="A165" s="34">
        <v>69</v>
      </c>
      <c r="B165" s="35" t="s">
        <v>52</v>
      </c>
      <c r="C165" s="36" t="s">
        <v>50</v>
      </c>
      <c r="D165" s="37" t="s">
        <v>51</v>
      </c>
      <c r="E165" s="38"/>
      <c r="F165" s="40" t="s">
        <v>138</v>
      </c>
      <c r="G165" s="39">
        <v>42327.040000000001</v>
      </c>
      <c r="H165" s="39">
        <v>52485.53</v>
      </c>
      <c r="I165" s="39">
        <v>11032.03</v>
      </c>
      <c r="J165" s="39">
        <v>628.54</v>
      </c>
      <c r="K165" s="39"/>
      <c r="L165" s="39">
        <v>40824.959999999999</v>
      </c>
      <c r="M165" s="39">
        <v>94.34</v>
      </c>
      <c r="N165" s="39">
        <v>0.84</v>
      </c>
    </row>
    <row r="166" spans="1:14" outlineLevel="1">
      <c r="A166" s="41" t="s">
        <v>54</v>
      </c>
      <c r="B166" s="42" t="s">
        <v>55</v>
      </c>
      <c r="C166" s="43" t="s">
        <v>56</v>
      </c>
      <c r="D166" s="44" t="s">
        <v>47</v>
      </c>
      <c r="E166" s="45">
        <v>5.0739999999999998</v>
      </c>
      <c r="F166" s="46">
        <v>6.2919999999999998</v>
      </c>
      <c r="G166" s="46">
        <v>3272.81</v>
      </c>
      <c r="H166" s="46">
        <v>20592.52</v>
      </c>
      <c r="I166" s="39"/>
      <c r="J166" s="39"/>
      <c r="K166" s="39"/>
      <c r="L166" s="46">
        <v>20592.52</v>
      </c>
      <c r="M166" s="39"/>
      <c r="N166" s="39"/>
    </row>
    <row r="167" spans="1:14" outlineLevel="1">
      <c r="A167" s="41" t="s">
        <v>57</v>
      </c>
      <c r="B167" s="47" t="s">
        <v>58</v>
      </c>
      <c r="C167" s="48" t="s">
        <v>56</v>
      </c>
      <c r="D167" s="41" t="s">
        <v>47</v>
      </c>
      <c r="E167" s="49">
        <v>5.9</v>
      </c>
      <c r="F167" s="50">
        <v>7.3159999999999998</v>
      </c>
      <c r="G167" s="39"/>
      <c r="H167" s="39"/>
      <c r="I167" s="39"/>
      <c r="J167" s="39"/>
      <c r="K167" s="39"/>
      <c r="L167" s="39"/>
      <c r="M167" s="39"/>
      <c r="N167" s="39"/>
    </row>
    <row r="168" spans="1:14" ht="33.75" outlineLevel="1">
      <c r="A168" s="41" t="s">
        <v>54</v>
      </c>
      <c r="B168" s="42" t="s">
        <v>59</v>
      </c>
      <c r="C168" s="43" t="s">
        <v>60</v>
      </c>
      <c r="D168" s="44" t="s">
        <v>61</v>
      </c>
      <c r="E168" s="45">
        <v>100</v>
      </c>
      <c r="F168" s="46">
        <v>124</v>
      </c>
      <c r="G168" s="46">
        <v>154</v>
      </c>
      <c r="H168" s="46">
        <v>19096</v>
      </c>
      <c r="I168" s="39"/>
      <c r="J168" s="39"/>
      <c r="K168" s="39"/>
      <c r="L168" s="46">
        <v>19096</v>
      </c>
      <c r="M168" s="39"/>
      <c r="N168" s="39"/>
    </row>
    <row r="169" spans="1:14" outlineLevel="1">
      <c r="A169" s="41" t="s">
        <v>57</v>
      </c>
      <c r="B169" s="47" t="s">
        <v>62</v>
      </c>
      <c r="C169" s="48" t="s">
        <v>63</v>
      </c>
      <c r="D169" s="41" t="s">
        <v>61</v>
      </c>
      <c r="E169" s="49">
        <v>100</v>
      </c>
      <c r="F169" s="50">
        <v>124</v>
      </c>
      <c r="G169" s="39"/>
      <c r="H169" s="39"/>
      <c r="I169" s="39"/>
      <c r="J169" s="39"/>
      <c r="K169" s="39"/>
      <c r="L169" s="39"/>
      <c r="M169" s="39"/>
      <c r="N169" s="39"/>
    </row>
    <row r="170" spans="1:14" ht="72">
      <c r="A170" s="34">
        <v>70</v>
      </c>
      <c r="B170" s="35" t="s">
        <v>66</v>
      </c>
      <c r="C170" s="36" t="s">
        <v>64</v>
      </c>
      <c r="D170" s="37" t="s">
        <v>65</v>
      </c>
      <c r="E170" s="38"/>
      <c r="F170" s="40" t="s">
        <v>139</v>
      </c>
      <c r="G170" s="39">
        <v>22885.66</v>
      </c>
      <c r="H170" s="39">
        <v>19452.810000000001</v>
      </c>
      <c r="I170" s="39">
        <v>2608.23</v>
      </c>
      <c r="J170" s="39">
        <v>1594.99</v>
      </c>
      <c r="K170" s="39"/>
      <c r="L170" s="39">
        <v>15249.59</v>
      </c>
      <c r="M170" s="39">
        <v>22.3</v>
      </c>
      <c r="N170" s="39">
        <v>2.69</v>
      </c>
    </row>
    <row r="171" spans="1:14" ht="33.75" outlineLevel="1">
      <c r="A171" s="41" t="s">
        <v>54</v>
      </c>
      <c r="B171" s="42" t="s">
        <v>68</v>
      </c>
      <c r="C171" s="43" t="s">
        <v>69</v>
      </c>
      <c r="D171" s="44" t="s">
        <v>47</v>
      </c>
      <c r="E171" s="45">
        <v>17.399999999999999</v>
      </c>
      <c r="F171" s="46">
        <v>14.79</v>
      </c>
      <c r="G171" s="46">
        <v>1029.3499999999999</v>
      </c>
      <c r="H171" s="46">
        <v>15224.09</v>
      </c>
      <c r="I171" s="39"/>
      <c r="J171" s="39"/>
      <c r="K171" s="39"/>
      <c r="L171" s="46">
        <v>15224.09</v>
      </c>
      <c r="M171" s="39"/>
      <c r="N171" s="39"/>
    </row>
    <row r="172" spans="1:14" outlineLevel="1">
      <c r="A172" s="41" t="s">
        <v>57</v>
      </c>
      <c r="B172" s="47" t="s">
        <v>70</v>
      </c>
      <c r="C172" s="48" t="s">
        <v>71</v>
      </c>
      <c r="D172" s="41" t="s">
        <v>47</v>
      </c>
      <c r="E172" s="49">
        <v>17.399999999999999</v>
      </c>
      <c r="F172" s="50">
        <v>14.79</v>
      </c>
      <c r="G172" s="39"/>
      <c r="H172" s="39"/>
      <c r="I172" s="39"/>
      <c r="J172" s="39"/>
      <c r="K172" s="39"/>
      <c r="L172" s="39"/>
      <c r="M172" s="39"/>
      <c r="N172" s="39"/>
    </row>
    <row r="173" spans="1:14" ht="72">
      <c r="A173" s="34">
        <v>71</v>
      </c>
      <c r="B173" s="35" t="s">
        <v>73</v>
      </c>
      <c r="C173" s="36" t="s">
        <v>72</v>
      </c>
      <c r="D173" s="37" t="s">
        <v>65</v>
      </c>
      <c r="E173" s="38"/>
      <c r="F173" s="39">
        <v>0.85</v>
      </c>
      <c r="G173" s="39">
        <v>4972.29</v>
      </c>
      <c r="H173" s="39">
        <v>4226.45</v>
      </c>
      <c r="I173" s="39">
        <v>161.03</v>
      </c>
      <c r="J173" s="39">
        <v>128.13999999999999</v>
      </c>
      <c r="K173" s="39"/>
      <c r="L173" s="39">
        <v>3937.28</v>
      </c>
      <c r="M173" s="39">
        <v>1.38</v>
      </c>
      <c r="N173" s="39">
        <v>0.26</v>
      </c>
    </row>
    <row r="174" spans="1:14" ht="33.75" outlineLevel="1">
      <c r="A174" s="41" t="s">
        <v>54</v>
      </c>
      <c r="B174" s="42" t="s">
        <v>68</v>
      </c>
      <c r="C174" s="43" t="s">
        <v>69</v>
      </c>
      <c r="D174" s="44" t="s">
        <v>47</v>
      </c>
      <c r="E174" s="45">
        <v>4.5</v>
      </c>
      <c r="F174" s="46">
        <v>3.8250000000000002</v>
      </c>
      <c r="G174" s="46">
        <v>1029.3499999999999</v>
      </c>
      <c r="H174" s="46">
        <v>3937.26</v>
      </c>
      <c r="I174" s="39"/>
      <c r="J174" s="39"/>
      <c r="K174" s="39"/>
      <c r="L174" s="46">
        <v>3937.26</v>
      </c>
      <c r="M174" s="39"/>
      <c r="N174" s="39"/>
    </row>
    <row r="175" spans="1:14" outlineLevel="1">
      <c r="A175" s="41" t="s">
        <v>57</v>
      </c>
      <c r="B175" s="47" t="s">
        <v>70</v>
      </c>
      <c r="C175" s="48" t="s">
        <v>71</v>
      </c>
      <c r="D175" s="41" t="s">
        <v>47</v>
      </c>
      <c r="E175" s="49">
        <v>4.5</v>
      </c>
      <c r="F175" s="50">
        <v>3.8250000000000002</v>
      </c>
      <c r="G175" s="39"/>
      <c r="H175" s="39"/>
      <c r="I175" s="39"/>
      <c r="J175" s="39"/>
      <c r="K175" s="39"/>
      <c r="L175" s="39"/>
      <c r="M175" s="39"/>
      <c r="N175" s="39"/>
    </row>
    <row r="176" spans="1:14" ht="72">
      <c r="A176" s="34">
        <v>72</v>
      </c>
      <c r="B176" s="35" t="s">
        <v>76</v>
      </c>
      <c r="C176" s="36" t="s">
        <v>74</v>
      </c>
      <c r="D176" s="37" t="s">
        <v>75</v>
      </c>
      <c r="E176" s="38"/>
      <c r="F176" s="40" t="s">
        <v>139</v>
      </c>
      <c r="G176" s="39">
        <v>17549.77</v>
      </c>
      <c r="H176" s="39">
        <v>14917.3</v>
      </c>
      <c r="I176" s="39">
        <v>1650.07</v>
      </c>
      <c r="J176" s="39">
        <v>276.08999999999997</v>
      </c>
      <c r="K176" s="39"/>
      <c r="L176" s="39">
        <v>12991.14</v>
      </c>
      <c r="M176" s="39">
        <v>12.85</v>
      </c>
      <c r="N176" s="39">
        <v>0.04</v>
      </c>
    </row>
    <row r="177" spans="1:14" ht="22.5" outlineLevel="1">
      <c r="A177" s="41" t="s">
        <v>54</v>
      </c>
      <c r="B177" s="42" t="s">
        <v>77</v>
      </c>
      <c r="C177" s="43" t="s">
        <v>78</v>
      </c>
      <c r="D177" s="44" t="s">
        <v>79</v>
      </c>
      <c r="E177" s="45">
        <v>7.14</v>
      </c>
      <c r="F177" s="46">
        <v>6.069</v>
      </c>
      <c r="G177" s="46">
        <v>2033.9</v>
      </c>
      <c r="H177" s="46">
        <v>12343.74</v>
      </c>
      <c r="I177" s="39"/>
      <c r="J177" s="39"/>
      <c r="K177" s="39"/>
      <c r="L177" s="46">
        <v>12343.74</v>
      </c>
      <c r="M177" s="39"/>
      <c r="N177" s="39"/>
    </row>
    <row r="178" spans="1:14" outlineLevel="1">
      <c r="A178" s="41" t="s">
        <v>57</v>
      </c>
      <c r="B178" s="47" t="s">
        <v>80</v>
      </c>
      <c r="C178" s="48" t="s">
        <v>81</v>
      </c>
      <c r="D178" s="41" t="s">
        <v>79</v>
      </c>
      <c r="E178" s="49">
        <v>7.14</v>
      </c>
      <c r="F178" s="50">
        <v>6.069</v>
      </c>
      <c r="G178" s="39"/>
      <c r="H178" s="39"/>
      <c r="I178" s="39"/>
      <c r="J178" s="39"/>
      <c r="K178" s="39"/>
      <c r="L178" s="39"/>
      <c r="M178" s="39"/>
      <c r="N178" s="39"/>
    </row>
    <row r="179" spans="1:14" ht="72">
      <c r="A179" s="34">
        <v>73</v>
      </c>
      <c r="B179" s="35" t="s">
        <v>83</v>
      </c>
      <c r="C179" s="36" t="s">
        <v>82</v>
      </c>
      <c r="D179" s="37" t="s">
        <v>75</v>
      </c>
      <c r="E179" s="38"/>
      <c r="F179" s="39">
        <v>0.85</v>
      </c>
      <c r="G179" s="39">
        <v>11223.12</v>
      </c>
      <c r="H179" s="39">
        <v>9539.65</v>
      </c>
      <c r="I179" s="39">
        <v>1012.72</v>
      </c>
      <c r="J179" s="39">
        <v>159.46</v>
      </c>
      <c r="K179" s="39"/>
      <c r="L179" s="39">
        <v>8367.4699999999993</v>
      </c>
      <c r="M179" s="39">
        <v>7.89</v>
      </c>
      <c r="N179" s="39"/>
    </row>
    <row r="180" spans="1:14" ht="22.5" outlineLevel="1">
      <c r="A180" s="41" t="s">
        <v>54</v>
      </c>
      <c r="B180" s="42" t="s">
        <v>77</v>
      </c>
      <c r="C180" s="43" t="s">
        <v>78</v>
      </c>
      <c r="D180" s="44" t="s">
        <v>79</v>
      </c>
      <c r="E180" s="45">
        <v>4.84</v>
      </c>
      <c r="F180" s="46">
        <v>4.1139999999999999</v>
      </c>
      <c r="G180" s="46">
        <v>2033.9</v>
      </c>
      <c r="H180" s="46">
        <v>8367.4599999999991</v>
      </c>
      <c r="I180" s="39"/>
      <c r="J180" s="39"/>
      <c r="K180" s="39"/>
      <c r="L180" s="46">
        <v>8367.4599999999991</v>
      </c>
      <c r="M180" s="39"/>
      <c r="N180" s="39"/>
    </row>
    <row r="181" spans="1:14" outlineLevel="1">
      <c r="A181" s="41" t="s">
        <v>57</v>
      </c>
      <c r="B181" s="47" t="s">
        <v>80</v>
      </c>
      <c r="C181" s="48" t="s">
        <v>81</v>
      </c>
      <c r="D181" s="41" t="s">
        <v>79</v>
      </c>
      <c r="E181" s="49">
        <v>4.84</v>
      </c>
      <c r="F181" s="50">
        <v>4.1139999999999999</v>
      </c>
      <c r="G181" s="39"/>
      <c r="H181" s="39"/>
      <c r="I181" s="39"/>
      <c r="J181" s="39"/>
      <c r="K181" s="39"/>
      <c r="L181" s="39"/>
      <c r="M181" s="39"/>
      <c r="N181" s="39"/>
    </row>
    <row r="182" spans="1:14" ht="72">
      <c r="A182" s="34">
        <v>74</v>
      </c>
      <c r="B182" s="35" t="s">
        <v>52</v>
      </c>
      <c r="C182" s="36" t="s">
        <v>84</v>
      </c>
      <c r="D182" s="37" t="s">
        <v>51</v>
      </c>
      <c r="E182" s="38"/>
      <c r="F182" s="40" t="s">
        <v>135</v>
      </c>
      <c r="G182" s="39">
        <v>64927.040000000001</v>
      </c>
      <c r="H182" s="39">
        <v>1298.54</v>
      </c>
      <c r="I182" s="39">
        <v>177.94</v>
      </c>
      <c r="J182" s="39">
        <v>10.14</v>
      </c>
      <c r="K182" s="39"/>
      <c r="L182" s="39">
        <v>1110.46</v>
      </c>
      <c r="M182" s="39">
        <v>1.52</v>
      </c>
      <c r="N182" s="39">
        <v>0.01</v>
      </c>
    </row>
    <row r="183" spans="1:14" outlineLevel="1">
      <c r="A183" s="41" t="s">
        <v>54</v>
      </c>
      <c r="B183" s="42" t="s">
        <v>55</v>
      </c>
      <c r="C183" s="43" t="s">
        <v>56</v>
      </c>
      <c r="D183" s="44" t="s">
        <v>47</v>
      </c>
      <c r="E183" s="45">
        <v>5.0739999999999998</v>
      </c>
      <c r="F183" s="46">
        <v>0.10150000000000001</v>
      </c>
      <c r="G183" s="46">
        <v>3272.81</v>
      </c>
      <c r="H183" s="46">
        <v>332.19</v>
      </c>
      <c r="I183" s="39"/>
      <c r="J183" s="39"/>
      <c r="K183" s="39"/>
      <c r="L183" s="46">
        <v>332.19</v>
      </c>
      <c r="M183" s="39"/>
      <c r="N183" s="39"/>
    </row>
    <row r="184" spans="1:14" outlineLevel="1">
      <c r="A184" s="41" t="s">
        <v>57</v>
      </c>
      <c r="B184" s="47" t="s">
        <v>58</v>
      </c>
      <c r="C184" s="48" t="s">
        <v>56</v>
      </c>
      <c r="D184" s="41" t="s">
        <v>47</v>
      </c>
      <c r="E184" s="49">
        <v>5.9</v>
      </c>
      <c r="F184" s="50">
        <v>0.11799999999999999</v>
      </c>
      <c r="G184" s="39"/>
      <c r="H184" s="39"/>
      <c r="I184" s="39"/>
      <c r="J184" s="39"/>
      <c r="K184" s="39"/>
      <c r="L184" s="39"/>
      <c r="M184" s="39"/>
      <c r="N184" s="39"/>
    </row>
    <row r="185" spans="1:14" ht="33.75" outlineLevel="1">
      <c r="A185" s="41" t="s">
        <v>54</v>
      </c>
      <c r="B185" s="42" t="s">
        <v>59</v>
      </c>
      <c r="C185" s="43" t="s">
        <v>86</v>
      </c>
      <c r="D185" s="44" t="s">
        <v>61</v>
      </c>
      <c r="E185" s="45">
        <v>100</v>
      </c>
      <c r="F185" s="46">
        <v>2</v>
      </c>
      <c r="G185" s="46">
        <v>380</v>
      </c>
      <c r="H185" s="46">
        <v>760</v>
      </c>
      <c r="I185" s="39"/>
      <c r="J185" s="39"/>
      <c r="K185" s="39"/>
      <c r="L185" s="46">
        <v>760</v>
      </c>
      <c r="M185" s="39"/>
      <c r="N185" s="39"/>
    </row>
    <row r="186" spans="1:14" outlineLevel="1">
      <c r="A186" s="41" t="s">
        <v>57</v>
      </c>
      <c r="B186" s="47" t="s">
        <v>62</v>
      </c>
      <c r="C186" s="48" t="s">
        <v>63</v>
      </c>
      <c r="D186" s="41" t="s">
        <v>61</v>
      </c>
      <c r="E186" s="49">
        <v>100</v>
      </c>
      <c r="F186" s="50">
        <v>2</v>
      </c>
      <c r="G186" s="39"/>
      <c r="H186" s="39"/>
      <c r="I186" s="39"/>
      <c r="J186" s="39"/>
      <c r="K186" s="39"/>
      <c r="L186" s="39"/>
      <c r="M186" s="39"/>
      <c r="N186" s="39"/>
    </row>
    <row r="187" spans="1:14" ht="19.149999999999999" customHeight="1">
      <c r="A187" s="65" t="s">
        <v>87</v>
      </c>
      <c r="B187" s="66"/>
      <c r="C187" s="66"/>
      <c r="D187" s="66"/>
      <c r="E187" s="66"/>
      <c r="F187" s="66"/>
      <c r="G187" s="66"/>
      <c r="H187" s="66"/>
      <c r="I187" s="66"/>
      <c r="J187" s="66"/>
      <c r="K187" s="66"/>
      <c r="L187" s="66"/>
      <c r="M187" s="66"/>
      <c r="N187" s="66"/>
    </row>
    <row r="188" spans="1:14" ht="72">
      <c r="A188" s="34">
        <v>75</v>
      </c>
      <c r="B188" s="35" t="s">
        <v>90</v>
      </c>
      <c r="C188" s="36" t="s">
        <v>88</v>
      </c>
      <c r="D188" s="37" t="s">
        <v>89</v>
      </c>
      <c r="E188" s="38"/>
      <c r="F188" s="40" t="s">
        <v>140</v>
      </c>
      <c r="G188" s="39">
        <v>420.6</v>
      </c>
      <c r="H188" s="39">
        <v>260.77</v>
      </c>
      <c r="I188" s="39">
        <v>260.77</v>
      </c>
      <c r="J188" s="39"/>
      <c r="K188" s="39"/>
      <c r="L188" s="39"/>
      <c r="M188" s="39">
        <v>2.42</v>
      </c>
      <c r="N188" s="39"/>
    </row>
    <row r="189" spans="1:14" ht="72">
      <c r="A189" s="34">
        <v>76</v>
      </c>
      <c r="B189" s="35" t="s">
        <v>93</v>
      </c>
      <c r="C189" s="36" t="s">
        <v>92</v>
      </c>
      <c r="D189" s="37" t="s">
        <v>89</v>
      </c>
      <c r="E189" s="38"/>
      <c r="F189" s="40" t="s">
        <v>140</v>
      </c>
      <c r="G189" s="39">
        <v>10086</v>
      </c>
      <c r="H189" s="39">
        <v>6253.32</v>
      </c>
      <c r="I189" s="39">
        <v>2719.32</v>
      </c>
      <c r="J189" s="39"/>
      <c r="K189" s="39"/>
      <c r="L189" s="39">
        <v>3534</v>
      </c>
      <c r="M189" s="39">
        <v>24.8</v>
      </c>
      <c r="N189" s="39"/>
    </row>
    <row r="190" spans="1:14" ht="72">
      <c r="A190" s="34">
        <v>77</v>
      </c>
      <c r="B190" s="35" t="s">
        <v>95</v>
      </c>
      <c r="C190" s="36" t="s">
        <v>94</v>
      </c>
      <c r="D190" s="37" t="s">
        <v>89</v>
      </c>
      <c r="E190" s="38"/>
      <c r="F190" s="40" t="s">
        <v>140</v>
      </c>
      <c r="G190" s="39">
        <v>3245.78</v>
      </c>
      <c r="H190" s="39">
        <v>2012.38</v>
      </c>
      <c r="I190" s="39">
        <v>434.29</v>
      </c>
      <c r="J190" s="39">
        <v>1178.81</v>
      </c>
      <c r="K190" s="39"/>
      <c r="L190" s="39">
        <v>399.28</v>
      </c>
      <c r="M190" s="39">
        <v>3.71</v>
      </c>
      <c r="N190" s="39">
        <v>1.7</v>
      </c>
    </row>
    <row r="191" spans="1:14" ht="26.1" customHeight="1">
      <c r="A191" s="67" t="s">
        <v>141</v>
      </c>
      <c r="B191" s="66"/>
      <c r="C191" s="66"/>
      <c r="D191" s="66"/>
      <c r="E191" s="66"/>
      <c r="F191" s="66"/>
      <c r="G191" s="66"/>
      <c r="H191" s="51">
        <v>165974.97</v>
      </c>
      <c r="I191" s="39"/>
      <c r="J191" s="39"/>
      <c r="K191" s="39"/>
      <c r="L191" s="39"/>
      <c r="M191" s="51">
        <v>175.21</v>
      </c>
      <c r="N191" s="51">
        <v>8.69</v>
      </c>
    </row>
    <row r="192" spans="1:14" ht="19.149999999999999" customHeight="1">
      <c r="A192" s="72" t="s">
        <v>142</v>
      </c>
      <c r="B192" s="66"/>
      <c r="C192" s="66"/>
      <c r="D192" s="66"/>
      <c r="E192" s="66"/>
      <c r="F192" s="66"/>
      <c r="G192" s="66"/>
      <c r="H192" s="66"/>
      <c r="I192" s="66"/>
      <c r="J192" s="66"/>
      <c r="K192" s="66"/>
      <c r="L192" s="66"/>
      <c r="M192" s="66"/>
      <c r="N192" s="66"/>
    </row>
    <row r="193" spans="1:14" ht="60">
      <c r="A193" s="34">
        <v>78</v>
      </c>
      <c r="B193" s="35" t="s">
        <v>29</v>
      </c>
      <c r="C193" s="36" t="s">
        <v>27</v>
      </c>
      <c r="D193" s="37" t="s">
        <v>28</v>
      </c>
      <c r="E193" s="38"/>
      <c r="F193" s="40" t="s">
        <v>143</v>
      </c>
      <c r="G193" s="39">
        <v>44538.2</v>
      </c>
      <c r="H193" s="39">
        <v>6680.73</v>
      </c>
      <c r="I193" s="39">
        <v>4192.68</v>
      </c>
      <c r="J193" s="39">
        <v>2488.0500000000002</v>
      </c>
      <c r="K193" s="39"/>
      <c r="L193" s="39"/>
      <c r="M193" s="39">
        <v>36.5</v>
      </c>
      <c r="N193" s="39">
        <v>6.21</v>
      </c>
    </row>
    <row r="194" spans="1:14" ht="60">
      <c r="A194" s="34">
        <v>79</v>
      </c>
      <c r="B194" s="35" t="s">
        <v>32</v>
      </c>
      <c r="C194" s="36" t="s">
        <v>31</v>
      </c>
      <c r="D194" s="37" t="s">
        <v>28</v>
      </c>
      <c r="E194" s="38"/>
      <c r="F194" s="40" t="s">
        <v>144</v>
      </c>
      <c r="G194" s="39">
        <v>5328.36</v>
      </c>
      <c r="H194" s="39">
        <v>1598.51</v>
      </c>
      <c r="I194" s="39">
        <v>598.54999999999995</v>
      </c>
      <c r="J194" s="39">
        <v>999.96</v>
      </c>
      <c r="K194" s="39"/>
      <c r="L194" s="39"/>
      <c r="M194" s="39">
        <v>5.51</v>
      </c>
      <c r="N194" s="39">
        <v>1.4</v>
      </c>
    </row>
    <row r="195" spans="1:14" ht="72">
      <c r="A195" s="34">
        <v>80</v>
      </c>
      <c r="B195" s="35" t="s">
        <v>36</v>
      </c>
      <c r="C195" s="36" t="s">
        <v>34</v>
      </c>
      <c r="D195" s="37" t="s">
        <v>35</v>
      </c>
      <c r="E195" s="38"/>
      <c r="F195" s="39">
        <v>81</v>
      </c>
      <c r="G195" s="39">
        <v>24.15</v>
      </c>
      <c r="H195" s="39">
        <v>1956.15</v>
      </c>
      <c r="I195" s="39"/>
      <c r="J195" s="39">
        <v>1956.15</v>
      </c>
      <c r="K195" s="39"/>
      <c r="L195" s="39"/>
      <c r="M195" s="39"/>
      <c r="N195" s="39"/>
    </row>
    <row r="196" spans="1:14" ht="72">
      <c r="A196" s="34">
        <v>81</v>
      </c>
      <c r="B196" s="35" t="s">
        <v>38</v>
      </c>
      <c r="C196" s="36" t="s">
        <v>37</v>
      </c>
      <c r="D196" s="37" t="s">
        <v>35</v>
      </c>
      <c r="E196" s="38"/>
      <c r="F196" s="39">
        <v>81</v>
      </c>
      <c r="G196" s="39">
        <v>91.52</v>
      </c>
      <c r="H196" s="39">
        <v>7413.12</v>
      </c>
      <c r="I196" s="39"/>
      <c r="J196" s="39">
        <v>7413.12</v>
      </c>
      <c r="K196" s="39"/>
      <c r="L196" s="39"/>
      <c r="M196" s="39"/>
      <c r="N196" s="39"/>
    </row>
    <row r="197" spans="1:14">
      <c r="A197" s="34">
        <v>82</v>
      </c>
      <c r="B197" s="35" t="s">
        <v>39</v>
      </c>
      <c r="C197" s="36" t="s">
        <v>40</v>
      </c>
      <c r="D197" s="37" t="s">
        <v>41</v>
      </c>
      <c r="E197" s="38"/>
      <c r="F197" s="39">
        <v>81</v>
      </c>
      <c r="G197" s="39">
        <v>440.96</v>
      </c>
      <c r="H197" s="39">
        <v>35717.760000000002</v>
      </c>
      <c r="I197" s="39"/>
      <c r="J197" s="39"/>
      <c r="K197" s="39"/>
      <c r="L197" s="39">
        <v>35717.760000000002</v>
      </c>
      <c r="M197" s="39"/>
      <c r="N197" s="39"/>
    </row>
    <row r="198" spans="1:14" ht="72">
      <c r="A198" s="34">
        <v>83</v>
      </c>
      <c r="B198" s="35" t="s">
        <v>52</v>
      </c>
      <c r="C198" s="36" t="s">
        <v>50</v>
      </c>
      <c r="D198" s="37" t="s">
        <v>51</v>
      </c>
      <c r="E198" s="38"/>
      <c r="F198" s="40" t="s">
        <v>145</v>
      </c>
      <c r="G198" s="39">
        <v>42327.040000000001</v>
      </c>
      <c r="H198" s="39">
        <v>116822.63</v>
      </c>
      <c r="I198" s="39">
        <v>24555.17</v>
      </c>
      <c r="J198" s="39">
        <v>1399.02</v>
      </c>
      <c r="K198" s="39"/>
      <c r="L198" s="39">
        <v>90868.44</v>
      </c>
      <c r="M198" s="39">
        <v>209.98</v>
      </c>
      <c r="N198" s="39">
        <v>1.88</v>
      </c>
    </row>
    <row r="199" spans="1:14" outlineLevel="1">
      <c r="A199" s="41" t="s">
        <v>54</v>
      </c>
      <c r="B199" s="42" t="s">
        <v>55</v>
      </c>
      <c r="C199" s="43" t="s">
        <v>56</v>
      </c>
      <c r="D199" s="44" t="s">
        <v>47</v>
      </c>
      <c r="E199" s="45">
        <v>5.0739999999999998</v>
      </c>
      <c r="F199" s="46">
        <v>14</v>
      </c>
      <c r="G199" s="46">
        <v>3272.81</v>
      </c>
      <c r="H199" s="46">
        <v>45819.34</v>
      </c>
      <c r="I199" s="39"/>
      <c r="J199" s="39"/>
      <c r="K199" s="39"/>
      <c r="L199" s="46">
        <v>45819.34</v>
      </c>
      <c r="M199" s="39"/>
      <c r="N199" s="39"/>
    </row>
    <row r="200" spans="1:14" outlineLevel="1">
      <c r="A200" s="41" t="s">
        <v>57</v>
      </c>
      <c r="B200" s="47" t="s">
        <v>58</v>
      </c>
      <c r="C200" s="48" t="s">
        <v>56</v>
      </c>
      <c r="D200" s="41" t="s">
        <v>47</v>
      </c>
      <c r="E200" s="49">
        <v>5.9</v>
      </c>
      <c r="F200" s="50">
        <v>16.28</v>
      </c>
      <c r="G200" s="39"/>
      <c r="H200" s="39"/>
      <c r="I200" s="39"/>
      <c r="J200" s="39"/>
      <c r="K200" s="39"/>
      <c r="L200" s="39"/>
      <c r="M200" s="39"/>
      <c r="N200" s="39"/>
    </row>
    <row r="201" spans="1:14" ht="33.75" outlineLevel="1">
      <c r="A201" s="41" t="s">
        <v>54</v>
      </c>
      <c r="B201" s="42" t="s">
        <v>59</v>
      </c>
      <c r="C201" s="43" t="s">
        <v>60</v>
      </c>
      <c r="D201" s="44" t="s">
        <v>61</v>
      </c>
      <c r="E201" s="45">
        <v>100</v>
      </c>
      <c r="F201" s="46">
        <v>276</v>
      </c>
      <c r="G201" s="46">
        <v>154</v>
      </c>
      <c r="H201" s="46">
        <v>42504</v>
      </c>
      <c r="I201" s="39"/>
      <c r="J201" s="39"/>
      <c r="K201" s="39"/>
      <c r="L201" s="46">
        <v>42504</v>
      </c>
      <c r="M201" s="39"/>
      <c r="N201" s="39"/>
    </row>
    <row r="202" spans="1:14" outlineLevel="1">
      <c r="A202" s="41" t="s">
        <v>57</v>
      </c>
      <c r="B202" s="47" t="s">
        <v>62</v>
      </c>
      <c r="C202" s="48" t="s">
        <v>63</v>
      </c>
      <c r="D202" s="41" t="s">
        <v>61</v>
      </c>
      <c r="E202" s="49">
        <v>100</v>
      </c>
      <c r="F202" s="50">
        <v>276</v>
      </c>
      <c r="G202" s="39"/>
      <c r="H202" s="39"/>
      <c r="I202" s="39"/>
      <c r="J202" s="39"/>
      <c r="K202" s="39"/>
      <c r="L202" s="39"/>
      <c r="M202" s="39"/>
      <c r="N202" s="39"/>
    </row>
    <row r="203" spans="1:14" ht="72">
      <c r="A203" s="34">
        <v>84</v>
      </c>
      <c r="B203" s="35" t="s">
        <v>66</v>
      </c>
      <c r="C203" s="36" t="s">
        <v>64</v>
      </c>
      <c r="D203" s="37" t="s">
        <v>65</v>
      </c>
      <c r="E203" s="38"/>
      <c r="F203" s="40" t="s">
        <v>146</v>
      </c>
      <c r="G203" s="39">
        <v>22885.66</v>
      </c>
      <c r="H203" s="39">
        <v>68656.98</v>
      </c>
      <c r="I203" s="39">
        <v>9205.5300000000007</v>
      </c>
      <c r="J203" s="39">
        <v>5629.38</v>
      </c>
      <c r="K203" s="39"/>
      <c r="L203" s="39">
        <v>53822.07</v>
      </c>
      <c r="M203" s="39">
        <v>78.72</v>
      </c>
      <c r="N203" s="39">
        <v>9.51</v>
      </c>
    </row>
    <row r="204" spans="1:14" ht="33.75" outlineLevel="1">
      <c r="A204" s="41" t="s">
        <v>54</v>
      </c>
      <c r="B204" s="42" t="s">
        <v>68</v>
      </c>
      <c r="C204" s="43" t="s">
        <v>69</v>
      </c>
      <c r="D204" s="44" t="s">
        <v>47</v>
      </c>
      <c r="E204" s="45">
        <v>17.399999999999999</v>
      </c>
      <c r="F204" s="46">
        <v>52.2</v>
      </c>
      <c r="G204" s="46">
        <v>1029.3499999999999</v>
      </c>
      <c r="H204" s="46">
        <v>53732.07</v>
      </c>
      <c r="I204" s="39"/>
      <c r="J204" s="39"/>
      <c r="K204" s="39"/>
      <c r="L204" s="46">
        <v>53732.07</v>
      </c>
      <c r="M204" s="39"/>
      <c r="N204" s="39"/>
    </row>
    <row r="205" spans="1:14" outlineLevel="1">
      <c r="A205" s="41" t="s">
        <v>57</v>
      </c>
      <c r="B205" s="47" t="s">
        <v>70</v>
      </c>
      <c r="C205" s="48" t="s">
        <v>71</v>
      </c>
      <c r="D205" s="41" t="s">
        <v>47</v>
      </c>
      <c r="E205" s="49">
        <v>17.399999999999999</v>
      </c>
      <c r="F205" s="50">
        <v>52.2</v>
      </c>
      <c r="G205" s="39"/>
      <c r="H205" s="39"/>
      <c r="I205" s="39"/>
      <c r="J205" s="39"/>
      <c r="K205" s="39"/>
      <c r="L205" s="39"/>
      <c r="M205" s="39"/>
      <c r="N205" s="39"/>
    </row>
    <row r="206" spans="1:14" ht="72">
      <c r="A206" s="34">
        <v>85</v>
      </c>
      <c r="B206" s="35" t="s">
        <v>73</v>
      </c>
      <c r="C206" s="36" t="s">
        <v>72</v>
      </c>
      <c r="D206" s="37" t="s">
        <v>65</v>
      </c>
      <c r="E206" s="38"/>
      <c r="F206" s="39">
        <v>-3</v>
      </c>
      <c r="G206" s="39">
        <v>3314.86</v>
      </c>
      <c r="H206" s="39">
        <v>-9944.58</v>
      </c>
      <c r="I206" s="39">
        <v>-378.9</v>
      </c>
      <c r="J206" s="39">
        <v>-301.5</v>
      </c>
      <c r="K206" s="39"/>
      <c r="L206" s="39">
        <v>-9264.18</v>
      </c>
      <c r="M206" s="39">
        <v>-3.24</v>
      </c>
      <c r="N206" s="39">
        <v>-0.6</v>
      </c>
    </row>
    <row r="207" spans="1:14" ht="33.75" outlineLevel="1">
      <c r="A207" s="41" t="s">
        <v>54</v>
      </c>
      <c r="B207" s="42" t="s">
        <v>68</v>
      </c>
      <c r="C207" s="43" t="s">
        <v>69</v>
      </c>
      <c r="D207" s="44" t="s">
        <v>47</v>
      </c>
      <c r="E207" s="45">
        <v>3</v>
      </c>
      <c r="F207" s="46">
        <v>-9</v>
      </c>
      <c r="G207" s="46">
        <v>1029.3499999999999</v>
      </c>
      <c r="H207" s="46">
        <v>-9264.15</v>
      </c>
      <c r="I207" s="39"/>
      <c r="J207" s="39"/>
      <c r="K207" s="39"/>
      <c r="L207" s="46">
        <v>-9264.15</v>
      </c>
      <c r="M207" s="39"/>
      <c r="N207" s="39"/>
    </row>
    <row r="208" spans="1:14" outlineLevel="1">
      <c r="A208" s="41" t="s">
        <v>57</v>
      </c>
      <c r="B208" s="47" t="s">
        <v>70</v>
      </c>
      <c r="C208" s="48" t="s">
        <v>71</v>
      </c>
      <c r="D208" s="41" t="s">
        <v>47</v>
      </c>
      <c r="E208" s="49">
        <v>3</v>
      </c>
      <c r="F208" s="50">
        <v>-9</v>
      </c>
      <c r="G208" s="39"/>
      <c r="H208" s="39"/>
      <c r="I208" s="39"/>
      <c r="J208" s="39"/>
      <c r="K208" s="39"/>
      <c r="L208" s="39"/>
      <c r="M208" s="39"/>
      <c r="N208" s="39"/>
    </row>
    <row r="209" spans="1:14" ht="72">
      <c r="A209" s="34">
        <v>86</v>
      </c>
      <c r="B209" s="35" t="s">
        <v>76</v>
      </c>
      <c r="C209" s="36" t="s">
        <v>74</v>
      </c>
      <c r="D209" s="37" t="s">
        <v>75</v>
      </c>
      <c r="E209" s="38"/>
      <c r="F209" s="40" t="s">
        <v>146</v>
      </c>
      <c r="G209" s="39">
        <v>17549.77</v>
      </c>
      <c r="H209" s="39">
        <v>52649.31</v>
      </c>
      <c r="I209" s="39">
        <v>5823.78</v>
      </c>
      <c r="J209" s="39">
        <v>974.43</v>
      </c>
      <c r="K209" s="39"/>
      <c r="L209" s="39">
        <v>45851.1</v>
      </c>
      <c r="M209" s="39">
        <v>45.36</v>
      </c>
      <c r="N209" s="39">
        <v>0.15</v>
      </c>
    </row>
    <row r="210" spans="1:14" ht="22.5" outlineLevel="1">
      <c r="A210" s="41" t="s">
        <v>54</v>
      </c>
      <c r="B210" s="42" t="s">
        <v>77</v>
      </c>
      <c r="C210" s="43" t="s">
        <v>78</v>
      </c>
      <c r="D210" s="44" t="s">
        <v>79</v>
      </c>
      <c r="E210" s="45">
        <v>7.14</v>
      </c>
      <c r="F210" s="46">
        <v>21.42</v>
      </c>
      <c r="G210" s="46">
        <v>2033.9</v>
      </c>
      <c r="H210" s="46">
        <v>43566.14</v>
      </c>
      <c r="I210" s="39"/>
      <c r="J210" s="39"/>
      <c r="K210" s="39"/>
      <c r="L210" s="46">
        <v>43566.14</v>
      </c>
      <c r="M210" s="39"/>
      <c r="N210" s="39"/>
    </row>
    <row r="211" spans="1:14" outlineLevel="1">
      <c r="A211" s="41" t="s">
        <v>57</v>
      </c>
      <c r="B211" s="47" t="s">
        <v>80</v>
      </c>
      <c r="C211" s="48" t="s">
        <v>81</v>
      </c>
      <c r="D211" s="41" t="s">
        <v>79</v>
      </c>
      <c r="E211" s="49">
        <v>7.14</v>
      </c>
      <c r="F211" s="50">
        <v>21.42</v>
      </c>
      <c r="G211" s="39"/>
      <c r="H211" s="39"/>
      <c r="I211" s="39"/>
      <c r="J211" s="39"/>
      <c r="K211" s="39"/>
      <c r="L211" s="39"/>
      <c r="M211" s="39"/>
      <c r="N211" s="39"/>
    </row>
    <row r="212" spans="1:14" ht="72">
      <c r="A212" s="34">
        <v>87</v>
      </c>
      <c r="B212" s="35" t="s">
        <v>83</v>
      </c>
      <c r="C212" s="36" t="s">
        <v>82</v>
      </c>
      <c r="D212" s="37" t="s">
        <v>75</v>
      </c>
      <c r="E212" s="38"/>
      <c r="F212" s="39">
        <v>3</v>
      </c>
      <c r="G212" s="39">
        <v>11223.12</v>
      </c>
      <c r="H212" s="39">
        <v>33669.360000000001</v>
      </c>
      <c r="I212" s="39">
        <v>3574.32</v>
      </c>
      <c r="J212" s="39">
        <v>562.79999999999995</v>
      </c>
      <c r="K212" s="39"/>
      <c r="L212" s="39">
        <v>29532.240000000002</v>
      </c>
      <c r="M212" s="39">
        <v>27.84</v>
      </c>
      <c r="N212" s="39"/>
    </row>
    <row r="213" spans="1:14" ht="22.5" outlineLevel="1">
      <c r="A213" s="41" t="s">
        <v>54</v>
      </c>
      <c r="B213" s="42" t="s">
        <v>77</v>
      </c>
      <c r="C213" s="43" t="s">
        <v>78</v>
      </c>
      <c r="D213" s="44" t="s">
        <v>79</v>
      </c>
      <c r="E213" s="45">
        <v>4.84</v>
      </c>
      <c r="F213" s="46">
        <v>14.52</v>
      </c>
      <c r="G213" s="46">
        <v>2033.9</v>
      </c>
      <c r="H213" s="46">
        <v>29532.23</v>
      </c>
      <c r="I213" s="39"/>
      <c r="J213" s="39"/>
      <c r="K213" s="39"/>
      <c r="L213" s="46">
        <v>29532.23</v>
      </c>
      <c r="M213" s="39"/>
      <c r="N213" s="39"/>
    </row>
    <row r="214" spans="1:14" outlineLevel="1">
      <c r="A214" s="41" t="s">
        <v>57</v>
      </c>
      <c r="B214" s="47" t="s">
        <v>80</v>
      </c>
      <c r="C214" s="48" t="s">
        <v>81</v>
      </c>
      <c r="D214" s="41" t="s">
        <v>79</v>
      </c>
      <c r="E214" s="49">
        <v>4.84</v>
      </c>
      <c r="F214" s="50">
        <v>14.52</v>
      </c>
      <c r="G214" s="39"/>
      <c r="H214" s="39"/>
      <c r="I214" s="39"/>
      <c r="J214" s="39"/>
      <c r="K214" s="39"/>
      <c r="L214" s="39"/>
      <c r="M214" s="39"/>
      <c r="N214" s="39"/>
    </row>
    <row r="215" spans="1:14" ht="19.149999999999999" customHeight="1">
      <c r="A215" s="65" t="s">
        <v>87</v>
      </c>
      <c r="B215" s="66"/>
      <c r="C215" s="66"/>
      <c r="D215" s="66"/>
      <c r="E215" s="66"/>
      <c r="F215" s="66"/>
      <c r="G215" s="66"/>
      <c r="H215" s="66"/>
      <c r="I215" s="66"/>
      <c r="J215" s="66"/>
      <c r="K215" s="66"/>
      <c r="L215" s="66"/>
      <c r="M215" s="66"/>
      <c r="N215" s="66"/>
    </row>
    <row r="216" spans="1:14" ht="72">
      <c r="A216" s="34">
        <v>88</v>
      </c>
      <c r="B216" s="35" t="s">
        <v>90</v>
      </c>
      <c r="C216" s="36" t="s">
        <v>88</v>
      </c>
      <c r="D216" s="37" t="s">
        <v>89</v>
      </c>
      <c r="E216" s="38"/>
      <c r="F216" s="40" t="s">
        <v>147</v>
      </c>
      <c r="G216" s="39">
        <v>420.6</v>
      </c>
      <c r="H216" s="39">
        <v>580.42999999999995</v>
      </c>
      <c r="I216" s="39">
        <v>580.42999999999995</v>
      </c>
      <c r="J216" s="39"/>
      <c r="K216" s="39"/>
      <c r="L216" s="39"/>
      <c r="M216" s="39">
        <v>5.4</v>
      </c>
      <c r="N216" s="39"/>
    </row>
    <row r="217" spans="1:14" ht="72">
      <c r="A217" s="34">
        <v>89</v>
      </c>
      <c r="B217" s="35" t="s">
        <v>93</v>
      </c>
      <c r="C217" s="36" t="s">
        <v>92</v>
      </c>
      <c r="D217" s="37" t="s">
        <v>89</v>
      </c>
      <c r="E217" s="38"/>
      <c r="F217" s="40" t="s">
        <v>147</v>
      </c>
      <c r="G217" s="39">
        <v>10086</v>
      </c>
      <c r="H217" s="39">
        <v>13918.68</v>
      </c>
      <c r="I217" s="39">
        <v>6052.68</v>
      </c>
      <c r="J217" s="39"/>
      <c r="K217" s="39"/>
      <c r="L217" s="39">
        <v>7866</v>
      </c>
      <c r="M217" s="39">
        <v>55.2</v>
      </c>
      <c r="N217" s="39"/>
    </row>
    <row r="218" spans="1:14" ht="72">
      <c r="A218" s="34">
        <v>90</v>
      </c>
      <c r="B218" s="35" t="s">
        <v>95</v>
      </c>
      <c r="C218" s="36" t="s">
        <v>94</v>
      </c>
      <c r="D218" s="37" t="s">
        <v>89</v>
      </c>
      <c r="E218" s="38"/>
      <c r="F218" s="40" t="s">
        <v>147</v>
      </c>
      <c r="G218" s="39">
        <v>3245.78</v>
      </c>
      <c r="H218" s="39">
        <v>4479.18</v>
      </c>
      <c r="I218" s="39">
        <v>966.65</v>
      </c>
      <c r="J218" s="39">
        <v>2623.81</v>
      </c>
      <c r="K218" s="39"/>
      <c r="L218" s="39">
        <v>888.72</v>
      </c>
      <c r="M218" s="39">
        <v>8.27</v>
      </c>
      <c r="N218" s="39">
        <v>3.78</v>
      </c>
    </row>
    <row r="219" spans="1:14">
      <c r="A219" s="67" t="s">
        <v>148</v>
      </c>
      <c r="B219" s="66"/>
      <c r="C219" s="66"/>
      <c r="D219" s="66"/>
      <c r="E219" s="66"/>
      <c r="F219" s="66"/>
      <c r="G219" s="66"/>
      <c r="H219" s="51">
        <v>432368.56</v>
      </c>
      <c r="I219" s="39"/>
      <c r="J219" s="39"/>
      <c r="K219" s="39"/>
      <c r="L219" s="39"/>
      <c r="M219" s="51">
        <v>469.54</v>
      </c>
      <c r="N219" s="51">
        <v>22.33</v>
      </c>
    </row>
    <row r="220" spans="1:14">
      <c r="A220" s="70" t="s">
        <v>149</v>
      </c>
      <c r="B220" s="71"/>
      <c r="C220" s="71"/>
      <c r="D220" s="71"/>
      <c r="E220" s="71"/>
      <c r="F220" s="71"/>
      <c r="G220" s="71"/>
      <c r="H220" s="71"/>
      <c r="I220" s="71"/>
      <c r="J220" s="71"/>
      <c r="K220" s="71"/>
      <c r="L220" s="71"/>
      <c r="M220" s="71"/>
      <c r="N220" s="71"/>
    </row>
    <row r="221" spans="1:14">
      <c r="A221" s="65" t="s">
        <v>150</v>
      </c>
      <c r="B221" s="66"/>
      <c r="C221" s="66"/>
      <c r="D221" s="66"/>
      <c r="E221" s="66"/>
      <c r="F221" s="66"/>
      <c r="G221" s="66"/>
      <c r="H221" s="40">
        <v>1992358.87</v>
      </c>
      <c r="I221" s="40">
        <v>307426.02</v>
      </c>
      <c r="J221" s="40">
        <v>151509.56</v>
      </c>
      <c r="K221" s="39"/>
      <c r="L221" s="40">
        <v>1533423.29</v>
      </c>
      <c r="M221" s="40">
        <v>2610.79</v>
      </c>
      <c r="N221" s="40">
        <v>154.88999999999999</v>
      </c>
    </row>
    <row r="222" spans="1:14">
      <c r="A222" s="65" t="s">
        <v>151</v>
      </c>
      <c r="B222" s="66"/>
      <c r="C222" s="66"/>
      <c r="D222" s="66"/>
      <c r="E222" s="66"/>
      <c r="F222" s="66"/>
      <c r="G222" s="66"/>
      <c r="H222" s="40">
        <v>351569.07</v>
      </c>
      <c r="I222" s="39"/>
      <c r="J222" s="39"/>
      <c r="K222" s="39"/>
      <c r="L222" s="39"/>
      <c r="M222" s="39"/>
      <c r="N222" s="39"/>
    </row>
    <row r="223" spans="1:14">
      <c r="A223" s="65" t="s">
        <v>152</v>
      </c>
      <c r="B223" s="66"/>
      <c r="C223" s="66"/>
      <c r="D223" s="66"/>
      <c r="E223" s="66"/>
      <c r="F223" s="66"/>
      <c r="G223" s="66"/>
      <c r="H223" s="40">
        <v>192089.01</v>
      </c>
      <c r="I223" s="39"/>
      <c r="J223" s="39"/>
      <c r="K223" s="39"/>
      <c r="L223" s="39"/>
      <c r="M223" s="39"/>
      <c r="N223" s="39"/>
    </row>
    <row r="224" spans="1:14">
      <c r="A224" s="67" t="s">
        <v>153</v>
      </c>
      <c r="B224" s="66"/>
      <c r="C224" s="66"/>
      <c r="D224" s="66"/>
      <c r="E224" s="66"/>
      <c r="F224" s="66"/>
      <c r="G224" s="66"/>
      <c r="H224" s="39"/>
      <c r="I224" s="39"/>
      <c r="J224" s="39"/>
      <c r="K224" s="39"/>
      <c r="L224" s="39"/>
      <c r="M224" s="39"/>
      <c r="N224" s="39"/>
    </row>
    <row r="225" spans="1:14">
      <c r="A225" s="65" t="s">
        <v>154</v>
      </c>
      <c r="B225" s="66"/>
      <c r="C225" s="66"/>
      <c r="D225" s="66"/>
      <c r="E225" s="66"/>
      <c r="F225" s="66"/>
      <c r="G225" s="66"/>
      <c r="H225" s="40">
        <v>1388.45</v>
      </c>
      <c r="I225" s="39"/>
      <c r="J225" s="39"/>
      <c r="K225" s="39"/>
      <c r="L225" s="39"/>
      <c r="M225" s="40">
        <v>0.73</v>
      </c>
      <c r="N225" s="40">
        <v>2.13</v>
      </c>
    </row>
    <row r="226" spans="1:14">
      <c r="A226" s="65" t="s">
        <v>155</v>
      </c>
      <c r="B226" s="66"/>
      <c r="C226" s="66"/>
      <c r="D226" s="66"/>
      <c r="E226" s="66"/>
      <c r="F226" s="66"/>
      <c r="G226" s="66"/>
      <c r="H226" s="40">
        <v>111614.52</v>
      </c>
      <c r="I226" s="39"/>
      <c r="J226" s="39"/>
      <c r="K226" s="39"/>
      <c r="L226" s="39"/>
      <c r="M226" s="40">
        <v>323.99</v>
      </c>
      <c r="N226" s="40">
        <v>50.11</v>
      </c>
    </row>
    <row r="227" spans="1:14">
      <c r="A227" s="65" t="s">
        <v>156</v>
      </c>
      <c r="B227" s="66"/>
      <c r="C227" s="66"/>
      <c r="D227" s="66"/>
      <c r="E227" s="66"/>
      <c r="F227" s="66"/>
      <c r="G227" s="66"/>
      <c r="H227" s="40">
        <v>11042.16</v>
      </c>
      <c r="I227" s="39"/>
      <c r="J227" s="39"/>
      <c r="K227" s="39"/>
      <c r="L227" s="39"/>
      <c r="M227" s="39"/>
      <c r="N227" s="39"/>
    </row>
    <row r="228" spans="1:14">
      <c r="A228" s="65" t="s">
        <v>157</v>
      </c>
      <c r="B228" s="66"/>
      <c r="C228" s="66"/>
      <c r="D228" s="66"/>
      <c r="E228" s="66"/>
      <c r="F228" s="66"/>
      <c r="G228" s="66"/>
      <c r="H228" s="40">
        <v>41845.870000000003</v>
      </c>
      <c r="I228" s="39"/>
      <c r="J228" s="39"/>
      <c r="K228" s="39"/>
      <c r="L228" s="39"/>
      <c r="M228" s="39"/>
      <c r="N228" s="39"/>
    </row>
    <row r="229" spans="1:14">
      <c r="A229" s="65" t="s">
        <v>158</v>
      </c>
      <c r="B229" s="66"/>
      <c r="C229" s="66"/>
      <c r="D229" s="66"/>
      <c r="E229" s="66"/>
      <c r="F229" s="66"/>
      <c r="G229" s="66"/>
      <c r="H229" s="40">
        <v>2224945.29</v>
      </c>
      <c r="I229" s="39"/>
      <c r="J229" s="39"/>
      <c r="K229" s="39"/>
      <c r="L229" s="39"/>
      <c r="M229" s="40">
        <v>1964.21</v>
      </c>
      <c r="N229" s="40">
        <v>84.98</v>
      </c>
    </row>
    <row r="230" spans="1:14">
      <c r="A230" s="65" t="s">
        <v>159</v>
      </c>
      <c r="B230" s="66"/>
      <c r="C230" s="66"/>
      <c r="D230" s="66"/>
      <c r="E230" s="66"/>
      <c r="F230" s="66"/>
      <c r="G230" s="66"/>
      <c r="H230" s="40">
        <v>145180.66</v>
      </c>
      <c r="I230" s="39"/>
      <c r="J230" s="39"/>
      <c r="K230" s="39"/>
      <c r="L230" s="39"/>
      <c r="M230" s="40">
        <v>321.86</v>
      </c>
      <c r="N230" s="40">
        <v>17.670000000000002</v>
      </c>
    </row>
    <row r="231" spans="1:14">
      <c r="A231" s="65" t="s">
        <v>160</v>
      </c>
      <c r="B231" s="66"/>
      <c r="C231" s="66"/>
      <c r="D231" s="66"/>
      <c r="E231" s="66"/>
      <c r="F231" s="66"/>
      <c r="G231" s="66"/>
      <c r="H231" s="40">
        <v>2536016.9500000002</v>
      </c>
      <c r="I231" s="39"/>
      <c r="J231" s="39"/>
      <c r="K231" s="39"/>
      <c r="L231" s="39"/>
      <c r="M231" s="40">
        <v>2610.79</v>
      </c>
      <c r="N231" s="40">
        <v>154.88999999999999</v>
      </c>
    </row>
    <row r="232" spans="1:14">
      <c r="A232" s="65" t="s">
        <v>161</v>
      </c>
      <c r="B232" s="66"/>
      <c r="C232" s="66"/>
      <c r="D232" s="66"/>
      <c r="E232" s="66"/>
      <c r="F232" s="66"/>
      <c r="G232" s="66"/>
      <c r="H232" s="39"/>
      <c r="I232" s="39"/>
      <c r="J232" s="39"/>
      <c r="K232" s="39"/>
      <c r="L232" s="39"/>
      <c r="M232" s="39"/>
      <c r="N232" s="39"/>
    </row>
    <row r="233" spans="1:14">
      <c r="A233" s="65" t="s">
        <v>162</v>
      </c>
      <c r="B233" s="66"/>
      <c r="C233" s="66"/>
      <c r="D233" s="66"/>
      <c r="E233" s="66"/>
      <c r="F233" s="66"/>
      <c r="G233" s="66"/>
      <c r="H233" s="40">
        <v>1533423.29</v>
      </c>
      <c r="I233" s="39"/>
      <c r="J233" s="39"/>
      <c r="K233" s="39"/>
      <c r="L233" s="39"/>
      <c r="M233" s="39"/>
      <c r="N233" s="39"/>
    </row>
    <row r="234" spans="1:14">
      <c r="A234" s="65" t="s">
        <v>163</v>
      </c>
      <c r="B234" s="66"/>
      <c r="C234" s="66"/>
      <c r="D234" s="66"/>
      <c r="E234" s="66"/>
      <c r="F234" s="66"/>
      <c r="G234" s="66"/>
      <c r="H234" s="40">
        <v>151509.56</v>
      </c>
      <c r="I234" s="39"/>
      <c r="J234" s="39"/>
      <c r="K234" s="39"/>
      <c r="L234" s="39"/>
      <c r="M234" s="39"/>
      <c r="N234" s="39"/>
    </row>
    <row r="235" spans="1:14">
      <c r="A235" s="65" t="s">
        <v>164</v>
      </c>
      <c r="B235" s="66"/>
      <c r="C235" s="66"/>
      <c r="D235" s="66"/>
      <c r="E235" s="66"/>
      <c r="F235" s="66"/>
      <c r="G235" s="66"/>
      <c r="H235" s="40">
        <v>307426.02</v>
      </c>
      <c r="I235" s="39"/>
      <c r="J235" s="39"/>
      <c r="K235" s="39"/>
      <c r="L235" s="39"/>
      <c r="M235" s="39"/>
      <c r="N235" s="39"/>
    </row>
    <row r="236" spans="1:14">
      <c r="A236" s="65" t="s">
        <v>165</v>
      </c>
      <c r="B236" s="66"/>
      <c r="C236" s="66"/>
      <c r="D236" s="66"/>
      <c r="E236" s="66"/>
      <c r="F236" s="66"/>
      <c r="G236" s="66"/>
      <c r="H236" s="40">
        <v>351569.07</v>
      </c>
      <c r="I236" s="39"/>
      <c r="J236" s="39"/>
      <c r="K236" s="39"/>
      <c r="L236" s="39"/>
      <c r="M236" s="39"/>
      <c r="N236" s="39"/>
    </row>
    <row r="237" spans="1:14">
      <c r="A237" s="65" t="s">
        <v>166</v>
      </c>
      <c r="B237" s="66"/>
      <c r="C237" s="66"/>
      <c r="D237" s="66"/>
      <c r="E237" s="66"/>
      <c r="F237" s="66"/>
      <c r="G237" s="66"/>
      <c r="H237" s="40">
        <v>192089.01</v>
      </c>
      <c r="I237" s="39"/>
      <c r="J237" s="39"/>
      <c r="K237" s="39"/>
      <c r="L237" s="39"/>
      <c r="M237" s="39"/>
      <c r="N237" s="39"/>
    </row>
    <row r="238" spans="1:14">
      <c r="A238" s="65" t="s">
        <v>167</v>
      </c>
      <c r="B238" s="66"/>
      <c r="C238" s="66"/>
      <c r="D238" s="66"/>
      <c r="E238" s="66"/>
      <c r="F238" s="66"/>
      <c r="G238" s="66"/>
      <c r="H238" s="40">
        <v>456483.05</v>
      </c>
      <c r="I238" s="39"/>
      <c r="J238" s="39"/>
      <c r="K238" s="39"/>
      <c r="L238" s="39"/>
      <c r="M238" s="39"/>
      <c r="N238" s="39"/>
    </row>
    <row r="239" spans="1:14">
      <c r="A239" s="67" t="s">
        <v>160</v>
      </c>
      <c r="B239" s="66"/>
      <c r="C239" s="66"/>
      <c r="D239" s="66"/>
      <c r="E239" s="66"/>
      <c r="F239" s="66"/>
      <c r="G239" s="66"/>
      <c r="H239" s="58">
        <v>2992500</v>
      </c>
      <c r="I239" s="39"/>
      <c r="J239" s="39"/>
      <c r="K239" s="39"/>
      <c r="L239" s="39"/>
      <c r="M239" s="39"/>
      <c r="N239" s="39"/>
    </row>
    <row r="243" spans="11:11">
      <c r="K243" s="59"/>
    </row>
    <row r="244" spans="11:11">
      <c r="K244" s="59"/>
    </row>
    <row r="245" spans="11:11">
      <c r="K245" s="59"/>
    </row>
    <row r="246" spans="11:11">
      <c r="K246" s="59"/>
    </row>
    <row r="247" spans="11:11">
      <c r="K247" s="59"/>
    </row>
    <row r="248" spans="11:11">
      <c r="K248" s="59"/>
    </row>
    <row r="249" spans="11:11">
      <c r="K249" s="59"/>
    </row>
  </sheetData>
  <mergeCells count="58">
    <mergeCell ref="F1:N1"/>
    <mergeCell ref="A57:N57"/>
    <mergeCell ref="A22:A24"/>
    <mergeCell ref="B22:B24"/>
    <mergeCell ref="C22:C24"/>
    <mergeCell ref="D22:D24"/>
    <mergeCell ref="A26:N26"/>
    <mergeCell ref="N22:N24"/>
    <mergeCell ref="F23:F24"/>
    <mergeCell ref="E22:F22"/>
    <mergeCell ref="E23:E24"/>
    <mergeCell ref="M22:M24"/>
    <mergeCell ref="I23:K23"/>
    <mergeCell ref="G23:G24"/>
    <mergeCell ref="H23:H24"/>
    <mergeCell ref="G22:L22"/>
    <mergeCell ref="A61:G61"/>
    <mergeCell ref="A62:N62"/>
    <mergeCell ref="A86:N86"/>
    <mergeCell ref="A219:G219"/>
    <mergeCell ref="A91:N91"/>
    <mergeCell ref="A123:N123"/>
    <mergeCell ref="A127:G127"/>
    <mergeCell ref="A128:N128"/>
    <mergeCell ref="A152:N152"/>
    <mergeCell ref="A156:G156"/>
    <mergeCell ref="A157:N157"/>
    <mergeCell ref="A187:N187"/>
    <mergeCell ref="A191:G191"/>
    <mergeCell ref="A192:N192"/>
    <mergeCell ref="A215:N215"/>
    <mergeCell ref="A90:G90"/>
    <mergeCell ref="A228:G228"/>
    <mergeCell ref="A229:G229"/>
    <mergeCell ref="A230:G230"/>
    <mergeCell ref="A231:G231"/>
    <mergeCell ref="A220:N220"/>
    <mergeCell ref="A221:G221"/>
    <mergeCell ref="A222:G222"/>
    <mergeCell ref="A223:G223"/>
    <mergeCell ref="A224:G224"/>
    <mergeCell ref="A225:G225"/>
    <mergeCell ref="I3:O5"/>
    <mergeCell ref="D7:J7"/>
    <mergeCell ref="B12:N12"/>
    <mergeCell ref="A238:G238"/>
    <mergeCell ref="A239:G239"/>
    <mergeCell ref="F16:G16"/>
    <mergeCell ref="F17:G17"/>
    <mergeCell ref="F18:G18"/>
    <mergeCell ref="A232:G232"/>
    <mergeCell ref="A233:G233"/>
    <mergeCell ref="A234:G234"/>
    <mergeCell ref="A235:G235"/>
    <mergeCell ref="A236:G236"/>
    <mergeCell ref="A237:G237"/>
    <mergeCell ref="A226:G226"/>
    <mergeCell ref="A227:G227"/>
  </mergeCells>
  <phoneticPr fontId="1" type="noConversion"/>
  <pageMargins left="0.19685039370078741" right="0" top="0.47244094488188981" bottom="0.43307086614173229" header="0.23622047244094491" footer="0.23622047244094491"/>
  <pageSetup paperSize="9" scale="87" fitToHeight="10000" orientation="landscape" r:id="rId1"/>
  <headerFooter alignWithMargins="0">
    <oddHeader>&amp;LГранд-СМЕТА</oddHead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7</vt:i4>
      </vt:variant>
    </vt:vector>
  </HeadingPairs>
  <TitlesOfParts>
    <vt:vector size="8" baseType="lpstr">
      <vt:lpstr>Ресурсная смета</vt:lpstr>
      <vt:lpstr>'Ресурсная смета'!Constr</vt:lpstr>
      <vt:lpstr>'Ресурсная смета'!FOT</vt:lpstr>
      <vt:lpstr>'Ресурсная смета'!Ind</vt:lpstr>
      <vt:lpstr>'Ресурсная смета'!Obj</vt:lpstr>
      <vt:lpstr>'Ресурсная смета'!Obosn</vt:lpstr>
      <vt:lpstr>'Ресурсная смета'!SmPr</vt:lpstr>
      <vt:lpstr>'Ресурсная смета'!Заголовки_для_печати</vt:lpstr>
    </vt:vector>
  </TitlesOfParts>
  <Company>Grand Ltd.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 Sosedko</dc:creator>
  <cp:lastModifiedBy>loginova-alm</cp:lastModifiedBy>
  <cp:lastPrinted>2013-12-19T07:09:05Z</cp:lastPrinted>
  <dcterms:created xsi:type="dcterms:W3CDTF">2002-02-11T05:58:42Z</dcterms:created>
  <dcterms:modified xsi:type="dcterms:W3CDTF">2013-12-19T07:09:36Z</dcterms:modified>
</cp:coreProperties>
</file>