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180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Лист1!$A$1:$I$50</definedName>
  </definedNames>
  <calcPr calcId="14562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C31" i="1" l="1"/>
  <c r="C24" i="1"/>
  <c r="D44" i="1" l="1"/>
  <c r="C37" i="1" l="1"/>
  <c r="D17" i="1" l="1"/>
  <c r="C17" i="1"/>
  <c r="C45" i="1" s="1"/>
  <c r="D8" i="1" l="1"/>
  <c r="D24" i="1" l="1"/>
  <c r="D31" i="1" l="1"/>
  <c r="D45" i="1" s="1"/>
</calcChain>
</file>

<file path=xl/sharedStrings.xml><?xml version="1.0" encoding="utf-8"?>
<sst xmlns="http://schemas.openxmlformats.org/spreadsheetml/2006/main" count="133" uniqueCount="72">
  <si>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</si>
  <si>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</si>
  <si>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</si>
  <si>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</si>
  <si>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</si>
  <si>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</si>
  <si>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</si>
  <si>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</si>
  <si>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</si>
  <si>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</si>
  <si>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</si>
  <si>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</si>
  <si>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</si>
  <si>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</si>
  <si>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</si>
  <si>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</si>
  <si>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</si>
  <si>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</si>
  <si>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</si>
  <si>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</si>
  <si>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</si>
  <si>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</si>
  <si>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</si>
  <si>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</si>
  <si>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отдельно стоящее здание (сарай), Э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</si>
  <si>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</si>
  <si>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</si>
  <si>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</si>
  <si>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</si>
  <si>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</si>
  <si>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</si>
  <si>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</si>
  <si>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</si>
  <si>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</si>
  <si>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</si>
  <si>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</si>
  <si>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</si>
  <si>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</si>
  <si>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</si>
  <si>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</si>
  <si>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</si>
  <si>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</si>
  <si>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</si>
  <si>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Братская,14                    (кадастровый номер: 59:01:4311979:2714)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</si>
  <si>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</si>
  <si>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</si>
  <si>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</si>
  <si>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Екатерининская,220          (кадастровый номер: 59:01:4410222:987)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</si>
  <si>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</si>
  <si>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</si>
  <si>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</si>
  <si>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</si>
  <si>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</si>
  <si>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</si>
  <si>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</si>
  <si>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№ 43899337 от 22.05.2024</t>
  </si>
  <si>
    <t>ул. 4-й Пятилетки,2а                            (кадастровый номер: 59:01:1717029:514)</t>
  </si>
  <si>
    <t>бульвар Гагарина,30б                   (кадастровый номер: 59:01:4311902:6084)</t>
  </si>
  <si>
    <t>1 этаж, вход совместный, высота потолков 3,46 м, О,Э</t>
  </si>
  <si>
    <t>30.07.2024 10.09.2024 22.10.2024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</si>
  <si>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01.11.2024 г.</t>
  </si>
  <si>
    <t>№ 46636411-10 от 04.10.2024</t>
  </si>
  <si>
    <t>№ 46636411-9 от 04.10.2024</t>
  </si>
  <si>
    <t>№ 46634411-7 от 04.10.2024</t>
  </si>
  <si>
    <t>№ 46634411-8 от 04.10.2024</t>
  </si>
  <si>
    <t>№ 46634411-5 от 04.10.2024</t>
  </si>
  <si>
    <t>№ 46634411-6 от 04.10.2024</t>
  </si>
  <si>
    <t>№ 46636449-4 от 27.09.2024</t>
  </si>
  <si>
    <t>№ 4663449-3 от 27.09.2024</t>
  </si>
  <si>
    <t>№ 46636449-2 от 02.10.2024</t>
  </si>
  <si>
    <t>№ 46636411-3 от 04.10.2024</t>
  </si>
  <si>
    <t>№ 46636449-1 от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</si>
</sst>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topLeftCell="A25" zoomScale="90" zoomScaleNormal="100" zoomScaleSheetLayoutView="90" workbookViewId="0">
      <selection activeCell="M22" sqref="M22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9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54" t="s">
        <v>60</v>
      </c>
      <c r="B1" s="155"/>
      <c r="C1" s="155"/>
      <c r="D1" s="155"/>
      <c r="E1" s="155"/>
      <c r="F1" s="155"/>
      <c r="G1" s="155"/>
      <c r="H1" s="155"/>
      <c r="I1" s="156"/>
    </row>
    <row r="2" spans="1:9" ht="23.25" customHeight="1" x14ac:dyDescent="0.25">
      <c r="B2" s="157" t="s">
        <v>10</v>
      </c>
      <c r="C2" s="157"/>
      <c r="D2" s="157"/>
      <c r="E2" s="157"/>
      <c r="H2" s="8"/>
    </row>
    <row r="3" spans="1:9" ht="18" x14ac:dyDescent="0.25">
      <c r="A3" s="159" t="s">
        <v>20</v>
      </c>
      <c r="B3" s="160"/>
      <c r="C3" s="160"/>
      <c r="D3" s="160"/>
      <c r="E3" s="160"/>
      <c r="F3" s="160"/>
      <c r="G3" s="160"/>
      <c r="H3" s="160"/>
      <c r="I3" s="161"/>
    </row>
    <row r="4" spans="1:9" ht="43.5" customHeight="1" x14ac:dyDescent="0.25">
      <c r="A4" s="162" t="s">
        <v>0</v>
      </c>
      <c r="B4" s="142" t="s">
        <v>1</v>
      </c>
      <c r="C4" s="151" t="s">
        <v>11</v>
      </c>
      <c r="D4" s="151" t="s">
        <v>16</v>
      </c>
      <c r="E4" s="142" t="s">
        <v>2</v>
      </c>
      <c r="F4" s="142" t="s">
        <v>3</v>
      </c>
      <c r="G4" s="150"/>
      <c r="H4" s="142" t="s">
        <v>14</v>
      </c>
      <c r="I4" s="142" t="s">
        <v>12</v>
      </c>
    </row>
    <row r="5" spans="1:9" ht="150" customHeight="1" x14ac:dyDescent="0.25">
      <c r="A5" s="139"/>
      <c r="B5" s="150"/>
      <c r="C5" s="152"/>
      <c r="D5" s="152"/>
      <c r="E5" s="150"/>
      <c r="F5" s="16" t="s">
        <v>15</v>
      </c>
      <c r="G5" s="31" t="s">
        <v>13</v>
      </c>
      <c r="H5" s="150"/>
      <c r="I5" s="143"/>
    </row>
    <row r="6" spans="1:9" ht="81.75" customHeight="1" x14ac:dyDescent="0.25">
      <c r="A6" s="91">
        <v>1</v>
      </c>
      <c r="B6" s="94" t="s">
        <v>47</v>
      </c>
      <c r="C6" s="93">
        <v>30.6</v>
      </c>
      <c r="D6" s="93">
        <v>0</v>
      </c>
      <c r="E6" s="94" t="s">
        <v>21</v>
      </c>
      <c r="F6" s="94"/>
      <c r="G6" s="93"/>
      <c r="H6" s="96"/>
      <c r="I6" s="92"/>
    </row>
    <row r="7" spans="1:9" ht="296.25" customHeight="1" x14ac:dyDescent="0.25">
      <c r="A7" s="74">
        <v>2</v>
      </c>
      <c r="B7" s="76" t="s">
        <v>46</v>
      </c>
      <c r="C7" s="73">
        <v>2940.7</v>
      </c>
      <c r="D7" s="73">
        <v>0</v>
      </c>
      <c r="E7" s="76" t="s">
        <v>31</v>
      </c>
      <c r="F7" s="76"/>
      <c r="G7" s="73"/>
      <c r="H7" s="51"/>
      <c r="I7" s="75"/>
    </row>
    <row r="8" spans="1:9" ht="21.75" customHeight="1" x14ac:dyDescent="0.25">
      <c r="A8" s="34"/>
      <c r="B8" s="35" t="s">
        <v>4</v>
      </c>
      <c r="C8" s="36">
        <v>2971.3</v>
      </c>
      <c r="D8" s="36">
        <f>SUM(D7:D7)</f>
        <v>0</v>
      </c>
      <c r="E8" s="35"/>
      <c r="F8" s="37"/>
      <c r="G8" s="38"/>
      <c r="H8" s="39"/>
      <c r="I8" s="70"/>
    </row>
    <row r="9" spans="1:9" ht="20.25" customHeight="1" x14ac:dyDescent="0.3">
      <c r="A9" s="158" t="s">
        <v>5</v>
      </c>
      <c r="B9" s="158"/>
      <c r="C9" s="158"/>
      <c r="D9" s="158"/>
      <c r="E9" s="158"/>
      <c r="F9" s="4"/>
      <c r="G9" s="4"/>
      <c r="H9" s="4"/>
    </row>
    <row r="10" spans="1:9" ht="42" customHeight="1" x14ac:dyDescent="0.25">
      <c r="A10" s="137" t="s">
        <v>0</v>
      </c>
      <c r="B10" s="126" t="s">
        <v>1</v>
      </c>
      <c r="C10" s="128" t="s">
        <v>11</v>
      </c>
      <c r="D10" s="130" t="s">
        <v>16</v>
      </c>
      <c r="E10" s="126" t="s">
        <v>2</v>
      </c>
      <c r="F10" s="126" t="s">
        <v>3</v>
      </c>
      <c r="G10" s="126"/>
      <c r="H10" s="137" t="s">
        <v>14</v>
      </c>
      <c r="I10" s="127" t="s">
        <v>12</v>
      </c>
    </row>
    <row r="11" spans="1:9" ht="150" customHeight="1" x14ac:dyDescent="0.25">
      <c r="A11" s="138"/>
      <c r="B11" s="126"/>
      <c r="C11" s="129"/>
      <c r="D11" s="131"/>
      <c r="E11" s="126"/>
      <c r="F11" s="1" t="s">
        <v>15</v>
      </c>
      <c r="G11" s="2" t="s">
        <v>13</v>
      </c>
      <c r="H11" s="138"/>
      <c r="I11" s="127"/>
    </row>
    <row r="12" spans="1:9" ht="76.5" customHeight="1" x14ac:dyDescent="0.25">
      <c r="A12" s="32">
        <v>3</v>
      </c>
      <c r="B12" s="32" t="s">
        <v>34</v>
      </c>
      <c r="C12" s="33">
        <v>132.5</v>
      </c>
      <c r="D12" s="33">
        <v>5.5</v>
      </c>
      <c r="E12" s="46" t="s">
        <v>22</v>
      </c>
      <c r="F12" s="32" t="s">
        <v>63</v>
      </c>
      <c r="G12" s="30">
        <v>275</v>
      </c>
      <c r="H12" s="50"/>
      <c r="I12" s="71" t="s">
        <v>19</v>
      </c>
    </row>
    <row r="13" spans="1:9" ht="81.75" customHeight="1" x14ac:dyDescent="0.25">
      <c r="A13" s="32">
        <v>4</v>
      </c>
      <c r="B13" s="32" t="s">
        <v>42</v>
      </c>
      <c r="C13" s="33">
        <v>81.099999999999994</v>
      </c>
      <c r="D13" s="33">
        <v>3.4</v>
      </c>
      <c r="E13" s="80" t="s">
        <v>22</v>
      </c>
      <c r="F13" s="32" t="s">
        <v>64</v>
      </c>
      <c r="G13" s="30">
        <v>282.5</v>
      </c>
      <c r="H13" s="50"/>
      <c r="I13" s="71"/>
    </row>
    <row r="14" spans="1:9" ht="75.75" customHeight="1" x14ac:dyDescent="0.25">
      <c r="A14" s="22">
        <v>5</v>
      </c>
      <c r="B14" s="22" t="s">
        <v>45</v>
      </c>
      <c r="C14" s="23">
        <v>198.4</v>
      </c>
      <c r="D14" s="23">
        <v>0</v>
      </c>
      <c r="E14" s="22" t="s">
        <v>18</v>
      </c>
      <c r="F14" s="20"/>
      <c r="G14" s="21"/>
      <c r="H14" s="3"/>
      <c r="I14" s="54" t="s">
        <v>19</v>
      </c>
    </row>
    <row r="15" spans="1:9" ht="75.75" customHeight="1" x14ac:dyDescent="0.25">
      <c r="A15" s="109">
        <v>6</v>
      </c>
      <c r="B15" s="109" t="s">
        <v>30</v>
      </c>
      <c r="C15" s="110">
        <v>292.5</v>
      </c>
      <c r="D15" s="110">
        <v>0</v>
      </c>
      <c r="E15" s="109" t="s">
        <v>9</v>
      </c>
      <c r="F15" s="108" t="s">
        <v>65</v>
      </c>
      <c r="G15" s="30">
        <v>113.33</v>
      </c>
      <c r="H15" s="9"/>
      <c r="I15" s="54" t="s">
        <v>19</v>
      </c>
    </row>
    <row r="16" spans="1:9" ht="75.75" customHeight="1" x14ac:dyDescent="0.25">
      <c r="A16" s="102">
        <v>7</v>
      </c>
      <c r="B16" s="102" t="s">
        <v>54</v>
      </c>
      <c r="C16" s="103">
        <v>66</v>
      </c>
      <c r="D16" s="103">
        <v>0</v>
      </c>
      <c r="E16" s="102" t="s">
        <v>53</v>
      </c>
      <c r="F16" s="101" t="s">
        <v>66</v>
      </c>
      <c r="G16" s="30">
        <v>385</v>
      </c>
      <c r="H16" s="9"/>
      <c r="I16" s="54" t="s">
        <v>19</v>
      </c>
    </row>
    <row r="17" spans="1:9" ht="30.75" customHeight="1" x14ac:dyDescent="0.25">
      <c r="A17" s="147" t="s">
        <v>28</v>
      </c>
      <c r="B17" s="148"/>
      <c r="C17" s="59">
        <f>SUM(C12:C16)</f>
        <v>770.5</v>
      </c>
      <c r="D17" s="43">
        <f>SUM(D12:D16)</f>
        <v>8.9</v>
      </c>
      <c r="E17" s="149"/>
      <c r="F17" s="135"/>
      <c r="G17" s="135"/>
      <c r="H17" s="135"/>
      <c r="I17" s="136"/>
    </row>
    <row r="18" spans="1:9" ht="33" customHeight="1" x14ac:dyDescent="0.25">
      <c r="A18" s="125" t="s">
        <v>8</v>
      </c>
      <c r="B18" s="125"/>
      <c r="C18" s="125"/>
      <c r="D18" s="125"/>
      <c r="E18" s="125"/>
      <c r="F18" s="125"/>
      <c r="G18" s="125"/>
      <c r="H18" s="125"/>
      <c r="I18" s="125"/>
    </row>
    <row r="19" spans="1:9" ht="39" customHeight="1" x14ac:dyDescent="0.25">
      <c r="A19" s="144" t="s">
        <v>0</v>
      </c>
      <c r="B19" s="138" t="s">
        <v>1</v>
      </c>
      <c r="C19" s="145" t="s">
        <v>11</v>
      </c>
      <c r="D19" s="146" t="s">
        <v>16</v>
      </c>
      <c r="E19" s="138" t="s">
        <v>2</v>
      </c>
      <c r="F19" s="138" t="s">
        <v>3</v>
      </c>
      <c r="G19" s="138"/>
      <c r="H19" s="144" t="s">
        <v>14</v>
      </c>
      <c r="I19" s="153" t="s">
        <v>12</v>
      </c>
    </row>
    <row r="20" spans="1:9" ht="155.25" customHeight="1" x14ac:dyDescent="0.25">
      <c r="A20" s="138"/>
      <c r="B20" s="126"/>
      <c r="C20" s="129"/>
      <c r="D20" s="131"/>
      <c r="E20" s="126"/>
      <c r="F20" s="1" t="s">
        <v>15</v>
      </c>
      <c r="G20" s="2" t="s">
        <v>13</v>
      </c>
      <c r="H20" s="138"/>
      <c r="I20" s="127"/>
    </row>
    <row r="21" spans="1:9" ht="66" customHeight="1" x14ac:dyDescent="0.25">
      <c r="A21" s="105">
        <v>8</v>
      </c>
      <c r="B21" s="104" t="s">
        <v>51</v>
      </c>
      <c r="C21" s="106">
        <v>19.100000000000001</v>
      </c>
      <c r="D21" s="106">
        <v>0</v>
      </c>
      <c r="E21" s="104" t="s">
        <v>52</v>
      </c>
      <c r="F21" s="104" t="s">
        <v>68</v>
      </c>
      <c r="G21" s="30">
        <v>316.68</v>
      </c>
      <c r="H21" s="9"/>
      <c r="I21" s="107" t="s">
        <v>19</v>
      </c>
    </row>
    <row r="22" spans="1:9" ht="66" customHeight="1" x14ac:dyDescent="0.25">
      <c r="A22" s="117">
        <v>9</v>
      </c>
      <c r="B22" s="116" t="s">
        <v>56</v>
      </c>
      <c r="C22" s="118">
        <v>18.3</v>
      </c>
      <c r="D22" s="118">
        <v>0</v>
      </c>
      <c r="E22" s="116" t="s">
        <v>52</v>
      </c>
      <c r="F22" s="116" t="s">
        <v>67</v>
      </c>
      <c r="G22" s="30">
        <v>316.68</v>
      </c>
      <c r="H22" s="9"/>
      <c r="I22" s="119" t="s">
        <v>19</v>
      </c>
    </row>
    <row r="23" spans="1:9" ht="78.75" customHeight="1" x14ac:dyDescent="0.25">
      <c r="A23" s="18">
        <v>10</v>
      </c>
      <c r="B23" s="27" t="s">
        <v>36</v>
      </c>
      <c r="C23" s="28">
        <v>126.7</v>
      </c>
      <c r="D23" s="28">
        <v>0</v>
      </c>
      <c r="E23" s="27" t="s">
        <v>37</v>
      </c>
      <c r="F23" s="27" t="s">
        <v>69</v>
      </c>
      <c r="G23" s="28">
        <v>101.67</v>
      </c>
      <c r="H23" s="9"/>
      <c r="I23" s="68" t="s">
        <v>19</v>
      </c>
    </row>
    <row r="24" spans="1:9" ht="28.5" customHeight="1" x14ac:dyDescent="0.25">
      <c r="A24" s="40"/>
      <c r="B24" s="41" t="s">
        <v>4</v>
      </c>
      <c r="C24" s="42">
        <f>SUM(C21:C23)</f>
        <v>164.10000000000002</v>
      </c>
      <c r="D24" s="43">
        <f>SUM(D23:D23)</f>
        <v>0</v>
      </c>
      <c r="E24" s="41"/>
      <c r="F24" s="39"/>
      <c r="G24" s="44"/>
      <c r="H24" s="39"/>
      <c r="I24" s="70"/>
    </row>
    <row r="25" spans="1:9" ht="34.5" customHeight="1" x14ac:dyDescent="0.25">
      <c r="A25" s="125" t="s">
        <v>6</v>
      </c>
      <c r="B25" s="125"/>
      <c r="C25" s="125"/>
      <c r="D25" s="125"/>
      <c r="E25" s="125"/>
      <c r="F25" s="15"/>
      <c r="G25" s="15"/>
      <c r="H25" s="15"/>
    </row>
    <row r="26" spans="1:9" ht="41.25" customHeight="1" x14ac:dyDescent="0.25">
      <c r="A26" s="137" t="s">
        <v>0</v>
      </c>
      <c r="B26" s="126" t="s">
        <v>1</v>
      </c>
      <c r="C26" s="128" t="s">
        <v>11</v>
      </c>
      <c r="D26" s="130" t="s">
        <v>16</v>
      </c>
      <c r="E26" s="126" t="s">
        <v>2</v>
      </c>
      <c r="F26" s="126" t="s">
        <v>3</v>
      </c>
      <c r="G26" s="126"/>
      <c r="H26" s="137" t="s">
        <v>14</v>
      </c>
      <c r="I26" s="127" t="s">
        <v>12</v>
      </c>
    </row>
    <row r="27" spans="1:9" ht="147.75" customHeight="1" x14ac:dyDescent="0.25">
      <c r="A27" s="138"/>
      <c r="B27" s="126"/>
      <c r="C27" s="129"/>
      <c r="D27" s="131"/>
      <c r="E27" s="126"/>
      <c r="F27" s="1" t="s">
        <v>15</v>
      </c>
      <c r="G27" s="2" t="s">
        <v>13</v>
      </c>
      <c r="H27" s="138"/>
      <c r="I27" s="127"/>
    </row>
    <row r="28" spans="1:9" ht="57" customHeight="1" x14ac:dyDescent="0.25">
      <c r="A28" s="112">
        <v>11</v>
      </c>
      <c r="B28" s="112" t="s">
        <v>57</v>
      </c>
      <c r="C28" s="113">
        <v>29.4</v>
      </c>
      <c r="D28" s="114">
        <v>0</v>
      </c>
      <c r="E28" s="112" t="s">
        <v>58</v>
      </c>
      <c r="F28" s="111" t="s">
        <v>61</v>
      </c>
      <c r="G28" s="30">
        <v>320</v>
      </c>
      <c r="H28" s="112"/>
      <c r="I28" s="115"/>
    </row>
    <row r="29" spans="1:9" ht="77.25" customHeight="1" x14ac:dyDescent="0.25">
      <c r="A29" s="121">
        <v>12</v>
      </c>
      <c r="B29" s="121" t="s">
        <v>41</v>
      </c>
      <c r="C29" s="122">
        <v>256.10000000000002</v>
      </c>
      <c r="D29" s="123">
        <v>0</v>
      </c>
      <c r="E29" s="121" t="s">
        <v>39</v>
      </c>
      <c r="F29" s="120" t="s">
        <v>62</v>
      </c>
      <c r="G29" s="30">
        <v>172.5</v>
      </c>
      <c r="H29" s="121"/>
      <c r="I29" s="124" t="s">
        <v>19</v>
      </c>
    </row>
    <row r="30" spans="1:9" ht="18.75" x14ac:dyDescent="0.25">
      <c r="A30" s="99"/>
      <c r="B30" s="99"/>
      <c r="C30" s="98"/>
      <c r="D30" s="98"/>
      <c r="E30" s="99"/>
      <c r="F30" s="100"/>
      <c r="G30" s="97"/>
      <c r="H30" s="9"/>
      <c r="I30" s="14"/>
    </row>
    <row r="31" spans="1:9" ht="24.75" customHeight="1" x14ac:dyDescent="0.25">
      <c r="A31" s="47"/>
      <c r="B31" s="47" t="s">
        <v>4</v>
      </c>
      <c r="C31" s="48">
        <f>SUM(C28:C30)</f>
        <v>285.5</v>
      </c>
      <c r="D31" s="49">
        <f>SUM(D30:D30)</f>
        <v>0</v>
      </c>
      <c r="E31" s="134"/>
      <c r="F31" s="135"/>
      <c r="G31" s="135"/>
      <c r="H31" s="135"/>
      <c r="I31" s="136"/>
    </row>
    <row r="32" spans="1:9" ht="39.75" customHeight="1" x14ac:dyDescent="0.25">
      <c r="A32" s="60"/>
      <c r="B32" s="41"/>
      <c r="C32" s="132" t="s">
        <v>23</v>
      </c>
      <c r="D32" s="133"/>
      <c r="E32" s="133"/>
      <c r="F32" s="39"/>
      <c r="G32" s="44"/>
      <c r="H32" s="39"/>
      <c r="I32" s="70"/>
    </row>
    <row r="33" spans="1:9" ht="42.75" customHeight="1" x14ac:dyDescent="0.25">
      <c r="A33" s="126"/>
      <c r="B33" s="126" t="s">
        <v>1</v>
      </c>
      <c r="C33" s="140" t="s">
        <v>25</v>
      </c>
      <c r="D33" s="141" t="s">
        <v>26</v>
      </c>
      <c r="E33" s="141" t="s">
        <v>2</v>
      </c>
      <c r="F33" s="126" t="s">
        <v>3</v>
      </c>
      <c r="G33" s="126"/>
      <c r="H33" s="126" t="s">
        <v>14</v>
      </c>
      <c r="I33" s="166" t="s">
        <v>27</v>
      </c>
    </row>
    <row r="34" spans="1:9" ht="131.25" x14ac:dyDescent="0.25">
      <c r="A34" s="139"/>
      <c r="B34" s="139"/>
      <c r="C34" s="139"/>
      <c r="D34" s="139"/>
      <c r="E34" s="139"/>
      <c r="F34" s="58" t="s">
        <v>15</v>
      </c>
      <c r="G34" s="58" t="s">
        <v>13</v>
      </c>
      <c r="H34" s="139"/>
      <c r="I34" s="143"/>
    </row>
    <row r="35" spans="1:9" ht="62.25" customHeight="1" x14ac:dyDescent="0.25">
      <c r="A35" s="83">
        <v>13</v>
      </c>
      <c r="B35" s="83" t="s">
        <v>48</v>
      </c>
      <c r="C35" s="83">
        <v>302.39999999999998</v>
      </c>
      <c r="D35" s="77">
        <v>0</v>
      </c>
      <c r="E35" s="83" t="s">
        <v>35</v>
      </c>
      <c r="F35" s="82" t="s">
        <v>55</v>
      </c>
      <c r="G35" s="30">
        <v>124</v>
      </c>
      <c r="H35" s="81" t="s">
        <v>59</v>
      </c>
      <c r="I35" s="84"/>
    </row>
    <row r="36" spans="1:9" ht="78" customHeight="1" x14ac:dyDescent="0.25">
      <c r="A36" s="89">
        <v>14</v>
      </c>
      <c r="B36" s="89" t="s">
        <v>40</v>
      </c>
      <c r="C36" s="89">
        <v>87.5</v>
      </c>
      <c r="D36" s="77">
        <v>0</v>
      </c>
      <c r="E36" s="89" t="s">
        <v>32</v>
      </c>
      <c r="F36" s="90" t="s">
        <v>70</v>
      </c>
      <c r="G36" s="30">
        <v>97.5</v>
      </c>
      <c r="H36" s="81"/>
      <c r="I36" s="95" t="s">
        <v>19</v>
      </c>
    </row>
    <row r="37" spans="1:9" ht="21.75" customHeight="1" x14ac:dyDescent="0.25">
      <c r="A37" s="40"/>
      <c r="B37" s="41" t="s">
        <v>4</v>
      </c>
      <c r="C37" s="59">
        <f>SUM(C35:C36)</f>
        <v>389.9</v>
      </c>
      <c r="D37" s="43">
        <v>0</v>
      </c>
      <c r="E37" s="45"/>
      <c r="F37" s="39"/>
      <c r="G37" s="44"/>
      <c r="H37" s="39"/>
      <c r="I37" s="70"/>
    </row>
    <row r="38" spans="1:9" ht="21" customHeight="1" x14ac:dyDescent="0.25">
      <c r="A38" s="167" t="s">
        <v>29</v>
      </c>
      <c r="B38" s="167"/>
      <c r="C38" s="167"/>
      <c r="D38" s="167"/>
      <c r="E38" s="167"/>
      <c r="F38" s="15"/>
      <c r="G38" s="15"/>
      <c r="H38" s="15"/>
    </row>
    <row r="39" spans="1:9" ht="38.25" customHeight="1" x14ac:dyDescent="0.25">
      <c r="A39" s="137" t="s">
        <v>0</v>
      </c>
      <c r="B39" s="126" t="s">
        <v>1</v>
      </c>
      <c r="C39" s="128" t="s">
        <v>11</v>
      </c>
      <c r="D39" s="130" t="s">
        <v>16</v>
      </c>
      <c r="E39" s="126" t="s">
        <v>2</v>
      </c>
      <c r="F39" s="126" t="s">
        <v>3</v>
      </c>
      <c r="G39" s="126"/>
      <c r="H39" s="137" t="s">
        <v>14</v>
      </c>
      <c r="I39" s="127" t="s">
        <v>12</v>
      </c>
    </row>
    <row r="40" spans="1:9" ht="152.25" customHeight="1" x14ac:dyDescent="0.25">
      <c r="A40" s="138"/>
      <c r="B40" s="126"/>
      <c r="C40" s="129"/>
      <c r="D40" s="131"/>
      <c r="E40" s="126"/>
      <c r="F40" s="1" t="s">
        <v>15</v>
      </c>
      <c r="G40" s="2" t="s">
        <v>13</v>
      </c>
      <c r="H40" s="138"/>
      <c r="I40" s="127"/>
    </row>
    <row r="41" spans="1:9" ht="63.75" customHeight="1" x14ac:dyDescent="0.25">
      <c r="A41" s="55">
        <v>15</v>
      </c>
      <c r="B41" s="55" t="s">
        <v>43</v>
      </c>
      <c r="C41" s="57">
        <v>24.6</v>
      </c>
      <c r="D41" s="57">
        <v>0</v>
      </c>
      <c r="E41" s="55" t="s">
        <v>24</v>
      </c>
      <c r="F41" s="56"/>
      <c r="G41" s="30"/>
      <c r="H41" s="3"/>
      <c r="I41" s="14"/>
    </row>
    <row r="42" spans="1:9" ht="58.5" customHeight="1" x14ac:dyDescent="0.25">
      <c r="A42" s="24">
        <v>16</v>
      </c>
      <c r="B42" s="24" t="s">
        <v>44</v>
      </c>
      <c r="C42" s="25">
        <v>103.3</v>
      </c>
      <c r="D42" s="25">
        <v>0</v>
      </c>
      <c r="E42" s="24" t="s">
        <v>17</v>
      </c>
      <c r="F42" s="16"/>
      <c r="G42" s="29"/>
      <c r="H42" s="3"/>
      <c r="I42" s="14"/>
    </row>
    <row r="43" spans="1:9" ht="83.25" customHeight="1" x14ac:dyDescent="0.25">
      <c r="A43" s="86">
        <v>17</v>
      </c>
      <c r="B43" s="86" t="s">
        <v>49</v>
      </c>
      <c r="C43" s="87">
        <v>35.6</v>
      </c>
      <c r="D43" s="87">
        <v>0</v>
      </c>
      <c r="E43" s="86" t="s">
        <v>38</v>
      </c>
      <c r="F43" s="85" t="s">
        <v>71</v>
      </c>
      <c r="G43" s="30">
        <v>365.83</v>
      </c>
      <c r="H43" s="9"/>
      <c r="I43" s="88" t="s">
        <v>19</v>
      </c>
    </row>
    <row r="44" spans="1:9" ht="18.75" x14ac:dyDescent="0.25">
      <c r="A44" s="53"/>
      <c r="B44" s="10" t="s">
        <v>4</v>
      </c>
      <c r="C44" s="11">
        <v>163.5</v>
      </c>
      <c r="D44" s="12">
        <f>SUM(D41:D43)</f>
        <v>0</v>
      </c>
      <c r="E44" s="13"/>
      <c r="F44" s="61"/>
      <c r="G44" s="19"/>
      <c r="H44" s="62"/>
      <c r="I44" s="66"/>
    </row>
    <row r="45" spans="1:9" ht="21.75" customHeight="1" x14ac:dyDescent="0.25">
      <c r="A45" s="13"/>
      <c r="B45" s="63" t="s">
        <v>7</v>
      </c>
      <c r="C45" s="64">
        <f>C44+C37+C31+C24+C17+C8</f>
        <v>4744.8</v>
      </c>
      <c r="D45" s="65">
        <f>SUM(D44+D37+D31+D24+D17+D8)</f>
        <v>8.9</v>
      </c>
      <c r="E45" s="66"/>
      <c r="F45" s="66"/>
      <c r="G45" s="67"/>
      <c r="H45" s="66"/>
      <c r="I45" s="72"/>
    </row>
    <row r="46" spans="1:9" ht="17.25" customHeight="1" x14ac:dyDescent="0.25">
      <c r="A46" s="26"/>
      <c r="B46" s="165"/>
      <c r="C46" s="165"/>
      <c r="D46" s="165"/>
      <c r="E46" s="165"/>
    </row>
    <row r="47" spans="1:9" ht="55.5" customHeight="1" x14ac:dyDescent="0.25">
      <c r="A47" s="26"/>
      <c r="B47" s="163" t="s">
        <v>33</v>
      </c>
      <c r="C47" s="163"/>
      <c r="D47" s="163"/>
      <c r="E47" s="163"/>
      <c r="F47" s="168"/>
      <c r="G47" s="168"/>
      <c r="H47" s="168"/>
      <c r="I47" s="168"/>
    </row>
    <row r="48" spans="1:9" ht="14.25" customHeight="1" x14ac:dyDescent="0.25">
      <c r="A48" s="78"/>
      <c r="B48" s="78"/>
      <c r="C48" s="78"/>
      <c r="D48" s="78"/>
      <c r="E48" s="78"/>
      <c r="F48" s="79"/>
      <c r="G48" s="79"/>
      <c r="H48" s="79"/>
      <c r="I48" s="79"/>
    </row>
    <row r="49" spans="1:7" ht="38.25" customHeight="1" x14ac:dyDescent="0.25">
      <c r="A49" s="26"/>
      <c r="B49" s="165" t="s">
        <v>50</v>
      </c>
      <c r="C49" s="163"/>
      <c r="D49" s="163"/>
      <c r="E49" s="163"/>
      <c r="F49" s="164"/>
      <c r="G49" s="164"/>
    </row>
    <row r="50" spans="1:7" ht="24" customHeight="1" x14ac:dyDescent="0.25">
      <c r="A50" s="52"/>
      <c r="B50" s="163"/>
      <c r="C50" s="164"/>
      <c r="D50" s="164"/>
      <c r="E50" s="164"/>
    </row>
    <row r="51" spans="1:7" ht="18" customHeight="1" x14ac:dyDescent="0.25"/>
    <row r="52" spans="1:7" ht="23.25" customHeight="1" x14ac:dyDescent="0.25"/>
    <row r="53" spans="1:7" ht="24.75" customHeight="1" x14ac:dyDescent="0.25"/>
    <row r="54" spans="1:7" ht="32.25" customHeight="1" x14ac:dyDescent="0.25"/>
    <row r="55" spans="1:7" ht="32.25" customHeight="1" x14ac:dyDescent="0.25"/>
    <row r="56" spans="1:7" ht="33.75" customHeight="1" x14ac:dyDescent="0.25"/>
    <row r="57" spans="1:7" ht="36.75" customHeight="1" x14ac:dyDescent="0.25"/>
    <row r="58" spans="1:7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B50:E50"/>
    <mergeCell ref="B49:G49"/>
    <mergeCell ref="E33:E34"/>
    <mergeCell ref="I33:I34"/>
    <mergeCell ref="H33:H34"/>
    <mergeCell ref="E39:E40"/>
    <mergeCell ref="B46:E46"/>
    <mergeCell ref="I39:I40"/>
    <mergeCell ref="H39:H40"/>
    <mergeCell ref="A38:E38"/>
    <mergeCell ref="A39:A40"/>
    <mergeCell ref="F39:G39"/>
    <mergeCell ref="F33:G33"/>
    <mergeCell ref="A33:A34"/>
    <mergeCell ref="B47:I47"/>
    <mergeCell ref="B39:B40"/>
    <mergeCell ref="A1:I1"/>
    <mergeCell ref="B2:E2"/>
    <mergeCell ref="F10:G10"/>
    <mergeCell ref="H10:H11"/>
    <mergeCell ref="I10:I11"/>
    <mergeCell ref="A9:E9"/>
    <mergeCell ref="A10:A11"/>
    <mergeCell ref="B10:B11"/>
    <mergeCell ref="C10:C11"/>
    <mergeCell ref="D10:D11"/>
    <mergeCell ref="E10:E11"/>
    <mergeCell ref="A3:I3"/>
    <mergeCell ref="A4:A5"/>
    <mergeCell ref="E4:E5"/>
    <mergeCell ref="H4:H5"/>
    <mergeCell ref="D4:D5"/>
    <mergeCell ref="I4:I5"/>
    <mergeCell ref="A18:I18"/>
    <mergeCell ref="F19:G19"/>
    <mergeCell ref="H19:H20"/>
    <mergeCell ref="C19:C20"/>
    <mergeCell ref="D19:D20"/>
    <mergeCell ref="E19:E20"/>
    <mergeCell ref="A17:B17"/>
    <mergeCell ref="E17:I17"/>
    <mergeCell ref="F4:G4"/>
    <mergeCell ref="B4:B5"/>
    <mergeCell ref="C4:C5"/>
    <mergeCell ref="I19:I20"/>
    <mergeCell ref="A19:A20"/>
    <mergeCell ref="B19:B20"/>
    <mergeCell ref="A25:E25"/>
    <mergeCell ref="B26:B27"/>
    <mergeCell ref="I26:I27"/>
    <mergeCell ref="F26:G26"/>
    <mergeCell ref="C39:C40"/>
    <mergeCell ref="D39:D40"/>
    <mergeCell ref="C32:E32"/>
    <mergeCell ref="E31:I31"/>
    <mergeCell ref="A26:A27"/>
    <mergeCell ref="B33:B34"/>
    <mergeCell ref="C33:C34"/>
    <mergeCell ref="D33:D34"/>
    <mergeCell ref="H26:H27"/>
    <mergeCell ref="C26:C27"/>
    <mergeCell ref="D26:D27"/>
    <mergeCell ref="E26:E27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7" max="8" man="1"/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2024-10-10T11:48:57Z</cp:lastPrinted>
  <dcterms:created xsi:type="dcterms:W3CDTF">2006-09-28T05:33:49Z</dcterms:created>
  <dcterms:modified xsi:type="dcterms:W3CDTF">2024-10-28T06:31:10Z</dcterms:modified>
</cp:coreProperties>
</file>