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05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Лист1!$A$1:$I$54</definedName>
  </definedNames>
  <calcPr calcId="145621"/>
  <customWorkbookViews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</customWorkbookViews>
</workbook>
</file>

<file path=xl/calcChain.xml><?xml version="1.0" encoding="utf-8"?>
<calcChain xmlns="http://schemas.openxmlformats.org/spreadsheetml/2006/main">
  <c r="C23" i="1" l="1"/>
  <c r="D48" i="1" l="1"/>
  <c r="C38" i="1" l="1"/>
  <c r="D18" i="1" l="1"/>
  <c r="C18" i="1"/>
  <c r="D9" i="1" l="1"/>
  <c r="D23" i="1" l="1"/>
  <c r="C30" i="1" l="1"/>
  <c r="C49" i="1" s="1"/>
  <c r="D30" i="1" l="1"/>
  <c r="D49" i="1" s="1"/>
</calcChain>
</file>

<file path=xl/sharedStrings.xml><?xml version="1.0" encoding="utf-8"?>
<sst xmlns="http://schemas.openxmlformats.org/spreadsheetml/2006/main" count="138" uniqueCount="79">
  <si>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</si>
  <si>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</si>
  <si>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</si>
  <si>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</si>
  <si>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</si>
  <si>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</si>
  <si>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</si>
  <si>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</si>
  <si>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</si>
  <si>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</si>
  <si>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</si>
  <si>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</si>
  <si>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</si>
  <si>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</si>
  <si>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</si>
  <si>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</si>
  <si>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</si>
  <si>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</si>
  <si>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</si>
  <si>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</si>
  <si>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</si>
  <si>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</si>
  <si>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</si>
  <si>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</si>
  <si>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отдельно стоящее здание (сарай), Э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</si>
  <si>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</si>
  <si>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</si>
  <si>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</si>
  <si>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</si>
  <si>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</si>
  <si>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</si>
  <si>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подвал, вход совместный, высота потолков 2,40 м и       2,98 м; ХВС,ГВС,К,О,Э 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</si>
  <si>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</si>
  <si>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</si>
  <si>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</si>
  <si>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</si>
  <si>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</si>
  <si>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ОСЗ (баня)</t>
  </si>
  <si>
    <t>гараж металлический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</si>
  <si>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</si>
  <si>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</si>
  <si>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</si>
  <si>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</si>
  <si>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подвал, вход отдельный, высота потолков от 2,39 м до 2,46 м, ХВС,ГВС,К,О,Э</t>
  </si>
  <si>
    <t>№ 107/14-03             от 25.09.2023</t>
  </si>
  <si>
    <t>№ 107/15-04         от 02.10.2023</t>
  </si>
  <si>
    <t>№ 107/15-05           от 02.10.2023</t>
  </si>
  <si>
    <t>пер. Дубровский 1-й, д.6 (кадастровый номер: 59:01:2912574:246)</t>
  </si>
  <si>
    <t>1 этаж, вход совместный, высота потолков 2,75 м, ХВС,К,О,Э</t>
  </si>
  <si>
    <t>ул. Кавалерийская,3                 (кадастровый номер:     59:01:4416003:1696)</t>
  </si>
  <si>
    <t xml:space="preserve">цокольный этаж, вход совместный, высота потолков 3,00 м, О,Э </t>
  </si>
  <si>
    <t>ул. Ветлужская,62                    (кадастровый номер: 59:01:1715012:1254)</t>
  </si>
  <si>
    <t>ул. Лебедева,43                   (кадастровый номер: 59:01:4311736:865)</t>
  </si>
  <si>
    <t>ул. Пономарева,75                     (кадастровый номер: 59:01:4311761:1305)</t>
  </si>
  <si>
    <t>ул. Кавалерийская,3                 (кадастровый номер:     59:01:4416003:1694 (2,0 кв.м), 59:01:4416003:1695 (79,1 кв.м)</t>
  </si>
  <si>
    <t>ул. Водолазная,10            (кадастровый номер: 59:01:2512429:50)</t>
  </si>
  <si>
    <t>ул. Александра Щербакова,25                  (кадастровый номер: 59:01:3812287:46)</t>
  </si>
  <si>
    <t>ул. Братская,14                    (кадастровый номер: 59:01:4311979:2714)</t>
  </si>
  <si>
    <t>ул. Героев Хасана,16                      (реестровый номер: 491500)</t>
  </si>
  <si>
    <t xml:space="preserve">ул. Льва Шатрова,34                      (кадастровый номер: 59:01:4410923:2362 (107,1 кв.м)     59:01:4410923:2363 (10,9 кв.м)  59:01:4410923:2364 (42,6 кв.м) 59:01:4410923:2365 (23,7 кв.м) 59:01:4410923:2366 (55,5 кв.м) 59:01:4410923:2367 (9,8 кв.м) 59:01:4410923:2369 (68,5 кв.м) 59:01:4410923:2371 (17,0 кв.м) 59:01:4410923:2372 (28,6 кв.м)                     </t>
  </si>
  <si>
    <t>ул. Солдатова,43              (кадастровый номер: 59:01:4410947:1509)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</si>
  <si>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</si>
  <si>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</si>
  <si>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Екатерининская,220          (кадастровый номер: 59:01:4410222:987)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</si>
  <si>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</si>
  <si>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</si>
  <si>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ул. Народовольческая,4        (реестровый номер 453882)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</si>
  <si>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</si>
  <si>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цокольный этаж, вход совместный, высота потолков 2,50 м, О,Э (ХВС,ГВС,К в местах общего пользования)</t>
  </si>
  <si>
    <t>подвал, вход отдельный, высота потолков 2,80, ХВС,К,О,Э</t>
  </si>
  <si>
    <t>ул. Лебедева,18                   (кадастровый номер: 59:01:4311069:409)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</si>
  <si>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15.03.2024 г.</t>
  </si>
  <si>
    <t>№ 40939923-4 от 19.02.2024</t>
  </si>
  <si>
    <t>№ 40939923-5 от 19.02.2024</t>
  </si>
  <si>
    <t>№ 40939923-7 от 19.02.2024</t>
  </si>
  <si>
    <t>№ 40939923-8 от 19.02.2024</t>
  </si>
  <si>
    <t>№ 40939923-2 от 19.02.2024</t>
  </si>
  <si>
    <t>№ 40939923-1 от 19.02.2024</t>
  </si>
  <si>
    <t>№ 40939923-9 от 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</si>
</sst>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view="pageBreakPreview" topLeftCell="A36" zoomScale="90" zoomScaleNormal="100" zoomScaleSheetLayoutView="90" workbookViewId="0">
      <selection activeCell="N41" sqref="N41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8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78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64" t="s">
        <v>71</v>
      </c>
      <c r="B1" s="165"/>
      <c r="C1" s="165"/>
      <c r="D1" s="165"/>
      <c r="E1" s="165"/>
      <c r="F1" s="165"/>
      <c r="G1" s="165"/>
      <c r="H1" s="165"/>
      <c r="I1" s="166"/>
    </row>
    <row r="2" spans="1:9" ht="23.25" customHeight="1" x14ac:dyDescent="0.25">
      <c r="B2" s="167" t="s">
        <v>10</v>
      </c>
      <c r="C2" s="167"/>
      <c r="D2" s="167"/>
      <c r="E2" s="167"/>
      <c r="H2" s="8"/>
    </row>
    <row r="3" spans="1:9" ht="18" x14ac:dyDescent="0.25">
      <c r="A3" s="169" t="s">
        <v>20</v>
      </c>
      <c r="B3" s="170"/>
      <c r="C3" s="170"/>
      <c r="D3" s="170"/>
      <c r="E3" s="170"/>
      <c r="F3" s="170"/>
      <c r="G3" s="170"/>
      <c r="H3" s="170"/>
      <c r="I3" s="171"/>
    </row>
    <row r="4" spans="1:9" ht="43.5" customHeight="1" x14ac:dyDescent="0.25">
      <c r="A4" s="172" t="s">
        <v>0</v>
      </c>
      <c r="B4" s="152" t="s">
        <v>1</v>
      </c>
      <c r="C4" s="161" t="s">
        <v>11</v>
      </c>
      <c r="D4" s="161" t="s">
        <v>16</v>
      </c>
      <c r="E4" s="152" t="s">
        <v>2</v>
      </c>
      <c r="F4" s="152" t="s">
        <v>3</v>
      </c>
      <c r="G4" s="160"/>
      <c r="H4" s="152" t="s">
        <v>14</v>
      </c>
      <c r="I4" s="152" t="s">
        <v>12</v>
      </c>
    </row>
    <row r="5" spans="1:9" ht="150" customHeight="1" x14ac:dyDescent="0.25">
      <c r="A5" s="149"/>
      <c r="B5" s="160"/>
      <c r="C5" s="162"/>
      <c r="D5" s="162"/>
      <c r="E5" s="160"/>
      <c r="F5" s="17" t="s">
        <v>15</v>
      </c>
      <c r="G5" s="35" t="s">
        <v>13</v>
      </c>
      <c r="H5" s="160"/>
      <c r="I5" s="153"/>
    </row>
    <row r="6" spans="1:9" ht="81.75" customHeight="1" x14ac:dyDescent="0.25">
      <c r="A6" s="121">
        <v>1</v>
      </c>
      <c r="B6" s="125" t="s">
        <v>63</v>
      </c>
      <c r="C6" s="123">
        <v>30.6</v>
      </c>
      <c r="D6" s="123">
        <v>0</v>
      </c>
      <c r="E6" s="125" t="s">
        <v>21</v>
      </c>
      <c r="F6" s="125"/>
      <c r="G6" s="123"/>
      <c r="H6" s="127"/>
      <c r="I6" s="122"/>
    </row>
    <row r="7" spans="1:9" ht="98.25" customHeight="1" x14ac:dyDescent="0.25">
      <c r="A7" s="52">
        <v>2</v>
      </c>
      <c r="B7" s="50" t="s">
        <v>51</v>
      </c>
      <c r="C7" s="75">
        <v>16.399999999999999</v>
      </c>
      <c r="D7" s="51">
        <v>2.6</v>
      </c>
      <c r="E7" s="50" t="s">
        <v>68</v>
      </c>
      <c r="F7" s="50" t="s">
        <v>72</v>
      </c>
      <c r="G7" s="51">
        <v>263.16000000000003</v>
      </c>
      <c r="H7" s="58"/>
      <c r="I7" s="79"/>
    </row>
    <row r="8" spans="1:9" ht="296.25" customHeight="1" x14ac:dyDescent="0.25">
      <c r="A8" s="88">
        <v>3</v>
      </c>
      <c r="B8" s="90" t="s">
        <v>62</v>
      </c>
      <c r="C8" s="87">
        <v>2940.7</v>
      </c>
      <c r="D8" s="87">
        <v>0</v>
      </c>
      <c r="E8" s="90" t="s">
        <v>32</v>
      </c>
      <c r="F8" s="90"/>
      <c r="G8" s="87"/>
      <c r="H8" s="58"/>
      <c r="I8" s="89"/>
    </row>
    <row r="9" spans="1:9" ht="21.75" customHeight="1" x14ac:dyDescent="0.25">
      <c r="A9" s="38"/>
      <c r="B9" s="39" t="s">
        <v>4</v>
      </c>
      <c r="C9" s="40">
        <v>2987.7</v>
      </c>
      <c r="D9" s="40">
        <f>SUM(D7:D8)</f>
        <v>2.6</v>
      </c>
      <c r="E9" s="39"/>
      <c r="F9" s="41"/>
      <c r="G9" s="42"/>
      <c r="H9" s="43"/>
      <c r="I9" s="80"/>
    </row>
    <row r="10" spans="1:9" ht="20.25" customHeight="1" x14ac:dyDescent="0.3">
      <c r="A10" s="168" t="s">
        <v>5</v>
      </c>
      <c r="B10" s="168"/>
      <c r="C10" s="168"/>
      <c r="D10" s="168"/>
      <c r="E10" s="168"/>
      <c r="F10" s="4"/>
      <c r="G10" s="4"/>
      <c r="H10" s="4"/>
    </row>
    <row r="11" spans="1:9" ht="42" customHeight="1" x14ac:dyDescent="0.25">
      <c r="A11" s="147" t="s">
        <v>0</v>
      </c>
      <c r="B11" s="136" t="s">
        <v>1</v>
      </c>
      <c r="C11" s="138" t="s">
        <v>11</v>
      </c>
      <c r="D11" s="140" t="s">
        <v>16</v>
      </c>
      <c r="E11" s="136" t="s">
        <v>2</v>
      </c>
      <c r="F11" s="136" t="s">
        <v>3</v>
      </c>
      <c r="G11" s="136"/>
      <c r="H11" s="147" t="s">
        <v>14</v>
      </c>
      <c r="I11" s="137" t="s">
        <v>12</v>
      </c>
    </row>
    <row r="12" spans="1:9" ht="150" customHeight="1" x14ac:dyDescent="0.25">
      <c r="A12" s="148"/>
      <c r="B12" s="136"/>
      <c r="C12" s="139"/>
      <c r="D12" s="141"/>
      <c r="E12" s="136"/>
      <c r="F12" s="1" t="s">
        <v>15</v>
      </c>
      <c r="G12" s="2" t="s">
        <v>13</v>
      </c>
      <c r="H12" s="148"/>
      <c r="I12" s="137"/>
    </row>
    <row r="13" spans="1:9" ht="76.5" customHeight="1" x14ac:dyDescent="0.25">
      <c r="A13" s="36">
        <v>4</v>
      </c>
      <c r="B13" s="36" t="s">
        <v>35</v>
      </c>
      <c r="C13" s="37">
        <v>132.5</v>
      </c>
      <c r="D13" s="37">
        <v>5.5</v>
      </c>
      <c r="E13" s="53" t="s">
        <v>22</v>
      </c>
      <c r="F13" s="36"/>
      <c r="G13" s="34"/>
      <c r="H13" s="57"/>
      <c r="I13" s="81"/>
    </row>
    <row r="14" spans="1:9" ht="81.75" customHeight="1" x14ac:dyDescent="0.25">
      <c r="A14" s="36">
        <v>5</v>
      </c>
      <c r="B14" s="36" t="s">
        <v>54</v>
      </c>
      <c r="C14" s="37">
        <v>81.099999999999994</v>
      </c>
      <c r="D14" s="37">
        <v>3.4</v>
      </c>
      <c r="E14" s="97" t="s">
        <v>22</v>
      </c>
      <c r="F14" s="36"/>
      <c r="G14" s="34"/>
      <c r="H14" s="57"/>
      <c r="I14" s="81"/>
    </row>
    <row r="15" spans="1:9" ht="75.75" customHeight="1" x14ac:dyDescent="0.25">
      <c r="A15" s="36">
        <v>6</v>
      </c>
      <c r="B15" s="36" t="s">
        <v>49</v>
      </c>
      <c r="C15" s="37">
        <v>58.8</v>
      </c>
      <c r="D15" s="37">
        <v>3</v>
      </c>
      <c r="E15" s="124" t="s">
        <v>22</v>
      </c>
      <c r="F15" s="36" t="s">
        <v>73</v>
      </c>
      <c r="G15" s="34">
        <v>110.84</v>
      </c>
      <c r="H15" s="57"/>
      <c r="I15" s="81"/>
    </row>
    <row r="16" spans="1:9" ht="75.75" customHeight="1" x14ac:dyDescent="0.25">
      <c r="A16" s="26">
        <v>7</v>
      </c>
      <c r="B16" s="26" t="s">
        <v>61</v>
      </c>
      <c r="C16" s="27">
        <v>198.4</v>
      </c>
      <c r="D16" s="27">
        <v>0</v>
      </c>
      <c r="E16" s="26" t="s">
        <v>18</v>
      </c>
      <c r="F16" s="24" t="s">
        <v>44</v>
      </c>
      <c r="G16" s="25">
        <v>100</v>
      </c>
      <c r="H16" s="3">
        <v>45372</v>
      </c>
      <c r="I16" s="61" t="s">
        <v>19</v>
      </c>
    </row>
    <row r="17" spans="1:9" ht="75.75" customHeight="1" x14ac:dyDescent="0.25">
      <c r="A17" s="134">
        <v>8</v>
      </c>
      <c r="B17" s="134" t="s">
        <v>30</v>
      </c>
      <c r="C17" s="133">
        <v>292.5</v>
      </c>
      <c r="D17" s="133">
        <v>0</v>
      </c>
      <c r="E17" s="134" t="s">
        <v>9</v>
      </c>
      <c r="F17" s="132" t="s">
        <v>74</v>
      </c>
      <c r="G17" s="34">
        <v>109.23</v>
      </c>
      <c r="H17" s="10"/>
      <c r="I17" s="61" t="s">
        <v>19</v>
      </c>
    </row>
    <row r="18" spans="1:9" ht="30.75" customHeight="1" x14ac:dyDescent="0.25">
      <c r="A18" s="157" t="s">
        <v>28</v>
      </c>
      <c r="B18" s="158"/>
      <c r="C18" s="66">
        <f>SUM(C13:C17)</f>
        <v>763.3</v>
      </c>
      <c r="D18" s="47">
        <f>SUM(D13:D17)</f>
        <v>11.9</v>
      </c>
      <c r="E18" s="159"/>
      <c r="F18" s="145"/>
      <c r="G18" s="145"/>
      <c r="H18" s="145"/>
      <c r="I18" s="146"/>
    </row>
    <row r="19" spans="1:9" ht="33" customHeight="1" x14ac:dyDescent="0.25">
      <c r="A19" s="135" t="s">
        <v>8</v>
      </c>
      <c r="B19" s="135"/>
      <c r="C19" s="135"/>
      <c r="D19" s="135"/>
      <c r="E19" s="135"/>
      <c r="F19" s="135"/>
      <c r="G19" s="135"/>
      <c r="H19" s="135"/>
      <c r="I19" s="135"/>
    </row>
    <row r="20" spans="1:9" ht="39" customHeight="1" x14ac:dyDescent="0.25">
      <c r="A20" s="154" t="s">
        <v>0</v>
      </c>
      <c r="B20" s="148" t="s">
        <v>1</v>
      </c>
      <c r="C20" s="155" t="s">
        <v>11</v>
      </c>
      <c r="D20" s="156" t="s">
        <v>16</v>
      </c>
      <c r="E20" s="148" t="s">
        <v>2</v>
      </c>
      <c r="F20" s="148" t="s">
        <v>3</v>
      </c>
      <c r="G20" s="148"/>
      <c r="H20" s="154" t="s">
        <v>14</v>
      </c>
      <c r="I20" s="163" t="s">
        <v>12</v>
      </c>
    </row>
    <row r="21" spans="1:9" ht="155.25" customHeight="1" x14ac:dyDescent="0.25">
      <c r="A21" s="148"/>
      <c r="B21" s="136"/>
      <c r="C21" s="139"/>
      <c r="D21" s="141"/>
      <c r="E21" s="136"/>
      <c r="F21" s="1" t="s">
        <v>15</v>
      </c>
      <c r="G21" s="2" t="s">
        <v>13</v>
      </c>
      <c r="H21" s="148"/>
      <c r="I21" s="137"/>
    </row>
    <row r="22" spans="1:9" ht="63" customHeight="1" x14ac:dyDescent="0.25">
      <c r="A22" s="19">
        <v>9</v>
      </c>
      <c r="B22" s="31" t="s">
        <v>39</v>
      </c>
      <c r="C22" s="32">
        <v>126.7</v>
      </c>
      <c r="D22" s="32">
        <v>0</v>
      </c>
      <c r="E22" s="31" t="s">
        <v>40</v>
      </c>
      <c r="F22" s="31" t="s">
        <v>75</v>
      </c>
      <c r="G22" s="32">
        <v>101.03</v>
      </c>
      <c r="H22" s="10"/>
      <c r="I22" s="77" t="s">
        <v>19</v>
      </c>
    </row>
    <row r="23" spans="1:9" ht="28.5" customHeight="1" x14ac:dyDescent="0.25">
      <c r="A23" s="44"/>
      <c r="B23" s="45" t="s">
        <v>4</v>
      </c>
      <c r="C23" s="46">
        <f>SUM(C22:C22)</f>
        <v>126.7</v>
      </c>
      <c r="D23" s="47">
        <f>SUM(D22:D22)</f>
        <v>0</v>
      </c>
      <c r="E23" s="45"/>
      <c r="F23" s="43"/>
      <c r="G23" s="48"/>
      <c r="H23" s="43"/>
      <c r="I23" s="80"/>
    </row>
    <row r="24" spans="1:9" ht="34.5" customHeight="1" x14ac:dyDescent="0.25">
      <c r="A24" s="135" t="s">
        <v>6</v>
      </c>
      <c r="B24" s="135"/>
      <c r="C24" s="135"/>
      <c r="D24" s="135"/>
      <c r="E24" s="135"/>
      <c r="F24" s="16"/>
      <c r="G24" s="16"/>
      <c r="H24" s="16"/>
    </row>
    <row r="25" spans="1:9" ht="41.25" customHeight="1" x14ac:dyDescent="0.25">
      <c r="A25" s="147" t="s">
        <v>0</v>
      </c>
      <c r="B25" s="136" t="s">
        <v>1</v>
      </c>
      <c r="C25" s="138" t="s">
        <v>11</v>
      </c>
      <c r="D25" s="140" t="s">
        <v>16</v>
      </c>
      <c r="E25" s="136" t="s">
        <v>2</v>
      </c>
      <c r="F25" s="136" t="s">
        <v>3</v>
      </c>
      <c r="G25" s="136"/>
      <c r="H25" s="147" t="s">
        <v>14</v>
      </c>
      <c r="I25" s="137" t="s">
        <v>12</v>
      </c>
    </row>
    <row r="26" spans="1:9" ht="147.75" customHeight="1" x14ac:dyDescent="0.25">
      <c r="A26" s="148"/>
      <c r="B26" s="136"/>
      <c r="C26" s="139"/>
      <c r="D26" s="141"/>
      <c r="E26" s="136"/>
      <c r="F26" s="1" t="s">
        <v>15</v>
      </c>
      <c r="G26" s="2" t="s">
        <v>13</v>
      </c>
      <c r="H26" s="148"/>
      <c r="I26" s="137"/>
    </row>
    <row r="27" spans="1:9" ht="64.5" customHeight="1" x14ac:dyDescent="0.25">
      <c r="A27" s="116">
        <v>10</v>
      </c>
      <c r="B27" s="116" t="s">
        <v>70</v>
      </c>
      <c r="C27" s="117">
        <v>191.4</v>
      </c>
      <c r="D27" s="117">
        <v>0</v>
      </c>
      <c r="E27" s="116" t="s">
        <v>69</v>
      </c>
      <c r="F27" s="118"/>
      <c r="G27" s="115"/>
      <c r="H27" s="10"/>
      <c r="I27" s="15"/>
    </row>
    <row r="28" spans="1:9" ht="79.5" customHeight="1" x14ac:dyDescent="0.25">
      <c r="A28" s="130">
        <v>11</v>
      </c>
      <c r="B28" s="130" t="s">
        <v>52</v>
      </c>
      <c r="C28" s="129">
        <v>256.10000000000002</v>
      </c>
      <c r="D28" s="129">
        <v>0</v>
      </c>
      <c r="E28" s="130" t="s">
        <v>42</v>
      </c>
      <c r="F28" s="131" t="s">
        <v>78</v>
      </c>
      <c r="G28" s="128">
        <v>165.56</v>
      </c>
      <c r="H28" s="10"/>
      <c r="I28" s="15" t="s">
        <v>19</v>
      </c>
    </row>
    <row r="29" spans="1:9" ht="79.5" customHeight="1" x14ac:dyDescent="0.25">
      <c r="A29" s="84">
        <v>12</v>
      </c>
      <c r="B29" s="84" t="s">
        <v>53</v>
      </c>
      <c r="C29" s="85">
        <v>126.4</v>
      </c>
      <c r="D29" s="85">
        <v>0</v>
      </c>
      <c r="E29" s="84" t="s">
        <v>31</v>
      </c>
      <c r="F29" s="86" t="s">
        <v>77</v>
      </c>
      <c r="G29" s="83">
        <v>199.77</v>
      </c>
      <c r="H29" s="10"/>
      <c r="I29" s="15"/>
    </row>
    <row r="30" spans="1:9" ht="24.75" customHeight="1" x14ac:dyDescent="0.25">
      <c r="A30" s="54"/>
      <c r="B30" s="54" t="s">
        <v>4</v>
      </c>
      <c r="C30" s="55">
        <f>SUM(C27:C29)</f>
        <v>573.9</v>
      </c>
      <c r="D30" s="56">
        <f>SUM(D27:D29)</f>
        <v>0</v>
      </c>
      <c r="E30" s="144"/>
      <c r="F30" s="145"/>
      <c r="G30" s="145"/>
      <c r="H30" s="145"/>
      <c r="I30" s="146"/>
    </row>
    <row r="31" spans="1:9" ht="39.75" customHeight="1" x14ac:dyDescent="0.25">
      <c r="A31" s="67"/>
      <c r="B31" s="45"/>
      <c r="C31" s="142" t="s">
        <v>23</v>
      </c>
      <c r="D31" s="143"/>
      <c r="E31" s="143"/>
      <c r="F31" s="43"/>
      <c r="G31" s="48"/>
      <c r="H31" s="43"/>
      <c r="I31" s="80"/>
    </row>
    <row r="32" spans="1:9" ht="42.75" customHeight="1" x14ac:dyDescent="0.25">
      <c r="A32" s="136"/>
      <c r="B32" s="136" t="s">
        <v>1</v>
      </c>
      <c r="C32" s="150" t="s">
        <v>25</v>
      </c>
      <c r="D32" s="151" t="s">
        <v>26</v>
      </c>
      <c r="E32" s="151" t="s">
        <v>2</v>
      </c>
      <c r="F32" s="136" t="s">
        <v>3</v>
      </c>
      <c r="G32" s="136"/>
      <c r="H32" s="136" t="s">
        <v>14</v>
      </c>
      <c r="I32" s="176" t="s">
        <v>27</v>
      </c>
    </row>
    <row r="33" spans="1:9" ht="131.25" x14ac:dyDescent="0.25">
      <c r="A33" s="149"/>
      <c r="B33" s="149"/>
      <c r="C33" s="149"/>
      <c r="D33" s="149"/>
      <c r="E33" s="149"/>
      <c r="F33" s="65" t="s">
        <v>15</v>
      </c>
      <c r="G33" s="65" t="s">
        <v>13</v>
      </c>
      <c r="H33" s="149"/>
      <c r="I33" s="153"/>
    </row>
    <row r="34" spans="1:9" ht="56.25" x14ac:dyDescent="0.25">
      <c r="A34" s="102">
        <v>13</v>
      </c>
      <c r="B34" s="102" t="s">
        <v>55</v>
      </c>
      <c r="C34" s="102">
        <v>421.7</v>
      </c>
      <c r="D34" s="94">
        <v>0</v>
      </c>
      <c r="E34" s="102" t="s">
        <v>37</v>
      </c>
      <c r="F34" s="103"/>
      <c r="G34" s="34"/>
      <c r="H34" s="98"/>
      <c r="I34" s="104" t="s">
        <v>19</v>
      </c>
    </row>
    <row r="35" spans="1:9" ht="62.25" customHeight="1" x14ac:dyDescent="0.25">
      <c r="A35" s="100">
        <v>14</v>
      </c>
      <c r="B35" s="100" t="s">
        <v>64</v>
      </c>
      <c r="C35" s="100">
        <v>302.39999999999998</v>
      </c>
      <c r="D35" s="94">
        <v>0</v>
      </c>
      <c r="E35" s="100" t="s">
        <v>36</v>
      </c>
      <c r="F35" s="99" t="s">
        <v>45</v>
      </c>
      <c r="G35" s="34">
        <v>110</v>
      </c>
      <c r="H35" s="98"/>
      <c r="I35" s="101"/>
    </row>
    <row r="36" spans="1:9" ht="62.25" customHeight="1" x14ac:dyDescent="0.25">
      <c r="A36" s="119">
        <v>15</v>
      </c>
      <c r="B36" s="119" t="s">
        <v>47</v>
      </c>
      <c r="C36" s="119">
        <v>87.5</v>
      </c>
      <c r="D36" s="94">
        <v>0</v>
      </c>
      <c r="E36" s="119" t="s">
        <v>33</v>
      </c>
      <c r="F36" s="120" t="s">
        <v>76</v>
      </c>
      <c r="G36" s="34">
        <v>109.7</v>
      </c>
      <c r="H36" s="98"/>
      <c r="I36" s="126" t="s">
        <v>19</v>
      </c>
    </row>
    <row r="37" spans="1:9" ht="75" customHeight="1" x14ac:dyDescent="0.25">
      <c r="A37" s="92">
        <v>16</v>
      </c>
      <c r="B37" s="92" t="s">
        <v>56</v>
      </c>
      <c r="C37" s="94">
        <v>45</v>
      </c>
      <c r="D37" s="94">
        <v>0</v>
      </c>
      <c r="E37" s="92" t="s">
        <v>48</v>
      </c>
      <c r="F37" s="91"/>
      <c r="G37" s="34"/>
      <c r="H37" s="98"/>
      <c r="I37" s="93"/>
    </row>
    <row r="38" spans="1:9" ht="21.75" customHeight="1" x14ac:dyDescent="0.25">
      <c r="A38" s="44"/>
      <c r="B38" s="45" t="s">
        <v>4</v>
      </c>
      <c r="C38" s="66">
        <f>SUM(C34:C37)</f>
        <v>856.59999999999991</v>
      </c>
      <c r="D38" s="47">
        <v>0</v>
      </c>
      <c r="E38" s="49"/>
      <c r="F38" s="43"/>
      <c r="G38" s="48"/>
      <c r="H38" s="43"/>
      <c r="I38" s="80"/>
    </row>
    <row r="39" spans="1:9" ht="21" customHeight="1" x14ac:dyDescent="0.25">
      <c r="A39" s="177" t="s">
        <v>29</v>
      </c>
      <c r="B39" s="177"/>
      <c r="C39" s="177"/>
      <c r="D39" s="177"/>
      <c r="E39" s="177"/>
      <c r="F39" s="16"/>
      <c r="G39" s="16"/>
      <c r="H39" s="16"/>
    </row>
    <row r="40" spans="1:9" ht="38.25" customHeight="1" x14ac:dyDescent="0.25">
      <c r="A40" s="147" t="s">
        <v>0</v>
      </c>
      <c r="B40" s="136" t="s">
        <v>1</v>
      </c>
      <c r="C40" s="138" t="s">
        <v>11</v>
      </c>
      <c r="D40" s="140" t="s">
        <v>16</v>
      </c>
      <c r="E40" s="136" t="s">
        <v>2</v>
      </c>
      <c r="F40" s="136" t="s">
        <v>3</v>
      </c>
      <c r="G40" s="136"/>
      <c r="H40" s="147" t="s">
        <v>14</v>
      </c>
      <c r="I40" s="137" t="s">
        <v>12</v>
      </c>
    </row>
    <row r="41" spans="1:9" ht="152.25" customHeight="1" x14ac:dyDescent="0.25">
      <c r="A41" s="148"/>
      <c r="B41" s="136"/>
      <c r="C41" s="139"/>
      <c r="D41" s="141"/>
      <c r="E41" s="136"/>
      <c r="F41" s="1" t="s">
        <v>15</v>
      </c>
      <c r="G41" s="2" t="s">
        <v>13</v>
      </c>
      <c r="H41" s="148"/>
      <c r="I41" s="137"/>
    </row>
    <row r="42" spans="1:9" ht="63.75" customHeight="1" x14ac:dyDescent="0.25">
      <c r="A42" s="62">
        <v>17</v>
      </c>
      <c r="B42" s="62" t="s">
        <v>57</v>
      </c>
      <c r="C42" s="64">
        <v>24.6</v>
      </c>
      <c r="D42" s="64">
        <v>0</v>
      </c>
      <c r="E42" s="62" t="s">
        <v>24</v>
      </c>
      <c r="F42" s="63"/>
      <c r="G42" s="34"/>
      <c r="H42" s="3"/>
      <c r="I42" s="15"/>
    </row>
    <row r="43" spans="1:9" ht="58.5" customHeight="1" x14ac:dyDescent="0.25">
      <c r="A43" s="28">
        <v>18</v>
      </c>
      <c r="B43" s="28" t="s">
        <v>58</v>
      </c>
      <c r="C43" s="29">
        <v>103.3</v>
      </c>
      <c r="D43" s="29">
        <v>0</v>
      </c>
      <c r="E43" s="28" t="s">
        <v>17</v>
      </c>
      <c r="F43" s="17"/>
      <c r="G43" s="33"/>
      <c r="H43" s="3"/>
      <c r="I43" s="15"/>
    </row>
    <row r="44" spans="1:9" ht="213.75" customHeight="1" x14ac:dyDescent="0.25">
      <c r="A44" s="21">
        <v>19</v>
      </c>
      <c r="B44" s="19" t="s">
        <v>59</v>
      </c>
      <c r="C44" s="9">
        <v>363.7</v>
      </c>
      <c r="D44" s="9">
        <v>102.7</v>
      </c>
      <c r="E44" s="19" t="s">
        <v>50</v>
      </c>
      <c r="F44" s="23"/>
      <c r="G44" s="20"/>
      <c r="H44" s="3"/>
      <c r="I44" s="76"/>
    </row>
    <row r="45" spans="1:9" ht="60.75" customHeight="1" x14ac:dyDescent="0.25">
      <c r="A45" s="112">
        <v>20</v>
      </c>
      <c r="B45" s="112" t="s">
        <v>65</v>
      </c>
      <c r="C45" s="113">
        <v>35.6</v>
      </c>
      <c r="D45" s="113">
        <v>0</v>
      </c>
      <c r="E45" s="112" t="s">
        <v>41</v>
      </c>
      <c r="F45" s="111"/>
      <c r="G45" s="34"/>
      <c r="H45" s="10"/>
      <c r="I45" s="114" t="s">
        <v>19</v>
      </c>
    </row>
    <row r="46" spans="1:9" ht="50.25" customHeight="1" x14ac:dyDescent="0.25">
      <c r="A46" s="108">
        <v>21</v>
      </c>
      <c r="B46" s="108" t="s">
        <v>66</v>
      </c>
      <c r="C46" s="107">
        <v>21.36</v>
      </c>
      <c r="D46" s="107">
        <v>0</v>
      </c>
      <c r="E46" s="108" t="s">
        <v>38</v>
      </c>
      <c r="F46" s="109"/>
      <c r="G46" s="34"/>
      <c r="H46" s="10"/>
      <c r="I46" s="110"/>
    </row>
    <row r="47" spans="1:9" ht="75" customHeight="1" x14ac:dyDescent="0.25">
      <c r="A47" s="105">
        <v>22</v>
      </c>
      <c r="B47" s="105" t="s">
        <v>60</v>
      </c>
      <c r="C47" s="34">
        <v>183.7</v>
      </c>
      <c r="D47" s="34">
        <v>0</v>
      </c>
      <c r="E47" s="105" t="s">
        <v>43</v>
      </c>
      <c r="F47" s="105" t="s">
        <v>46</v>
      </c>
      <c r="G47" s="34">
        <v>83.33</v>
      </c>
      <c r="H47" s="3">
        <v>45372</v>
      </c>
      <c r="I47" s="106" t="s">
        <v>19</v>
      </c>
    </row>
    <row r="48" spans="1:9" ht="18.75" x14ac:dyDescent="0.25">
      <c r="A48" s="60"/>
      <c r="B48" s="11" t="s">
        <v>4</v>
      </c>
      <c r="C48" s="12">
        <v>732.26</v>
      </c>
      <c r="D48" s="13">
        <f>SUM(D42:D47)</f>
        <v>102.7</v>
      </c>
      <c r="E48" s="14"/>
      <c r="F48" s="68"/>
      <c r="G48" s="22"/>
      <c r="H48" s="69"/>
      <c r="I48" s="73"/>
    </row>
    <row r="49" spans="1:9" ht="21.75" customHeight="1" x14ac:dyDescent="0.25">
      <c r="A49" s="14"/>
      <c r="B49" s="70" t="s">
        <v>7</v>
      </c>
      <c r="C49" s="71">
        <f>SUM(+C38+C30+C23+C18+C9+C48)</f>
        <v>6040.46</v>
      </c>
      <c r="D49" s="72">
        <f>SUM(D48+D38+D30+D23+D18+D9)</f>
        <v>117.2</v>
      </c>
      <c r="E49" s="73"/>
      <c r="F49" s="73"/>
      <c r="G49" s="74"/>
      <c r="H49" s="73"/>
      <c r="I49" s="82"/>
    </row>
    <row r="50" spans="1:9" ht="17.25" customHeight="1" x14ac:dyDescent="0.25">
      <c r="A50" s="30"/>
      <c r="B50" s="175"/>
      <c r="C50" s="175"/>
      <c r="D50" s="175"/>
      <c r="E50" s="175"/>
    </row>
    <row r="51" spans="1:9" ht="55.5" customHeight="1" x14ac:dyDescent="0.25">
      <c r="A51" s="30"/>
      <c r="B51" s="173" t="s">
        <v>34</v>
      </c>
      <c r="C51" s="173"/>
      <c r="D51" s="173"/>
      <c r="E51" s="173"/>
      <c r="F51" s="178"/>
      <c r="G51" s="178"/>
      <c r="H51" s="178"/>
      <c r="I51" s="178"/>
    </row>
    <row r="52" spans="1:9" ht="14.25" customHeight="1" x14ac:dyDescent="0.25">
      <c r="A52" s="95"/>
      <c r="B52" s="95"/>
      <c r="C52" s="95"/>
      <c r="D52" s="95"/>
      <c r="E52" s="95"/>
      <c r="F52" s="96"/>
      <c r="G52" s="96"/>
      <c r="H52" s="96"/>
      <c r="I52" s="96"/>
    </row>
    <row r="53" spans="1:9" ht="38.25" customHeight="1" x14ac:dyDescent="0.25">
      <c r="A53" s="30"/>
      <c r="B53" s="175" t="s">
        <v>67</v>
      </c>
      <c r="C53" s="173"/>
      <c r="D53" s="173"/>
      <c r="E53" s="173"/>
      <c r="F53" s="174"/>
      <c r="G53" s="174"/>
    </row>
    <row r="54" spans="1:9" ht="24" customHeight="1" x14ac:dyDescent="0.25">
      <c r="A54" s="59"/>
      <c r="B54" s="173"/>
      <c r="C54" s="174"/>
      <c r="D54" s="174"/>
      <c r="E54" s="174"/>
    </row>
    <row r="55" spans="1:9" ht="18" customHeight="1" x14ac:dyDescent="0.25"/>
    <row r="56" spans="1:9" ht="23.25" customHeight="1" x14ac:dyDescent="0.25"/>
    <row r="57" spans="1:9" ht="24.75" customHeight="1" x14ac:dyDescent="0.25"/>
    <row r="58" spans="1:9" ht="32.25" customHeight="1" x14ac:dyDescent="0.25"/>
    <row r="59" spans="1:9" ht="32.25" customHeight="1" x14ac:dyDescent="0.25"/>
    <row r="60" spans="1:9" ht="33.75" customHeight="1" x14ac:dyDescent="0.25"/>
    <row r="61" spans="1:9" ht="36.75" customHeight="1" x14ac:dyDescent="0.25"/>
    <row r="62" spans="1:9" ht="36" customHeight="1" x14ac:dyDescent="0.25"/>
  </sheetData>
  <customSheetViews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3">
    <mergeCell ref="B54:E54"/>
    <mergeCell ref="B53:G53"/>
    <mergeCell ref="E32:E33"/>
    <mergeCell ref="I32:I33"/>
    <mergeCell ref="H32:H33"/>
    <mergeCell ref="E40:E41"/>
    <mergeCell ref="B50:E50"/>
    <mergeCell ref="I40:I41"/>
    <mergeCell ref="H40:H41"/>
    <mergeCell ref="A39:E39"/>
    <mergeCell ref="A40:A41"/>
    <mergeCell ref="F40:G40"/>
    <mergeCell ref="F32:G32"/>
    <mergeCell ref="A32:A33"/>
    <mergeCell ref="B51:I51"/>
    <mergeCell ref="B40:B41"/>
    <mergeCell ref="A1:I1"/>
    <mergeCell ref="B2:E2"/>
    <mergeCell ref="F11:G11"/>
    <mergeCell ref="H11:H12"/>
    <mergeCell ref="I11:I12"/>
    <mergeCell ref="A10:E10"/>
    <mergeCell ref="A11:A12"/>
    <mergeCell ref="B11:B12"/>
    <mergeCell ref="C11:C12"/>
    <mergeCell ref="D11:D12"/>
    <mergeCell ref="E11:E12"/>
    <mergeCell ref="A3:I3"/>
    <mergeCell ref="A4:A5"/>
    <mergeCell ref="E4:E5"/>
    <mergeCell ref="H4:H5"/>
    <mergeCell ref="D4:D5"/>
    <mergeCell ref="I4:I5"/>
    <mergeCell ref="A19:I19"/>
    <mergeCell ref="F20:G20"/>
    <mergeCell ref="H20:H21"/>
    <mergeCell ref="C20:C21"/>
    <mergeCell ref="D20:D21"/>
    <mergeCell ref="E20:E21"/>
    <mergeCell ref="A18:B18"/>
    <mergeCell ref="E18:I18"/>
    <mergeCell ref="F4:G4"/>
    <mergeCell ref="B4:B5"/>
    <mergeCell ref="C4:C5"/>
    <mergeCell ref="I20:I21"/>
    <mergeCell ref="A20:A21"/>
    <mergeCell ref="B20:B21"/>
    <mergeCell ref="A24:E24"/>
    <mergeCell ref="B25:B26"/>
    <mergeCell ref="I25:I26"/>
    <mergeCell ref="F25:G25"/>
    <mergeCell ref="C40:C41"/>
    <mergeCell ref="D40:D41"/>
    <mergeCell ref="C31:E31"/>
    <mergeCell ref="E30:I30"/>
    <mergeCell ref="A25:A26"/>
    <mergeCell ref="B32:B33"/>
    <mergeCell ref="C32:C33"/>
    <mergeCell ref="D32:D33"/>
    <mergeCell ref="H25:H26"/>
    <mergeCell ref="C25:C26"/>
    <mergeCell ref="D25:D26"/>
    <mergeCell ref="E25:E26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8" max="8" man="1"/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83030F-EDF5-4925-8BAB-C04FF2D38321}">
      <pageMargins left="0.7" right="0.7" top="0.75" bottom="0.75" header="0.3" footer="0.3"/>
      <pageSetup paperSize="9" orientation="portrait" horizontalDpi="180" verticalDpi="180" r:id="rId1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2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3"/>
    </customSheetView>
    <customSheetView guid="{327546FC-B2A1-43E7-8C56-0133EBA0DCC4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2024-02-26T05:47:42Z</cp:lastPrinted>
  <dcterms:created xsi:type="dcterms:W3CDTF">2006-09-28T05:33:49Z</dcterms:created>
  <dcterms:modified xsi:type="dcterms:W3CDTF">2024-03-11T12:25:31Z</dcterms:modified>
</cp:coreProperties>
</file>