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180" windowWidth="15120" windowHeight="7110"/>
  </bookViews>
  <sheets>
    <sheet name="Лист1" sheetId="1" r:id="rId1"/>
    <sheet name="Лист2" sheetId="2" r:id="rId2"/>
    <sheet name="Лист3" sheetId="3" r:id="rId3"/>
  </sheets>
  <definedNames>
    <definedName name="Z_2A4BEA4D_3476_4CED_A15F_86496CF859F3_.wvu.Rows" localSheetId="0" hidden="1">Лист1!#REF!</definedName>
    <definedName name="Z_327546FC_B2A1_43E7_8C56_0133EBA0DCC4_.wvu.Rows" localSheetId="0" hidden="1">Лист1!#REF!</definedName>
    <definedName name="Z_8ECB126F_4CB7_468E_A5F8_0B69AC5DEBC2_.wvu.Rows" localSheetId="0" hidden="1">Лист1!#REF!</definedName>
    <definedName name="Z_F883030F_EDF5_4925_8BAB_C04FF2D38321_.wvu.Rows" localSheetId="0" hidden="1">Лист1!#REF!</definedName>
    <definedName name="_xlnm.Print_Area" localSheetId="0">Лист1!$A$1:$I$50</definedName>
  </definedNames>
  <calcPr calcId="145621"/>
  <customWorkbookViews>
    <customWorkbookView name="Удавихина Светлана Васильевна - Личное представление" guid="{327546FC-B2A1-43E7-8C56-0133EBA0DCC4}" mergeInterval="0" personalView="1" maximized="1" windowWidth="1916" windowHeight="829" activeSheetId="1"/>
    <customWorkbookView name="Доценко Елена Вячеславовна - Личное представление" guid="{2A4BEA4D-3476-4CED-A15F-86496CF859F3}" mergeInterval="0" personalView="1" maximized="1" windowWidth="1916" windowHeight="794" activeSheetId="1"/>
    <customWorkbookView name="Швецова Ольга Евгеньевна - Личное представление" guid="{8ECB126F-4CB7-468E-A5F8-0B69AC5DEBC2}" mergeInterval="0" personalView="1" maximized="1" xWindow="-8" yWindow="13" windowWidth="1936" windowHeight="1035" activeSheetId="1"/>
    <customWorkbookView name="Селезнева Екатерина Юрьевна - Личное представление" guid="{F883030F-EDF5-4925-8BAB-C04FF2D38321}" mergeInterval="0" personalView="1" maximized="1" xWindow="-8" yWindow="13" windowWidth="1936" windowHeight="1035" activeSheetId="1"/>
  </customWorkbookViews>
</workbook>
</file>

<file path=xl/calcChain.xml><?xml version="1.0" encoding="utf-8"?>
<calcChain xmlns="http://schemas.openxmlformats.org/spreadsheetml/2006/main">
  <c r="C31" i="1" l="1"/>
  <c r="C24" i="1"/>
  <c r="D44" i="1" l="1"/>
  <c r="C37" i="1" l="1"/>
  <c r="D17" i="1" l="1"/>
  <c r="C17" i="1"/>
  <c r="C45" i="1" s="1"/>
  <c r="D8" i="1" l="1"/>
  <c r="D24" i="1" l="1"/>
  <c r="D31" i="1" l="1"/>
  <c r="D45" i="1" s="1"/>
</calcChain>
</file>

<file path=xl/sharedStrings.xml><?xml version="1.0" encoding="utf-8"?>
<sst xmlns="http://schemas.openxmlformats.org/spreadsheetml/2006/main" count="133" uniqueCount="72">
  <si>
    <t>№ п/п</t>
  </si>
  <si>
    <t xml:space="preserve">Адрес объекта        </t>
  </si>
  <si>
    <t>Характеристика объекта</t>
  </si>
  <si>
    <t>Оценочный отчет независимого оценщика</t>
  </si>
  <si>
    <t>Итого по району</t>
  </si>
  <si>
    <t xml:space="preserve">                                                               Индустриальный район                                                                 </t>
  </si>
  <si>
    <t>Мотовилихинский район</t>
  </si>
  <si>
    <t>Итого по городу:</t>
  </si>
  <si>
    <t>Кировский район</t>
  </si>
  <si>
    <t>подвал, вход совместный, высота потолков 2,50 м, ХВС,ГВС,К,О,Э</t>
  </si>
  <si>
    <r>
      <t xml:space="preserve">Адрес на сайте:  </t>
    </r>
    <r>
      <rPr>
        <b/>
        <u/>
        <sz val="14"/>
        <rFont val="Times New Roman"/>
        <family val="1"/>
        <charset val="204"/>
      </rPr>
      <t>http://www.gorodperm.ru</t>
    </r>
  </si>
  <si>
    <t>Площадь  основная (кв.м)</t>
  </si>
  <si>
    <t>Приме      чание</t>
  </si>
  <si>
    <t>размер арендной платы (без НДС), руб./кв.м в месяц</t>
  </si>
  <si>
    <t>Дата проведения аукциона на право заключения договоров аренды муниципаль  ного имущества</t>
  </si>
  <si>
    <t>реквизиты (номер, дата)</t>
  </si>
  <si>
    <t>Доля                      совместно используемой площади   (кв.м)</t>
  </si>
  <si>
    <t>подвал, вход отдельный, высота потолков 2,28 м, ХВС,ГВС,К,О,Э</t>
  </si>
  <si>
    <t>подвал, вход совместный, высота потолков 2,36 м, ХВС,ГВС,К,О,Э</t>
  </si>
  <si>
    <t>ФИП</t>
  </si>
  <si>
    <t>Дзержинский район</t>
  </si>
  <si>
    <t>подвал, вход совместный, высота потолков 2,73 м, ХВС,К,О,Э</t>
  </si>
  <si>
    <t xml:space="preserve">подвал, вход совместный, высота потолков 2,32 м, ХВС,ГВС,К,О,Э </t>
  </si>
  <si>
    <t>Орджоникидзевский район</t>
  </si>
  <si>
    <t>отдельно стоящее здание (сарай), Э</t>
  </si>
  <si>
    <t>Площадь основная (кв.м)</t>
  </si>
  <si>
    <t>Доля совместно используемой площади (кв.м)</t>
  </si>
  <si>
    <t>Примеча ние</t>
  </si>
  <si>
    <t xml:space="preserve">       Итого по району</t>
  </si>
  <si>
    <r>
      <t xml:space="preserve">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Свердловский район</t>
    </r>
  </si>
  <si>
    <t>ул. Космонавта Леонова,23                     (кадастровый номер: 59:01:4410846:688)</t>
  </si>
  <si>
    <t xml:space="preserve">ОСЗ, пути подъездные железнодорожные на производственной базе, навесы, забор базы железобетонный </t>
  </si>
  <si>
    <t>подвал, вход отдельный, высота потолков 2,71 м, ХВС,ГВС,К,О,Э</t>
  </si>
  <si>
    <t>ФИП - фонд имущественной поддержки субъектов малого и среднего предпринимательства, ОКН - объект культурного наследия, ХВС - холодное водоснабжение, ГВС - горячее водоснабжение, К - канализация, О - отопление, Э - э/энергия, ОСЗ - отдельно стоящее здание</t>
  </si>
  <si>
    <t xml:space="preserve">ул. Кавалерийская,3                 (кадастровый номер: 59:01:4416003:1692)  </t>
  </si>
  <si>
    <t>подвал, вход совместный, высота 2,56 м, ХВС,ГВС,К,О,Э</t>
  </si>
  <si>
    <t>ул. Александра Невского,27                 (кадастровый номер: 59:01:1713014:296)</t>
  </si>
  <si>
    <t>подвал, вход отдельный, высота потолков 2,09 м, ХВС,ГВС,К,Э</t>
  </si>
  <si>
    <t>подвад, вход отдельный, высота потолков 2,2 м, Э</t>
  </si>
  <si>
    <t>подвал, вход совместный, высота потолков от 2,11 м до 3,75 м, ХВС,ГВС,К,О,Э</t>
  </si>
  <si>
    <t>пер. Дубровский 1-й, д.6 (кадастровый номер: 59:01:2912574:246)</t>
  </si>
  <si>
    <t>ул. Лебедева,43                   (кадастровый номер: 59:01:4311736:865)</t>
  </si>
  <si>
    <t>ул. Кавалерийская,3                 (кадастровый номер:     59:01:4416003:1694 (2,0 кв.м), 59:01:4416003:1695 (79,1 кв.м)</t>
  </si>
  <si>
    <t>ул. Братская,14                    (кадастровый номер: 59:01:4311979:2714)</t>
  </si>
  <si>
    <t>ул. Героев Хасана,16                      (реестровый номер: 491500)</t>
  </si>
  <si>
    <t>ул. Качалова,32                        (кадастровый номер: 59:01:4410846:396)</t>
  </si>
  <si>
    <t>г. Пермь, Дзержинский район,               ст. Пермь-Сортировочная, НГЧ-2                               (кадастровый номер: 59:01:1717138:405 (1771,6 кв.м),              59:01:1717138:308 (24,3 кв.м), 59:01:0000000:75367 (266,0 кв.м),                      59:01:1717138:309 (719,5 кв.м),                   59:01:1717138:299 (134,7 кв.м),                         реестровый номер:                                     17231 (24,6 кв.м),                          453763 (219,5 кв.м),                            453769 (забор),                                    кадастровый номер: 59:01:0000000:51619                   (подъездные пути)</t>
  </si>
  <si>
    <t>ул. Екатерининская,220          (кадастровый номер: 59:01:4410222:987)</t>
  </si>
  <si>
    <t>ул. Генерала Черняховского,21 (кадастровый номер: 59:01:3810197:271)</t>
  </si>
  <si>
    <t>Комсомольский пр.,51                         (кадастровый номер: 59:01:4410731:359)</t>
  </si>
  <si>
    <t>По возникающим вопросам обращаться в МКУ "Содержание муниципального имущества"                                             ул. Н. Островского,27, телефон 210-91-24 (доп. 148)</t>
  </si>
  <si>
    <t>ул. 4-й Пятилетки,2а                            (кадастровый номер: 59:01:1717029:512)</t>
  </si>
  <si>
    <t>1 этаж, вход совместный, высота потолков 3,0 м, О,Э</t>
  </si>
  <si>
    <t>подвал, вход совместный, высота потолков 2,97 м, ХВС,ГВС,К,Э</t>
  </si>
  <si>
    <t>пр-т Декабристов,6                     (кадастровый номер: 59:01:4410656:805)</t>
  </si>
  <si>
    <t>№ 43899337 от 22.05.2024</t>
  </si>
  <si>
    <t>ул. 4-й Пятилетки,2а                            (кадастровый номер: 59:01:1717029:514)</t>
  </si>
  <si>
    <t>бульвар Гагарина,30б                   (кадастровый номер: 59:01:4311902:6084)</t>
  </si>
  <si>
    <t>1 этаж, вход совместный, высота потолков 3,46 м, О,Э</t>
  </si>
  <si>
    <t>30.07.2024 10.09.2024 22.10.2024</t>
  </si>
  <si>
    <t>№ 46636411-10 от 04.10.2024</t>
  </si>
  <si>
    <t>№ 46636411-9 от 04.10.2024</t>
  </si>
  <si>
    <t>№ 46634411-7 от 04.10.2024</t>
  </si>
  <si>
    <t>№ 46634411-8 от 04.10.2024</t>
  </si>
  <si>
    <t>№ 46634411-5 от 04.10.2024</t>
  </si>
  <si>
    <t>№ 46634411-6 от 04.10.2024</t>
  </si>
  <si>
    <t>№ 46636449-4 от 27.09.2024</t>
  </si>
  <si>
    <t>№ 4663449-3 от 27.09.2024</t>
  </si>
  <si>
    <t>№ 46636449-2 от 02.10.2024</t>
  </si>
  <si>
    <t>№ 46636411-3 от 04.10.2024</t>
  </si>
  <si>
    <t>№ 46636449-1 от 27.09.2024</t>
  </si>
  <si>
    <t>Перечень объектов недвижимого имущества, составляющих имущество казны муниципального образования город Пермь и предназначенных для предоставления в аренду, по состоянию на 15.11.2024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</si>
</sst>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14" fontId="3" fillId="0" borderId="6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4" fontId="1" fillId="0" borderId="8" xfId="0" applyNumberFormat="1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 vertical="top" wrapText="1"/>
    </xf>
    <xf numFmtId="2" fontId="3" fillId="0" borderId="7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14" fontId="3" fillId="0" borderId="8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3" fillId="0" borderId="8" xfId="0" applyNumberFormat="1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6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2" fontId="3" fillId="0" borderId="6" xfId="0" applyNumberFormat="1" applyFont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="90" zoomScaleNormal="100" zoomScaleSheetLayoutView="90" workbookViewId="0">
      <selection sqref="A1:I1"/>
    </sheetView>
  </sheetViews>
  <sheetFormatPr defaultRowHeight="51.75" customHeight="1" x14ac:dyDescent="0.25"/>
  <cols>
    <col min="1" max="1" width="4.42578125" style="6" customWidth="1"/>
    <col min="2" max="2" width="41.5703125" style="6" customWidth="1"/>
    <col min="3" max="3" width="19.28515625" style="6" customWidth="1"/>
    <col min="4" max="4" width="15.140625" style="17" customWidth="1"/>
    <col min="5" max="5" width="29" style="6" customWidth="1"/>
    <col min="6" max="6" width="18.85546875" style="6" customWidth="1"/>
    <col min="7" max="7" width="13" style="7" customWidth="1"/>
    <col min="8" max="8" width="15" style="6" customWidth="1"/>
    <col min="9" max="9" width="13.85546875" style="69" customWidth="1"/>
    <col min="10" max="12" width="9.140625" style="5"/>
    <col min="13" max="14" width="9.140625" style="5" customWidth="1"/>
    <col min="15" max="255" width="9.140625" style="5"/>
    <col min="256" max="256" width="4.42578125" style="5" customWidth="1"/>
    <col min="257" max="257" width="36.7109375" style="5" customWidth="1"/>
    <col min="258" max="258" width="11.140625" style="5" customWidth="1"/>
    <col min="259" max="259" width="15" style="5" customWidth="1"/>
    <col min="260" max="260" width="38" style="5" customWidth="1"/>
    <col min="261" max="261" width="15.5703125" style="5" customWidth="1"/>
    <col min="262" max="262" width="10.5703125" style="5" customWidth="1"/>
    <col min="263" max="263" width="13.28515625" style="5" customWidth="1"/>
    <col min="264" max="264" width="14.85546875" style="5" customWidth="1"/>
    <col min="265" max="511" width="9.140625" style="5"/>
    <col min="512" max="512" width="4.42578125" style="5" customWidth="1"/>
    <col min="513" max="513" width="36.7109375" style="5" customWidth="1"/>
    <col min="514" max="514" width="11.140625" style="5" customWidth="1"/>
    <col min="515" max="515" width="15" style="5" customWidth="1"/>
    <col min="516" max="516" width="38" style="5" customWidth="1"/>
    <col min="517" max="517" width="15.5703125" style="5" customWidth="1"/>
    <col min="518" max="518" width="10.5703125" style="5" customWidth="1"/>
    <col min="519" max="519" width="13.28515625" style="5" customWidth="1"/>
    <col min="520" max="520" width="14.85546875" style="5" customWidth="1"/>
    <col min="521" max="767" width="9.140625" style="5"/>
    <col min="768" max="768" width="4.42578125" style="5" customWidth="1"/>
    <col min="769" max="769" width="36.7109375" style="5" customWidth="1"/>
    <col min="770" max="770" width="11.140625" style="5" customWidth="1"/>
    <col min="771" max="771" width="15" style="5" customWidth="1"/>
    <col min="772" max="772" width="38" style="5" customWidth="1"/>
    <col min="773" max="773" width="15.5703125" style="5" customWidth="1"/>
    <col min="774" max="774" width="10.5703125" style="5" customWidth="1"/>
    <col min="775" max="775" width="13.28515625" style="5" customWidth="1"/>
    <col min="776" max="776" width="14.85546875" style="5" customWidth="1"/>
    <col min="777" max="1023" width="9.140625" style="5"/>
    <col min="1024" max="1024" width="4.42578125" style="5" customWidth="1"/>
    <col min="1025" max="1025" width="36.7109375" style="5" customWidth="1"/>
    <col min="1026" max="1026" width="11.140625" style="5" customWidth="1"/>
    <col min="1027" max="1027" width="15" style="5" customWidth="1"/>
    <col min="1028" max="1028" width="38" style="5" customWidth="1"/>
    <col min="1029" max="1029" width="15.5703125" style="5" customWidth="1"/>
    <col min="1030" max="1030" width="10.5703125" style="5" customWidth="1"/>
    <col min="1031" max="1031" width="13.28515625" style="5" customWidth="1"/>
    <col min="1032" max="1032" width="14.85546875" style="5" customWidth="1"/>
    <col min="1033" max="1279" width="9.140625" style="5"/>
    <col min="1280" max="1280" width="4.42578125" style="5" customWidth="1"/>
    <col min="1281" max="1281" width="36.7109375" style="5" customWidth="1"/>
    <col min="1282" max="1282" width="11.140625" style="5" customWidth="1"/>
    <col min="1283" max="1283" width="15" style="5" customWidth="1"/>
    <col min="1284" max="1284" width="38" style="5" customWidth="1"/>
    <col min="1285" max="1285" width="15.5703125" style="5" customWidth="1"/>
    <col min="1286" max="1286" width="10.5703125" style="5" customWidth="1"/>
    <col min="1287" max="1287" width="13.28515625" style="5" customWidth="1"/>
    <col min="1288" max="1288" width="14.85546875" style="5" customWidth="1"/>
    <col min="1289" max="1535" width="9.140625" style="5"/>
    <col min="1536" max="1536" width="4.42578125" style="5" customWidth="1"/>
    <col min="1537" max="1537" width="36.7109375" style="5" customWidth="1"/>
    <col min="1538" max="1538" width="11.140625" style="5" customWidth="1"/>
    <col min="1539" max="1539" width="15" style="5" customWidth="1"/>
    <col min="1540" max="1540" width="38" style="5" customWidth="1"/>
    <col min="1541" max="1541" width="15.5703125" style="5" customWidth="1"/>
    <col min="1542" max="1542" width="10.5703125" style="5" customWidth="1"/>
    <col min="1543" max="1543" width="13.28515625" style="5" customWidth="1"/>
    <col min="1544" max="1544" width="14.85546875" style="5" customWidth="1"/>
    <col min="1545" max="1791" width="9.140625" style="5"/>
    <col min="1792" max="1792" width="4.42578125" style="5" customWidth="1"/>
    <col min="1793" max="1793" width="36.7109375" style="5" customWidth="1"/>
    <col min="1794" max="1794" width="11.140625" style="5" customWidth="1"/>
    <col min="1795" max="1795" width="15" style="5" customWidth="1"/>
    <col min="1796" max="1796" width="38" style="5" customWidth="1"/>
    <col min="1797" max="1797" width="15.5703125" style="5" customWidth="1"/>
    <col min="1798" max="1798" width="10.5703125" style="5" customWidth="1"/>
    <col min="1799" max="1799" width="13.28515625" style="5" customWidth="1"/>
    <col min="1800" max="1800" width="14.85546875" style="5" customWidth="1"/>
    <col min="1801" max="2047" width="9.140625" style="5"/>
    <col min="2048" max="2048" width="4.42578125" style="5" customWidth="1"/>
    <col min="2049" max="2049" width="36.7109375" style="5" customWidth="1"/>
    <col min="2050" max="2050" width="11.140625" style="5" customWidth="1"/>
    <col min="2051" max="2051" width="15" style="5" customWidth="1"/>
    <col min="2052" max="2052" width="38" style="5" customWidth="1"/>
    <col min="2053" max="2053" width="15.5703125" style="5" customWidth="1"/>
    <col min="2054" max="2054" width="10.5703125" style="5" customWidth="1"/>
    <col min="2055" max="2055" width="13.28515625" style="5" customWidth="1"/>
    <col min="2056" max="2056" width="14.85546875" style="5" customWidth="1"/>
    <col min="2057" max="2303" width="9.140625" style="5"/>
    <col min="2304" max="2304" width="4.42578125" style="5" customWidth="1"/>
    <col min="2305" max="2305" width="36.7109375" style="5" customWidth="1"/>
    <col min="2306" max="2306" width="11.140625" style="5" customWidth="1"/>
    <col min="2307" max="2307" width="15" style="5" customWidth="1"/>
    <col min="2308" max="2308" width="38" style="5" customWidth="1"/>
    <col min="2309" max="2309" width="15.5703125" style="5" customWidth="1"/>
    <col min="2310" max="2310" width="10.5703125" style="5" customWidth="1"/>
    <col min="2311" max="2311" width="13.28515625" style="5" customWidth="1"/>
    <col min="2312" max="2312" width="14.85546875" style="5" customWidth="1"/>
    <col min="2313" max="2559" width="9.140625" style="5"/>
    <col min="2560" max="2560" width="4.42578125" style="5" customWidth="1"/>
    <col min="2561" max="2561" width="36.7109375" style="5" customWidth="1"/>
    <col min="2562" max="2562" width="11.140625" style="5" customWidth="1"/>
    <col min="2563" max="2563" width="15" style="5" customWidth="1"/>
    <col min="2564" max="2564" width="38" style="5" customWidth="1"/>
    <col min="2565" max="2565" width="15.5703125" style="5" customWidth="1"/>
    <col min="2566" max="2566" width="10.5703125" style="5" customWidth="1"/>
    <col min="2567" max="2567" width="13.28515625" style="5" customWidth="1"/>
    <col min="2568" max="2568" width="14.85546875" style="5" customWidth="1"/>
    <col min="2569" max="2815" width="9.140625" style="5"/>
    <col min="2816" max="2816" width="4.42578125" style="5" customWidth="1"/>
    <col min="2817" max="2817" width="36.7109375" style="5" customWidth="1"/>
    <col min="2818" max="2818" width="11.140625" style="5" customWidth="1"/>
    <col min="2819" max="2819" width="15" style="5" customWidth="1"/>
    <col min="2820" max="2820" width="38" style="5" customWidth="1"/>
    <col min="2821" max="2821" width="15.5703125" style="5" customWidth="1"/>
    <col min="2822" max="2822" width="10.5703125" style="5" customWidth="1"/>
    <col min="2823" max="2823" width="13.28515625" style="5" customWidth="1"/>
    <col min="2824" max="2824" width="14.85546875" style="5" customWidth="1"/>
    <col min="2825" max="3071" width="9.140625" style="5"/>
    <col min="3072" max="3072" width="4.42578125" style="5" customWidth="1"/>
    <col min="3073" max="3073" width="36.7109375" style="5" customWidth="1"/>
    <col min="3074" max="3074" width="11.140625" style="5" customWidth="1"/>
    <col min="3075" max="3075" width="15" style="5" customWidth="1"/>
    <col min="3076" max="3076" width="38" style="5" customWidth="1"/>
    <col min="3077" max="3077" width="15.5703125" style="5" customWidth="1"/>
    <col min="3078" max="3078" width="10.5703125" style="5" customWidth="1"/>
    <col min="3079" max="3079" width="13.28515625" style="5" customWidth="1"/>
    <col min="3080" max="3080" width="14.85546875" style="5" customWidth="1"/>
    <col min="3081" max="3327" width="9.140625" style="5"/>
    <col min="3328" max="3328" width="4.42578125" style="5" customWidth="1"/>
    <col min="3329" max="3329" width="36.7109375" style="5" customWidth="1"/>
    <col min="3330" max="3330" width="11.140625" style="5" customWidth="1"/>
    <col min="3331" max="3331" width="15" style="5" customWidth="1"/>
    <col min="3332" max="3332" width="38" style="5" customWidth="1"/>
    <col min="3333" max="3333" width="15.5703125" style="5" customWidth="1"/>
    <col min="3334" max="3334" width="10.5703125" style="5" customWidth="1"/>
    <col min="3335" max="3335" width="13.28515625" style="5" customWidth="1"/>
    <col min="3336" max="3336" width="14.85546875" style="5" customWidth="1"/>
    <col min="3337" max="3583" width="9.140625" style="5"/>
    <col min="3584" max="3584" width="4.42578125" style="5" customWidth="1"/>
    <col min="3585" max="3585" width="36.7109375" style="5" customWidth="1"/>
    <col min="3586" max="3586" width="11.140625" style="5" customWidth="1"/>
    <col min="3587" max="3587" width="15" style="5" customWidth="1"/>
    <col min="3588" max="3588" width="38" style="5" customWidth="1"/>
    <col min="3589" max="3589" width="15.5703125" style="5" customWidth="1"/>
    <col min="3590" max="3590" width="10.5703125" style="5" customWidth="1"/>
    <col min="3591" max="3591" width="13.28515625" style="5" customWidth="1"/>
    <col min="3592" max="3592" width="14.85546875" style="5" customWidth="1"/>
    <col min="3593" max="3839" width="9.140625" style="5"/>
    <col min="3840" max="3840" width="4.42578125" style="5" customWidth="1"/>
    <col min="3841" max="3841" width="36.7109375" style="5" customWidth="1"/>
    <col min="3842" max="3842" width="11.140625" style="5" customWidth="1"/>
    <col min="3843" max="3843" width="15" style="5" customWidth="1"/>
    <col min="3844" max="3844" width="38" style="5" customWidth="1"/>
    <col min="3845" max="3845" width="15.5703125" style="5" customWidth="1"/>
    <col min="3846" max="3846" width="10.5703125" style="5" customWidth="1"/>
    <col min="3847" max="3847" width="13.28515625" style="5" customWidth="1"/>
    <col min="3848" max="3848" width="14.85546875" style="5" customWidth="1"/>
    <col min="3849" max="4095" width="9.140625" style="5"/>
    <col min="4096" max="4096" width="4.42578125" style="5" customWidth="1"/>
    <col min="4097" max="4097" width="36.7109375" style="5" customWidth="1"/>
    <col min="4098" max="4098" width="11.140625" style="5" customWidth="1"/>
    <col min="4099" max="4099" width="15" style="5" customWidth="1"/>
    <col min="4100" max="4100" width="38" style="5" customWidth="1"/>
    <col min="4101" max="4101" width="15.5703125" style="5" customWidth="1"/>
    <col min="4102" max="4102" width="10.5703125" style="5" customWidth="1"/>
    <col min="4103" max="4103" width="13.28515625" style="5" customWidth="1"/>
    <col min="4104" max="4104" width="14.85546875" style="5" customWidth="1"/>
    <col min="4105" max="4351" width="9.140625" style="5"/>
    <col min="4352" max="4352" width="4.42578125" style="5" customWidth="1"/>
    <col min="4353" max="4353" width="36.7109375" style="5" customWidth="1"/>
    <col min="4354" max="4354" width="11.140625" style="5" customWidth="1"/>
    <col min="4355" max="4355" width="15" style="5" customWidth="1"/>
    <col min="4356" max="4356" width="38" style="5" customWidth="1"/>
    <col min="4357" max="4357" width="15.5703125" style="5" customWidth="1"/>
    <col min="4358" max="4358" width="10.5703125" style="5" customWidth="1"/>
    <col min="4359" max="4359" width="13.28515625" style="5" customWidth="1"/>
    <col min="4360" max="4360" width="14.85546875" style="5" customWidth="1"/>
    <col min="4361" max="4607" width="9.140625" style="5"/>
    <col min="4608" max="4608" width="4.42578125" style="5" customWidth="1"/>
    <col min="4609" max="4609" width="36.7109375" style="5" customWidth="1"/>
    <col min="4610" max="4610" width="11.140625" style="5" customWidth="1"/>
    <col min="4611" max="4611" width="15" style="5" customWidth="1"/>
    <col min="4612" max="4612" width="38" style="5" customWidth="1"/>
    <col min="4613" max="4613" width="15.5703125" style="5" customWidth="1"/>
    <col min="4614" max="4614" width="10.5703125" style="5" customWidth="1"/>
    <col min="4615" max="4615" width="13.28515625" style="5" customWidth="1"/>
    <col min="4616" max="4616" width="14.85546875" style="5" customWidth="1"/>
    <col min="4617" max="4863" width="9.140625" style="5"/>
    <col min="4864" max="4864" width="4.42578125" style="5" customWidth="1"/>
    <col min="4865" max="4865" width="36.7109375" style="5" customWidth="1"/>
    <col min="4866" max="4866" width="11.140625" style="5" customWidth="1"/>
    <col min="4867" max="4867" width="15" style="5" customWidth="1"/>
    <col min="4868" max="4868" width="38" style="5" customWidth="1"/>
    <col min="4869" max="4869" width="15.5703125" style="5" customWidth="1"/>
    <col min="4870" max="4870" width="10.5703125" style="5" customWidth="1"/>
    <col min="4871" max="4871" width="13.28515625" style="5" customWidth="1"/>
    <col min="4872" max="4872" width="14.85546875" style="5" customWidth="1"/>
    <col min="4873" max="5119" width="9.140625" style="5"/>
    <col min="5120" max="5120" width="4.42578125" style="5" customWidth="1"/>
    <col min="5121" max="5121" width="36.7109375" style="5" customWidth="1"/>
    <col min="5122" max="5122" width="11.140625" style="5" customWidth="1"/>
    <col min="5123" max="5123" width="15" style="5" customWidth="1"/>
    <col min="5124" max="5124" width="38" style="5" customWidth="1"/>
    <col min="5125" max="5125" width="15.5703125" style="5" customWidth="1"/>
    <col min="5126" max="5126" width="10.5703125" style="5" customWidth="1"/>
    <col min="5127" max="5127" width="13.28515625" style="5" customWidth="1"/>
    <col min="5128" max="5128" width="14.85546875" style="5" customWidth="1"/>
    <col min="5129" max="5375" width="9.140625" style="5"/>
    <col min="5376" max="5376" width="4.42578125" style="5" customWidth="1"/>
    <col min="5377" max="5377" width="36.7109375" style="5" customWidth="1"/>
    <col min="5378" max="5378" width="11.140625" style="5" customWidth="1"/>
    <col min="5379" max="5379" width="15" style="5" customWidth="1"/>
    <col min="5380" max="5380" width="38" style="5" customWidth="1"/>
    <col min="5381" max="5381" width="15.5703125" style="5" customWidth="1"/>
    <col min="5382" max="5382" width="10.5703125" style="5" customWidth="1"/>
    <col min="5383" max="5383" width="13.28515625" style="5" customWidth="1"/>
    <col min="5384" max="5384" width="14.85546875" style="5" customWidth="1"/>
    <col min="5385" max="5631" width="9.140625" style="5"/>
    <col min="5632" max="5632" width="4.42578125" style="5" customWidth="1"/>
    <col min="5633" max="5633" width="36.7109375" style="5" customWidth="1"/>
    <col min="5634" max="5634" width="11.140625" style="5" customWidth="1"/>
    <col min="5635" max="5635" width="15" style="5" customWidth="1"/>
    <col min="5636" max="5636" width="38" style="5" customWidth="1"/>
    <col min="5637" max="5637" width="15.5703125" style="5" customWidth="1"/>
    <col min="5638" max="5638" width="10.5703125" style="5" customWidth="1"/>
    <col min="5639" max="5639" width="13.28515625" style="5" customWidth="1"/>
    <col min="5640" max="5640" width="14.85546875" style="5" customWidth="1"/>
    <col min="5641" max="5887" width="9.140625" style="5"/>
    <col min="5888" max="5888" width="4.42578125" style="5" customWidth="1"/>
    <col min="5889" max="5889" width="36.7109375" style="5" customWidth="1"/>
    <col min="5890" max="5890" width="11.140625" style="5" customWidth="1"/>
    <col min="5891" max="5891" width="15" style="5" customWidth="1"/>
    <col min="5892" max="5892" width="38" style="5" customWidth="1"/>
    <col min="5893" max="5893" width="15.5703125" style="5" customWidth="1"/>
    <col min="5894" max="5894" width="10.5703125" style="5" customWidth="1"/>
    <col min="5895" max="5895" width="13.28515625" style="5" customWidth="1"/>
    <col min="5896" max="5896" width="14.85546875" style="5" customWidth="1"/>
    <col min="5897" max="6143" width="9.140625" style="5"/>
    <col min="6144" max="6144" width="4.42578125" style="5" customWidth="1"/>
    <col min="6145" max="6145" width="36.7109375" style="5" customWidth="1"/>
    <col min="6146" max="6146" width="11.140625" style="5" customWidth="1"/>
    <col min="6147" max="6147" width="15" style="5" customWidth="1"/>
    <col min="6148" max="6148" width="38" style="5" customWidth="1"/>
    <col min="6149" max="6149" width="15.5703125" style="5" customWidth="1"/>
    <col min="6150" max="6150" width="10.5703125" style="5" customWidth="1"/>
    <col min="6151" max="6151" width="13.28515625" style="5" customWidth="1"/>
    <col min="6152" max="6152" width="14.85546875" style="5" customWidth="1"/>
    <col min="6153" max="6399" width="9.140625" style="5"/>
    <col min="6400" max="6400" width="4.42578125" style="5" customWidth="1"/>
    <col min="6401" max="6401" width="36.7109375" style="5" customWidth="1"/>
    <col min="6402" max="6402" width="11.140625" style="5" customWidth="1"/>
    <col min="6403" max="6403" width="15" style="5" customWidth="1"/>
    <col min="6404" max="6404" width="38" style="5" customWidth="1"/>
    <col min="6405" max="6405" width="15.5703125" style="5" customWidth="1"/>
    <col min="6406" max="6406" width="10.5703125" style="5" customWidth="1"/>
    <col min="6407" max="6407" width="13.28515625" style="5" customWidth="1"/>
    <col min="6408" max="6408" width="14.85546875" style="5" customWidth="1"/>
    <col min="6409" max="6655" width="9.140625" style="5"/>
    <col min="6656" max="6656" width="4.42578125" style="5" customWidth="1"/>
    <col min="6657" max="6657" width="36.7109375" style="5" customWidth="1"/>
    <col min="6658" max="6658" width="11.140625" style="5" customWidth="1"/>
    <col min="6659" max="6659" width="15" style="5" customWidth="1"/>
    <col min="6660" max="6660" width="38" style="5" customWidth="1"/>
    <col min="6661" max="6661" width="15.5703125" style="5" customWidth="1"/>
    <col min="6662" max="6662" width="10.5703125" style="5" customWidth="1"/>
    <col min="6663" max="6663" width="13.28515625" style="5" customWidth="1"/>
    <col min="6664" max="6664" width="14.85546875" style="5" customWidth="1"/>
    <col min="6665" max="6911" width="9.140625" style="5"/>
    <col min="6912" max="6912" width="4.42578125" style="5" customWidth="1"/>
    <col min="6913" max="6913" width="36.7109375" style="5" customWidth="1"/>
    <col min="6914" max="6914" width="11.140625" style="5" customWidth="1"/>
    <col min="6915" max="6915" width="15" style="5" customWidth="1"/>
    <col min="6916" max="6916" width="38" style="5" customWidth="1"/>
    <col min="6917" max="6917" width="15.5703125" style="5" customWidth="1"/>
    <col min="6918" max="6918" width="10.5703125" style="5" customWidth="1"/>
    <col min="6919" max="6919" width="13.28515625" style="5" customWidth="1"/>
    <col min="6920" max="6920" width="14.85546875" style="5" customWidth="1"/>
    <col min="6921" max="7167" width="9.140625" style="5"/>
    <col min="7168" max="7168" width="4.42578125" style="5" customWidth="1"/>
    <col min="7169" max="7169" width="36.7109375" style="5" customWidth="1"/>
    <col min="7170" max="7170" width="11.140625" style="5" customWidth="1"/>
    <col min="7171" max="7171" width="15" style="5" customWidth="1"/>
    <col min="7172" max="7172" width="38" style="5" customWidth="1"/>
    <col min="7173" max="7173" width="15.5703125" style="5" customWidth="1"/>
    <col min="7174" max="7174" width="10.5703125" style="5" customWidth="1"/>
    <col min="7175" max="7175" width="13.28515625" style="5" customWidth="1"/>
    <col min="7176" max="7176" width="14.85546875" style="5" customWidth="1"/>
    <col min="7177" max="7423" width="9.140625" style="5"/>
    <col min="7424" max="7424" width="4.42578125" style="5" customWidth="1"/>
    <col min="7425" max="7425" width="36.7109375" style="5" customWidth="1"/>
    <col min="7426" max="7426" width="11.140625" style="5" customWidth="1"/>
    <col min="7427" max="7427" width="15" style="5" customWidth="1"/>
    <col min="7428" max="7428" width="38" style="5" customWidth="1"/>
    <col min="7429" max="7429" width="15.5703125" style="5" customWidth="1"/>
    <col min="7430" max="7430" width="10.5703125" style="5" customWidth="1"/>
    <col min="7431" max="7431" width="13.28515625" style="5" customWidth="1"/>
    <col min="7432" max="7432" width="14.85546875" style="5" customWidth="1"/>
    <col min="7433" max="7679" width="9.140625" style="5"/>
    <col min="7680" max="7680" width="4.42578125" style="5" customWidth="1"/>
    <col min="7681" max="7681" width="36.7109375" style="5" customWidth="1"/>
    <col min="7682" max="7682" width="11.140625" style="5" customWidth="1"/>
    <col min="7683" max="7683" width="15" style="5" customWidth="1"/>
    <col min="7684" max="7684" width="38" style="5" customWidth="1"/>
    <col min="7685" max="7685" width="15.5703125" style="5" customWidth="1"/>
    <col min="7686" max="7686" width="10.5703125" style="5" customWidth="1"/>
    <col min="7687" max="7687" width="13.28515625" style="5" customWidth="1"/>
    <col min="7688" max="7688" width="14.85546875" style="5" customWidth="1"/>
    <col min="7689" max="7935" width="9.140625" style="5"/>
    <col min="7936" max="7936" width="4.42578125" style="5" customWidth="1"/>
    <col min="7937" max="7937" width="36.7109375" style="5" customWidth="1"/>
    <col min="7938" max="7938" width="11.140625" style="5" customWidth="1"/>
    <col min="7939" max="7939" width="15" style="5" customWidth="1"/>
    <col min="7940" max="7940" width="38" style="5" customWidth="1"/>
    <col min="7941" max="7941" width="15.5703125" style="5" customWidth="1"/>
    <col min="7942" max="7942" width="10.5703125" style="5" customWidth="1"/>
    <col min="7943" max="7943" width="13.28515625" style="5" customWidth="1"/>
    <col min="7944" max="7944" width="14.85546875" style="5" customWidth="1"/>
    <col min="7945" max="8191" width="9.140625" style="5"/>
    <col min="8192" max="8192" width="4.42578125" style="5" customWidth="1"/>
    <col min="8193" max="8193" width="36.7109375" style="5" customWidth="1"/>
    <col min="8194" max="8194" width="11.140625" style="5" customWidth="1"/>
    <col min="8195" max="8195" width="15" style="5" customWidth="1"/>
    <col min="8196" max="8196" width="38" style="5" customWidth="1"/>
    <col min="8197" max="8197" width="15.5703125" style="5" customWidth="1"/>
    <col min="8198" max="8198" width="10.5703125" style="5" customWidth="1"/>
    <col min="8199" max="8199" width="13.28515625" style="5" customWidth="1"/>
    <col min="8200" max="8200" width="14.85546875" style="5" customWidth="1"/>
    <col min="8201" max="8447" width="9.140625" style="5"/>
    <col min="8448" max="8448" width="4.42578125" style="5" customWidth="1"/>
    <col min="8449" max="8449" width="36.7109375" style="5" customWidth="1"/>
    <col min="8450" max="8450" width="11.140625" style="5" customWidth="1"/>
    <col min="8451" max="8451" width="15" style="5" customWidth="1"/>
    <col min="8452" max="8452" width="38" style="5" customWidth="1"/>
    <col min="8453" max="8453" width="15.5703125" style="5" customWidth="1"/>
    <col min="8454" max="8454" width="10.5703125" style="5" customWidth="1"/>
    <col min="8455" max="8455" width="13.28515625" style="5" customWidth="1"/>
    <col min="8456" max="8456" width="14.85546875" style="5" customWidth="1"/>
    <col min="8457" max="8703" width="9.140625" style="5"/>
    <col min="8704" max="8704" width="4.42578125" style="5" customWidth="1"/>
    <col min="8705" max="8705" width="36.7109375" style="5" customWidth="1"/>
    <col min="8706" max="8706" width="11.140625" style="5" customWidth="1"/>
    <col min="8707" max="8707" width="15" style="5" customWidth="1"/>
    <col min="8708" max="8708" width="38" style="5" customWidth="1"/>
    <col min="8709" max="8709" width="15.5703125" style="5" customWidth="1"/>
    <col min="8710" max="8710" width="10.5703125" style="5" customWidth="1"/>
    <col min="8711" max="8711" width="13.28515625" style="5" customWidth="1"/>
    <col min="8712" max="8712" width="14.85546875" style="5" customWidth="1"/>
    <col min="8713" max="8959" width="9.140625" style="5"/>
    <col min="8960" max="8960" width="4.42578125" style="5" customWidth="1"/>
    <col min="8961" max="8961" width="36.7109375" style="5" customWidth="1"/>
    <col min="8962" max="8962" width="11.140625" style="5" customWidth="1"/>
    <col min="8963" max="8963" width="15" style="5" customWidth="1"/>
    <col min="8964" max="8964" width="38" style="5" customWidth="1"/>
    <col min="8965" max="8965" width="15.5703125" style="5" customWidth="1"/>
    <col min="8966" max="8966" width="10.5703125" style="5" customWidth="1"/>
    <col min="8967" max="8967" width="13.28515625" style="5" customWidth="1"/>
    <col min="8968" max="8968" width="14.85546875" style="5" customWidth="1"/>
    <col min="8969" max="9215" width="9.140625" style="5"/>
    <col min="9216" max="9216" width="4.42578125" style="5" customWidth="1"/>
    <col min="9217" max="9217" width="36.7109375" style="5" customWidth="1"/>
    <col min="9218" max="9218" width="11.140625" style="5" customWidth="1"/>
    <col min="9219" max="9219" width="15" style="5" customWidth="1"/>
    <col min="9220" max="9220" width="38" style="5" customWidth="1"/>
    <col min="9221" max="9221" width="15.5703125" style="5" customWidth="1"/>
    <col min="9222" max="9222" width="10.5703125" style="5" customWidth="1"/>
    <col min="9223" max="9223" width="13.28515625" style="5" customWidth="1"/>
    <col min="9224" max="9224" width="14.85546875" style="5" customWidth="1"/>
    <col min="9225" max="9471" width="9.140625" style="5"/>
    <col min="9472" max="9472" width="4.42578125" style="5" customWidth="1"/>
    <col min="9473" max="9473" width="36.7109375" style="5" customWidth="1"/>
    <col min="9474" max="9474" width="11.140625" style="5" customWidth="1"/>
    <col min="9475" max="9475" width="15" style="5" customWidth="1"/>
    <col min="9476" max="9476" width="38" style="5" customWidth="1"/>
    <col min="9477" max="9477" width="15.5703125" style="5" customWidth="1"/>
    <col min="9478" max="9478" width="10.5703125" style="5" customWidth="1"/>
    <col min="9479" max="9479" width="13.28515625" style="5" customWidth="1"/>
    <col min="9480" max="9480" width="14.85546875" style="5" customWidth="1"/>
    <col min="9481" max="9727" width="9.140625" style="5"/>
    <col min="9728" max="9728" width="4.42578125" style="5" customWidth="1"/>
    <col min="9729" max="9729" width="36.7109375" style="5" customWidth="1"/>
    <col min="9730" max="9730" width="11.140625" style="5" customWidth="1"/>
    <col min="9731" max="9731" width="15" style="5" customWidth="1"/>
    <col min="9732" max="9732" width="38" style="5" customWidth="1"/>
    <col min="9733" max="9733" width="15.5703125" style="5" customWidth="1"/>
    <col min="9734" max="9734" width="10.5703125" style="5" customWidth="1"/>
    <col min="9735" max="9735" width="13.28515625" style="5" customWidth="1"/>
    <col min="9736" max="9736" width="14.85546875" style="5" customWidth="1"/>
    <col min="9737" max="9983" width="9.140625" style="5"/>
    <col min="9984" max="9984" width="4.42578125" style="5" customWidth="1"/>
    <col min="9985" max="9985" width="36.7109375" style="5" customWidth="1"/>
    <col min="9986" max="9986" width="11.140625" style="5" customWidth="1"/>
    <col min="9987" max="9987" width="15" style="5" customWidth="1"/>
    <col min="9988" max="9988" width="38" style="5" customWidth="1"/>
    <col min="9989" max="9989" width="15.5703125" style="5" customWidth="1"/>
    <col min="9990" max="9990" width="10.5703125" style="5" customWidth="1"/>
    <col min="9991" max="9991" width="13.28515625" style="5" customWidth="1"/>
    <col min="9992" max="9992" width="14.85546875" style="5" customWidth="1"/>
    <col min="9993" max="10239" width="9.140625" style="5"/>
    <col min="10240" max="10240" width="4.42578125" style="5" customWidth="1"/>
    <col min="10241" max="10241" width="36.7109375" style="5" customWidth="1"/>
    <col min="10242" max="10242" width="11.140625" style="5" customWidth="1"/>
    <col min="10243" max="10243" width="15" style="5" customWidth="1"/>
    <col min="10244" max="10244" width="38" style="5" customWidth="1"/>
    <col min="10245" max="10245" width="15.5703125" style="5" customWidth="1"/>
    <col min="10246" max="10246" width="10.5703125" style="5" customWidth="1"/>
    <col min="10247" max="10247" width="13.28515625" style="5" customWidth="1"/>
    <col min="10248" max="10248" width="14.85546875" style="5" customWidth="1"/>
    <col min="10249" max="10495" width="9.140625" style="5"/>
    <col min="10496" max="10496" width="4.42578125" style="5" customWidth="1"/>
    <col min="10497" max="10497" width="36.7109375" style="5" customWidth="1"/>
    <col min="10498" max="10498" width="11.140625" style="5" customWidth="1"/>
    <col min="10499" max="10499" width="15" style="5" customWidth="1"/>
    <col min="10500" max="10500" width="38" style="5" customWidth="1"/>
    <col min="10501" max="10501" width="15.5703125" style="5" customWidth="1"/>
    <col min="10502" max="10502" width="10.5703125" style="5" customWidth="1"/>
    <col min="10503" max="10503" width="13.28515625" style="5" customWidth="1"/>
    <col min="10504" max="10504" width="14.85546875" style="5" customWidth="1"/>
    <col min="10505" max="10751" width="9.140625" style="5"/>
    <col min="10752" max="10752" width="4.42578125" style="5" customWidth="1"/>
    <col min="10753" max="10753" width="36.7109375" style="5" customWidth="1"/>
    <col min="10754" max="10754" width="11.140625" style="5" customWidth="1"/>
    <col min="10755" max="10755" width="15" style="5" customWidth="1"/>
    <col min="10756" max="10756" width="38" style="5" customWidth="1"/>
    <col min="10757" max="10757" width="15.5703125" style="5" customWidth="1"/>
    <col min="10758" max="10758" width="10.5703125" style="5" customWidth="1"/>
    <col min="10759" max="10759" width="13.28515625" style="5" customWidth="1"/>
    <col min="10760" max="10760" width="14.85546875" style="5" customWidth="1"/>
    <col min="10761" max="11007" width="9.140625" style="5"/>
    <col min="11008" max="11008" width="4.42578125" style="5" customWidth="1"/>
    <col min="11009" max="11009" width="36.7109375" style="5" customWidth="1"/>
    <col min="11010" max="11010" width="11.140625" style="5" customWidth="1"/>
    <col min="11011" max="11011" width="15" style="5" customWidth="1"/>
    <col min="11012" max="11012" width="38" style="5" customWidth="1"/>
    <col min="11013" max="11013" width="15.5703125" style="5" customWidth="1"/>
    <col min="11014" max="11014" width="10.5703125" style="5" customWidth="1"/>
    <col min="11015" max="11015" width="13.28515625" style="5" customWidth="1"/>
    <col min="11016" max="11016" width="14.85546875" style="5" customWidth="1"/>
    <col min="11017" max="11263" width="9.140625" style="5"/>
    <col min="11264" max="11264" width="4.42578125" style="5" customWidth="1"/>
    <col min="11265" max="11265" width="36.7109375" style="5" customWidth="1"/>
    <col min="11266" max="11266" width="11.140625" style="5" customWidth="1"/>
    <col min="11267" max="11267" width="15" style="5" customWidth="1"/>
    <col min="11268" max="11268" width="38" style="5" customWidth="1"/>
    <col min="11269" max="11269" width="15.5703125" style="5" customWidth="1"/>
    <col min="11270" max="11270" width="10.5703125" style="5" customWidth="1"/>
    <col min="11271" max="11271" width="13.28515625" style="5" customWidth="1"/>
    <col min="11272" max="11272" width="14.85546875" style="5" customWidth="1"/>
    <col min="11273" max="11519" width="9.140625" style="5"/>
    <col min="11520" max="11520" width="4.42578125" style="5" customWidth="1"/>
    <col min="11521" max="11521" width="36.7109375" style="5" customWidth="1"/>
    <col min="11522" max="11522" width="11.140625" style="5" customWidth="1"/>
    <col min="11523" max="11523" width="15" style="5" customWidth="1"/>
    <col min="11524" max="11524" width="38" style="5" customWidth="1"/>
    <col min="11525" max="11525" width="15.5703125" style="5" customWidth="1"/>
    <col min="11526" max="11526" width="10.5703125" style="5" customWidth="1"/>
    <col min="11527" max="11527" width="13.28515625" style="5" customWidth="1"/>
    <col min="11528" max="11528" width="14.85546875" style="5" customWidth="1"/>
    <col min="11529" max="11775" width="9.140625" style="5"/>
    <col min="11776" max="11776" width="4.42578125" style="5" customWidth="1"/>
    <col min="11777" max="11777" width="36.7109375" style="5" customWidth="1"/>
    <col min="11778" max="11778" width="11.140625" style="5" customWidth="1"/>
    <col min="11779" max="11779" width="15" style="5" customWidth="1"/>
    <col min="11780" max="11780" width="38" style="5" customWidth="1"/>
    <col min="11781" max="11781" width="15.5703125" style="5" customWidth="1"/>
    <col min="11782" max="11782" width="10.5703125" style="5" customWidth="1"/>
    <col min="11783" max="11783" width="13.28515625" style="5" customWidth="1"/>
    <col min="11784" max="11784" width="14.85546875" style="5" customWidth="1"/>
    <col min="11785" max="12031" width="9.140625" style="5"/>
    <col min="12032" max="12032" width="4.42578125" style="5" customWidth="1"/>
    <col min="12033" max="12033" width="36.7109375" style="5" customWidth="1"/>
    <col min="12034" max="12034" width="11.140625" style="5" customWidth="1"/>
    <col min="12035" max="12035" width="15" style="5" customWidth="1"/>
    <col min="12036" max="12036" width="38" style="5" customWidth="1"/>
    <col min="12037" max="12037" width="15.5703125" style="5" customWidth="1"/>
    <col min="12038" max="12038" width="10.5703125" style="5" customWidth="1"/>
    <col min="12039" max="12039" width="13.28515625" style="5" customWidth="1"/>
    <col min="12040" max="12040" width="14.85546875" style="5" customWidth="1"/>
    <col min="12041" max="12287" width="9.140625" style="5"/>
    <col min="12288" max="12288" width="4.42578125" style="5" customWidth="1"/>
    <col min="12289" max="12289" width="36.7109375" style="5" customWidth="1"/>
    <col min="12290" max="12290" width="11.140625" style="5" customWidth="1"/>
    <col min="12291" max="12291" width="15" style="5" customWidth="1"/>
    <col min="12292" max="12292" width="38" style="5" customWidth="1"/>
    <col min="12293" max="12293" width="15.5703125" style="5" customWidth="1"/>
    <col min="12294" max="12294" width="10.5703125" style="5" customWidth="1"/>
    <col min="12295" max="12295" width="13.28515625" style="5" customWidth="1"/>
    <col min="12296" max="12296" width="14.85546875" style="5" customWidth="1"/>
    <col min="12297" max="12543" width="9.140625" style="5"/>
    <col min="12544" max="12544" width="4.42578125" style="5" customWidth="1"/>
    <col min="12545" max="12545" width="36.7109375" style="5" customWidth="1"/>
    <col min="12546" max="12546" width="11.140625" style="5" customWidth="1"/>
    <col min="12547" max="12547" width="15" style="5" customWidth="1"/>
    <col min="12548" max="12548" width="38" style="5" customWidth="1"/>
    <col min="12549" max="12549" width="15.5703125" style="5" customWidth="1"/>
    <col min="12550" max="12550" width="10.5703125" style="5" customWidth="1"/>
    <col min="12551" max="12551" width="13.28515625" style="5" customWidth="1"/>
    <col min="12552" max="12552" width="14.85546875" style="5" customWidth="1"/>
    <col min="12553" max="12799" width="9.140625" style="5"/>
    <col min="12800" max="12800" width="4.42578125" style="5" customWidth="1"/>
    <col min="12801" max="12801" width="36.7109375" style="5" customWidth="1"/>
    <col min="12802" max="12802" width="11.140625" style="5" customWidth="1"/>
    <col min="12803" max="12803" width="15" style="5" customWidth="1"/>
    <col min="12804" max="12804" width="38" style="5" customWidth="1"/>
    <col min="12805" max="12805" width="15.5703125" style="5" customWidth="1"/>
    <col min="12806" max="12806" width="10.5703125" style="5" customWidth="1"/>
    <col min="12807" max="12807" width="13.28515625" style="5" customWidth="1"/>
    <col min="12808" max="12808" width="14.85546875" style="5" customWidth="1"/>
    <col min="12809" max="13055" width="9.140625" style="5"/>
    <col min="13056" max="13056" width="4.42578125" style="5" customWidth="1"/>
    <col min="13057" max="13057" width="36.7109375" style="5" customWidth="1"/>
    <col min="13058" max="13058" width="11.140625" style="5" customWidth="1"/>
    <col min="13059" max="13059" width="15" style="5" customWidth="1"/>
    <col min="13060" max="13060" width="38" style="5" customWidth="1"/>
    <col min="13061" max="13061" width="15.5703125" style="5" customWidth="1"/>
    <col min="13062" max="13062" width="10.5703125" style="5" customWidth="1"/>
    <col min="13063" max="13063" width="13.28515625" style="5" customWidth="1"/>
    <col min="13064" max="13064" width="14.85546875" style="5" customWidth="1"/>
    <col min="13065" max="13311" width="9.140625" style="5"/>
    <col min="13312" max="13312" width="4.42578125" style="5" customWidth="1"/>
    <col min="13313" max="13313" width="36.7109375" style="5" customWidth="1"/>
    <col min="13314" max="13314" width="11.140625" style="5" customWidth="1"/>
    <col min="13315" max="13315" width="15" style="5" customWidth="1"/>
    <col min="13316" max="13316" width="38" style="5" customWidth="1"/>
    <col min="13317" max="13317" width="15.5703125" style="5" customWidth="1"/>
    <col min="13318" max="13318" width="10.5703125" style="5" customWidth="1"/>
    <col min="13319" max="13319" width="13.28515625" style="5" customWidth="1"/>
    <col min="13320" max="13320" width="14.85546875" style="5" customWidth="1"/>
    <col min="13321" max="13567" width="9.140625" style="5"/>
    <col min="13568" max="13568" width="4.42578125" style="5" customWidth="1"/>
    <col min="13569" max="13569" width="36.7109375" style="5" customWidth="1"/>
    <col min="13570" max="13570" width="11.140625" style="5" customWidth="1"/>
    <col min="13571" max="13571" width="15" style="5" customWidth="1"/>
    <col min="13572" max="13572" width="38" style="5" customWidth="1"/>
    <col min="13573" max="13573" width="15.5703125" style="5" customWidth="1"/>
    <col min="13574" max="13574" width="10.5703125" style="5" customWidth="1"/>
    <col min="13575" max="13575" width="13.28515625" style="5" customWidth="1"/>
    <col min="13576" max="13576" width="14.85546875" style="5" customWidth="1"/>
    <col min="13577" max="13823" width="9.140625" style="5"/>
    <col min="13824" max="13824" width="4.42578125" style="5" customWidth="1"/>
    <col min="13825" max="13825" width="36.7109375" style="5" customWidth="1"/>
    <col min="13826" max="13826" width="11.140625" style="5" customWidth="1"/>
    <col min="13827" max="13827" width="15" style="5" customWidth="1"/>
    <col min="13828" max="13828" width="38" style="5" customWidth="1"/>
    <col min="13829" max="13829" width="15.5703125" style="5" customWidth="1"/>
    <col min="13830" max="13830" width="10.5703125" style="5" customWidth="1"/>
    <col min="13831" max="13831" width="13.28515625" style="5" customWidth="1"/>
    <col min="13832" max="13832" width="14.85546875" style="5" customWidth="1"/>
    <col min="13833" max="14079" width="9.140625" style="5"/>
    <col min="14080" max="14080" width="4.42578125" style="5" customWidth="1"/>
    <col min="14081" max="14081" width="36.7109375" style="5" customWidth="1"/>
    <col min="14082" max="14082" width="11.140625" style="5" customWidth="1"/>
    <col min="14083" max="14083" width="15" style="5" customWidth="1"/>
    <col min="14084" max="14084" width="38" style="5" customWidth="1"/>
    <col min="14085" max="14085" width="15.5703125" style="5" customWidth="1"/>
    <col min="14086" max="14086" width="10.5703125" style="5" customWidth="1"/>
    <col min="14087" max="14087" width="13.28515625" style="5" customWidth="1"/>
    <col min="14088" max="14088" width="14.85546875" style="5" customWidth="1"/>
    <col min="14089" max="14335" width="9.140625" style="5"/>
    <col min="14336" max="14336" width="4.42578125" style="5" customWidth="1"/>
    <col min="14337" max="14337" width="36.7109375" style="5" customWidth="1"/>
    <col min="14338" max="14338" width="11.140625" style="5" customWidth="1"/>
    <col min="14339" max="14339" width="15" style="5" customWidth="1"/>
    <col min="14340" max="14340" width="38" style="5" customWidth="1"/>
    <col min="14341" max="14341" width="15.5703125" style="5" customWidth="1"/>
    <col min="14342" max="14342" width="10.5703125" style="5" customWidth="1"/>
    <col min="14343" max="14343" width="13.28515625" style="5" customWidth="1"/>
    <col min="14344" max="14344" width="14.85546875" style="5" customWidth="1"/>
    <col min="14345" max="14591" width="9.140625" style="5"/>
    <col min="14592" max="14592" width="4.42578125" style="5" customWidth="1"/>
    <col min="14593" max="14593" width="36.7109375" style="5" customWidth="1"/>
    <col min="14594" max="14594" width="11.140625" style="5" customWidth="1"/>
    <col min="14595" max="14595" width="15" style="5" customWidth="1"/>
    <col min="14596" max="14596" width="38" style="5" customWidth="1"/>
    <col min="14597" max="14597" width="15.5703125" style="5" customWidth="1"/>
    <col min="14598" max="14598" width="10.5703125" style="5" customWidth="1"/>
    <col min="14599" max="14599" width="13.28515625" style="5" customWidth="1"/>
    <col min="14600" max="14600" width="14.85546875" style="5" customWidth="1"/>
    <col min="14601" max="14847" width="9.140625" style="5"/>
    <col min="14848" max="14848" width="4.42578125" style="5" customWidth="1"/>
    <col min="14849" max="14849" width="36.7109375" style="5" customWidth="1"/>
    <col min="14850" max="14850" width="11.140625" style="5" customWidth="1"/>
    <col min="14851" max="14851" width="15" style="5" customWidth="1"/>
    <col min="14852" max="14852" width="38" style="5" customWidth="1"/>
    <col min="14853" max="14853" width="15.5703125" style="5" customWidth="1"/>
    <col min="14854" max="14854" width="10.5703125" style="5" customWidth="1"/>
    <col min="14855" max="14855" width="13.28515625" style="5" customWidth="1"/>
    <col min="14856" max="14856" width="14.85546875" style="5" customWidth="1"/>
    <col min="14857" max="15103" width="9.140625" style="5"/>
    <col min="15104" max="15104" width="4.42578125" style="5" customWidth="1"/>
    <col min="15105" max="15105" width="36.7109375" style="5" customWidth="1"/>
    <col min="15106" max="15106" width="11.140625" style="5" customWidth="1"/>
    <col min="15107" max="15107" width="15" style="5" customWidth="1"/>
    <col min="15108" max="15108" width="38" style="5" customWidth="1"/>
    <col min="15109" max="15109" width="15.5703125" style="5" customWidth="1"/>
    <col min="15110" max="15110" width="10.5703125" style="5" customWidth="1"/>
    <col min="15111" max="15111" width="13.28515625" style="5" customWidth="1"/>
    <col min="15112" max="15112" width="14.85546875" style="5" customWidth="1"/>
    <col min="15113" max="15359" width="9.140625" style="5"/>
    <col min="15360" max="15360" width="4.42578125" style="5" customWidth="1"/>
    <col min="15361" max="15361" width="36.7109375" style="5" customWidth="1"/>
    <col min="15362" max="15362" width="11.140625" style="5" customWidth="1"/>
    <col min="15363" max="15363" width="15" style="5" customWidth="1"/>
    <col min="15364" max="15364" width="38" style="5" customWidth="1"/>
    <col min="15365" max="15365" width="15.5703125" style="5" customWidth="1"/>
    <col min="15366" max="15366" width="10.5703125" style="5" customWidth="1"/>
    <col min="15367" max="15367" width="13.28515625" style="5" customWidth="1"/>
    <col min="15368" max="15368" width="14.85546875" style="5" customWidth="1"/>
    <col min="15369" max="15615" width="9.140625" style="5"/>
    <col min="15616" max="15616" width="4.42578125" style="5" customWidth="1"/>
    <col min="15617" max="15617" width="36.7109375" style="5" customWidth="1"/>
    <col min="15618" max="15618" width="11.140625" style="5" customWidth="1"/>
    <col min="15619" max="15619" width="15" style="5" customWidth="1"/>
    <col min="15620" max="15620" width="38" style="5" customWidth="1"/>
    <col min="15621" max="15621" width="15.5703125" style="5" customWidth="1"/>
    <col min="15622" max="15622" width="10.5703125" style="5" customWidth="1"/>
    <col min="15623" max="15623" width="13.28515625" style="5" customWidth="1"/>
    <col min="15624" max="15624" width="14.85546875" style="5" customWidth="1"/>
    <col min="15625" max="15871" width="9.140625" style="5"/>
    <col min="15872" max="15872" width="4.42578125" style="5" customWidth="1"/>
    <col min="15873" max="15873" width="36.7109375" style="5" customWidth="1"/>
    <col min="15874" max="15874" width="11.140625" style="5" customWidth="1"/>
    <col min="15875" max="15875" width="15" style="5" customWidth="1"/>
    <col min="15876" max="15876" width="38" style="5" customWidth="1"/>
    <col min="15877" max="15877" width="15.5703125" style="5" customWidth="1"/>
    <col min="15878" max="15878" width="10.5703125" style="5" customWidth="1"/>
    <col min="15879" max="15879" width="13.28515625" style="5" customWidth="1"/>
    <col min="15880" max="15880" width="14.85546875" style="5" customWidth="1"/>
    <col min="15881" max="16127" width="9.140625" style="5"/>
    <col min="16128" max="16128" width="4.42578125" style="5" customWidth="1"/>
    <col min="16129" max="16129" width="36.7109375" style="5" customWidth="1"/>
    <col min="16130" max="16130" width="11.140625" style="5" customWidth="1"/>
    <col min="16131" max="16131" width="15" style="5" customWidth="1"/>
    <col min="16132" max="16132" width="38" style="5" customWidth="1"/>
    <col min="16133" max="16133" width="15.5703125" style="5" customWidth="1"/>
    <col min="16134" max="16134" width="10.5703125" style="5" customWidth="1"/>
    <col min="16135" max="16135" width="13.28515625" style="5" customWidth="1"/>
    <col min="16136" max="16136" width="14.85546875" style="5" customWidth="1"/>
    <col min="16137" max="16384" width="9.140625" style="5"/>
  </cols>
  <sheetData>
    <row r="1" spans="1:9" ht="40.5" customHeight="1" x14ac:dyDescent="0.25">
      <c r="A1" s="138" t="s">
        <v>71</v>
      </c>
      <c r="B1" s="139"/>
      <c r="C1" s="139"/>
      <c r="D1" s="139"/>
      <c r="E1" s="139"/>
      <c r="F1" s="139"/>
      <c r="G1" s="139"/>
      <c r="H1" s="139"/>
      <c r="I1" s="140"/>
    </row>
    <row r="2" spans="1:9" ht="23.25" customHeight="1" x14ac:dyDescent="0.25">
      <c r="B2" s="141" t="s">
        <v>10</v>
      </c>
      <c r="C2" s="141"/>
      <c r="D2" s="141"/>
      <c r="E2" s="141"/>
      <c r="H2" s="8"/>
    </row>
    <row r="3" spans="1:9" ht="18" x14ac:dyDescent="0.25">
      <c r="A3" s="147" t="s">
        <v>20</v>
      </c>
      <c r="B3" s="148"/>
      <c r="C3" s="148"/>
      <c r="D3" s="148"/>
      <c r="E3" s="148"/>
      <c r="F3" s="148"/>
      <c r="G3" s="148"/>
      <c r="H3" s="148"/>
      <c r="I3" s="149"/>
    </row>
    <row r="4" spans="1:9" ht="43.5" customHeight="1" x14ac:dyDescent="0.25">
      <c r="A4" s="150" t="s">
        <v>0</v>
      </c>
      <c r="B4" s="151" t="s">
        <v>1</v>
      </c>
      <c r="C4" s="153" t="s">
        <v>11</v>
      </c>
      <c r="D4" s="153" t="s">
        <v>16</v>
      </c>
      <c r="E4" s="151" t="s">
        <v>2</v>
      </c>
      <c r="F4" s="151" t="s">
        <v>3</v>
      </c>
      <c r="G4" s="152"/>
      <c r="H4" s="151" t="s">
        <v>14</v>
      </c>
      <c r="I4" s="151" t="s">
        <v>12</v>
      </c>
    </row>
    <row r="5" spans="1:9" ht="150" customHeight="1" x14ac:dyDescent="0.25">
      <c r="A5" s="129"/>
      <c r="B5" s="152"/>
      <c r="C5" s="154"/>
      <c r="D5" s="154"/>
      <c r="E5" s="152"/>
      <c r="F5" s="16" t="s">
        <v>15</v>
      </c>
      <c r="G5" s="31" t="s">
        <v>13</v>
      </c>
      <c r="H5" s="152"/>
      <c r="I5" s="131"/>
    </row>
    <row r="6" spans="1:9" ht="81.75" customHeight="1" x14ac:dyDescent="0.25">
      <c r="A6" s="91">
        <v>1</v>
      </c>
      <c r="B6" s="94" t="s">
        <v>47</v>
      </c>
      <c r="C6" s="93">
        <v>30.6</v>
      </c>
      <c r="D6" s="93">
        <v>0</v>
      </c>
      <c r="E6" s="94" t="s">
        <v>21</v>
      </c>
      <c r="F6" s="94"/>
      <c r="G6" s="93"/>
      <c r="H6" s="96"/>
      <c r="I6" s="92"/>
    </row>
    <row r="7" spans="1:9" ht="296.25" customHeight="1" x14ac:dyDescent="0.25">
      <c r="A7" s="74">
        <v>2</v>
      </c>
      <c r="B7" s="76" t="s">
        <v>46</v>
      </c>
      <c r="C7" s="73">
        <v>2940.7</v>
      </c>
      <c r="D7" s="73">
        <v>0</v>
      </c>
      <c r="E7" s="76" t="s">
        <v>31</v>
      </c>
      <c r="F7" s="76"/>
      <c r="G7" s="73"/>
      <c r="H7" s="51"/>
      <c r="I7" s="75"/>
    </row>
    <row r="8" spans="1:9" ht="21.75" customHeight="1" x14ac:dyDescent="0.25">
      <c r="A8" s="34"/>
      <c r="B8" s="35" t="s">
        <v>4</v>
      </c>
      <c r="C8" s="36">
        <v>2971.3</v>
      </c>
      <c r="D8" s="36">
        <f>SUM(D7:D7)</f>
        <v>0</v>
      </c>
      <c r="E8" s="35"/>
      <c r="F8" s="37"/>
      <c r="G8" s="38"/>
      <c r="H8" s="39"/>
      <c r="I8" s="70"/>
    </row>
    <row r="9" spans="1:9" ht="20.25" customHeight="1" x14ac:dyDescent="0.3">
      <c r="A9" s="142" t="s">
        <v>5</v>
      </c>
      <c r="B9" s="142"/>
      <c r="C9" s="142"/>
      <c r="D9" s="142"/>
      <c r="E9" s="142"/>
      <c r="F9" s="4"/>
      <c r="G9" s="4"/>
      <c r="H9" s="4"/>
    </row>
    <row r="10" spans="1:9" ht="42" customHeight="1" x14ac:dyDescent="0.25">
      <c r="A10" s="134" t="s">
        <v>0</v>
      </c>
      <c r="B10" s="132" t="s">
        <v>1</v>
      </c>
      <c r="C10" s="143" t="s">
        <v>11</v>
      </c>
      <c r="D10" s="145" t="s">
        <v>16</v>
      </c>
      <c r="E10" s="132" t="s">
        <v>2</v>
      </c>
      <c r="F10" s="132" t="s">
        <v>3</v>
      </c>
      <c r="G10" s="132"/>
      <c r="H10" s="134" t="s">
        <v>14</v>
      </c>
      <c r="I10" s="133" t="s">
        <v>12</v>
      </c>
    </row>
    <row r="11" spans="1:9" ht="150" customHeight="1" x14ac:dyDescent="0.25">
      <c r="A11" s="135"/>
      <c r="B11" s="132"/>
      <c r="C11" s="144"/>
      <c r="D11" s="146"/>
      <c r="E11" s="132"/>
      <c r="F11" s="1" t="s">
        <v>15</v>
      </c>
      <c r="G11" s="2" t="s">
        <v>13</v>
      </c>
      <c r="H11" s="135"/>
      <c r="I11" s="133"/>
    </row>
    <row r="12" spans="1:9" ht="76.5" customHeight="1" x14ac:dyDescent="0.25">
      <c r="A12" s="32">
        <v>3</v>
      </c>
      <c r="B12" s="32" t="s">
        <v>34</v>
      </c>
      <c r="C12" s="33">
        <v>132.5</v>
      </c>
      <c r="D12" s="33">
        <v>5.5</v>
      </c>
      <c r="E12" s="46" t="s">
        <v>22</v>
      </c>
      <c r="F12" s="32" t="s">
        <v>62</v>
      </c>
      <c r="G12" s="30">
        <v>275</v>
      </c>
      <c r="H12" s="50"/>
      <c r="I12" s="71" t="s">
        <v>19</v>
      </c>
    </row>
    <row r="13" spans="1:9" ht="81.75" customHeight="1" x14ac:dyDescent="0.25">
      <c r="A13" s="32">
        <v>4</v>
      </c>
      <c r="B13" s="32" t="s">
        <v>42</v>
      </c>
      <c r="C13" s="33">
        <v>81.099999999999994</v>
      </c>
      <c r="D13" s="33">
        <v>3.4</v>
      </c>
      <c r="E13" s="80" t="s">
        <v>22</v>
      </c>
      <c r="F13" s="32" t="s">
        <v>63</v>
      </c>
      <c r="G13" s="30">
        <v>282.5</v>
      </c>
      <c r="H13" s="50"/>
      <c r="I13" s="71"/>
    </row>
    <row r="14" spans="1:9" ht="75.75" customHeight="1" x14ac:dyDescent="0.25">
      <c r="A14" s="22">
        <v>5</v>
      </c>
      <c r="B14" s="22" t="s">
        <v>45</v>
      </c>
      <c r="C14" s="23">
        <v>198.4</v>
      </c>
      <c r="D14" s="23">
        <v>0</v>
      </c>
      <c r="E14" s="22" t="s">
        <v>18</v>
      </c>
      <c r="F14" s="20"/>
      <c r="G14" s="21"/>
      <c r="H14" s="3"/>
      <c r="I14" s="54" t="s">
        <v>19</v>
      </c>
    </row>
    <row r="15" spans="1:9" ht="75.75" customHeight="1" x14ac:dyDescent="0.25">
      <c r="A15" s="109">
        <v>6</v>
      </c>
      <c r="B15" s="109" t="s">
        <v>30</v>
      </c>
      <c r="C15" s="110">
        <v>292.5</v>
      </c>
      <c r="D15" s="110">
        <v>0</v>
      </c>
      <c r="E15" s="109" t="s">
        <v>9</v>
      </c>
      <c r="F15" s="108" t="s">
        <v>64</v>
      </c>
      <c r="G15" s="30">
        <v>113.33</v>
      </c>
      <c r="H15" s="9"/>
      <c r="I15" s="54" t="s">
        <v>19</v>
      </c>
    </row>
    <row r="16" spans="1:9" ht="75.75" customHeight="1" x14ac:dyDescent="0.25">
      <c r="A16" s="102">
        <v>7</v>
      </c>
      <c r="B16" s="102" t="s">
        <v>54</v>
      </c>
      <c r="C16" s="103">
        <v>66</v>
      </c>
      <c r="D16" s="103">
        <v>0</v>
      </c>
      <c r="E16" s="102" t="s">
        <v>53</v>
      </c>
      <c r="F16" s="101" t="s">
        <v>65</v>
      </c>
      <c r="G16" s="30">
        <v>385</v>
      </c>
      <c r="H16" s="9"/>
      <c r="I16" s="54" t="s">
        <v>19</v>
      </c>
    </row>
    <row r="17" spans="1:9" ht="30.75" customHeight="1" x14ac:dyDescent="0.25">
      <c r="A17" s="159" t="s">
        <v>28</v>
      </c>
      <c r="B17" s="160"/>
      <c r="C17" s="59">
        <f>SUM(C12:C16)</f>
        <v>770.5</v>
      </c>
      <c r="D17" s="43">
        <f>SUM(D12:D16)</f>
        <v>8.9</v>
      </c>
      <c r="E17" s="161"/>
      <c r="F17" s="162"/>
      <c r="G17" s="162"/>
      <c r="H17" s="162"/>
      <c r="I17" s="163"/>
    </row>
    <row r="18" spans="1:9" ht="33" customHeight="1" x14ac:dyDescent="0.25">
      <c r="A18" s="155" t="s">
        <v>8</v>
      </c>
      <c r="B18" s="155"/>
      <c r="C18" s="155"/>
      <c r="D18" s="155"/>
      <c r="E18" s="155"/>
      <c r="F18" s="155"/>
      <c r="G18" s="155"/>
      <c r="H18" s="155"/>
      <c r="I18" s="155"/>
    </row>
    <row r="19" spans="1:9" ht="39" customHeight="1" x14ac:dyDescent="0.25">
      <c r="A19" s="156" t="s">
        <v>0</v>
      </c>
      <c r="B19" s="135" t="s">
        <v>1</v>
      </c>
      <c r="C19" s="157" t="s">
        <v>11</v>
      </c>
      <c r="D19" s="158" t="s">
        <v>16</v>
      </c>
      <c r="E19" s="135" t="s">
        <v>2</v>
      </c>
      <c r="F19" s="135" t="s">
        <v>3</v>
      </c>
      <c r="G19" s="135"/>
      <c r="H19" s="156" t="s">
        <v>14</v>
      </c>
      <c r="I19" s="164" t="s">
        <v>12</v>
      </c>
    </row>
    <row r="20" spans="1:9" ht="155.25" customHeight="1" x14ac:dyDescent="0.25">
      <c r="A20" s="135"/>
      <c r="B20" s="132"/>
      <c r="C20" s="144"/>
      <c r="D20" s="146"/>
      <c r="E20" s="132"/>
      <c r="F20" s="1" t="s">
        <v>15</v>
      </c>
      <c r="G20" s="2" t="s">
        <v>13</v>
      </c>
      <c r="H20" s="135"/>
      <c r="I20" s="133"/>
    </row>
    <row r="21" spans="1:9" ht="66" customHeight="1" x14ac:dyDescent="0.25">
      <c r="A21" s="105">
        <v>8</v>
      </c>
      <c r="B21" s="104" t="s">
        <v>51</v>
      </c>
      <c r="C21" s="106">
        <v>19.100000000000001</v>
      </c>
      <c r="D21" s="106">
        <v>0</v>
      </c>
      <c r="E21" s="104" t="s">
        <v>52</v>
      </c>
      <c r="F21" s="104" t="s">
        <v>67</v>
      </c>
      <c r="G21" s="30">
        <v>316.68</v>
      </c>
      <c r="H21" s="9"/>
      <c r="I21" s="107" t="s">
        <v>19</v>
      </c>
    </row>
    <row r="22" spans="1:9" ht="66" customHeight="1" x14ac:dyDescent="0.25">
      <c r="A22" s="117">
        <v>9</v>
      </c>
      <c r="B22" s="116" t="s">
        <v>56</v>
      </c>
      <c r="C22" s="118">
        <v>18.3</v>
      </c>
      <c r="D22" s="118">
        <v>0</v>
      </c>
      <c r="E22" s="116" t="s">
        <v>52</v>
      </c>
      <c r="F22" s="116" t="s">
        <v>66</v>
      </c>
      <c r="G22" s="30">
        <v>316.68</v>
      </c>
      <c r="H22" s="9"/>
      <c r="I22" s="119" t="s">
        <v>19</v>
      </c>
    </row>
    <row r="23" spans="1:9" ht="78.75" customHeight="1" x14ac:dyDescent="0.25">
      <c r="A23" s="18">
        <v>10</v>
      </c>
      <c r="B23" s="27" t="s">
        <v>36</v>
      </c>
      <c r="C23" s="28">
        <v>126.7</v>
      </c>
      <c r="D23" s="28">
        <v>0</v>
      </c>
      <c r="E23" s="27" t="s">
        <v>37</v>
      </c>
      <c r="F23" s="27" t="s">
        <v>68</v>
      </c>
      <c r="G23" s="28">
        <v>101.67</v>
      </c>
      <c r="H23" s="9"/>
      <c r="I23" s="68" t="s">
        <v>19</v>
      </c>
    </row>
    <row r="24" spans="1:9" ht="28.5" customHeight="1" x14ac:dyDescent="0.25">
      <c r="A24" s="40"/>
      <c r="B24" s="41" t="s">
        <v>4</v>
      </c>
      <c r="C24" s="42">
        <f>SUM(C21:C23)</f>
        <v>164.10000000000002</v>
      </c>
      <c r="D24" s="43">
        <f>SUM(D23:D23)</f>
        <v>0</v>
      </c>
      <c r="E24" s="41"/>
      <c r="F24" s="39"/>
      <c r="G24" s="44"/>
      <c r="H24" s="39"/>
      <c r="I24" s="70"/>
    </row>
    <row r="25" spans="1:9" ht="34.5" customHeight="1" x14ac:dyDescent="0.25">
      <c r="A25" s="155" t="s">
        <v>6</v>
      </c>
      <c r="B25" s="155"/>
      <c r="C25" s="155"/>
      <c r="D25" s="155"/>
      <c r="E25" s="155"/>
      <c r="F25" s="15"/>
      <c r="G25" s="15"/>
      <c r="H25" s="15"/>
    </row>
    <row r="26" spans="1:9" ht="41.25" customHeight="1" x14ac:dyDescent="0.25">
      <c r="A26" s="134" t="s">
        <v>0</v>
      </c>
      <c r="B26" s="132" t="s">
        <v>1</v>
      </c>
      <c r="C26" s="143" t="s">
        <v>11</v>
      </c>
      <c r="D26" s="145" t="s">
        <v>16</v>
      </c>
      <c r="E26" s="132" t="s">
        <v>2</v>
      </c>
      <c r="F26" s="132" t="s">
        <v>3</v>
      </c>
      <c r="G26" s="132"/>
      <c r="H26" s="134" t="s">
        <v>14</v>
      </c>
      <c r="I26" s="133" t="s">
        <v>12</v>
      </c>
    </row>
    <row r="27" spans="1:9" ht="147.75" customHeight="1" x14ac:dyDescent="0.25">
      <c r="A27" s="135"/>
      <c r="B27" s="132"/>
      <c r="C27" s="144"/>
      <c r="D27" s="146"/>
      <c r="E27" s="132"/>
      <c r="F27" s="1" t="s">
        <v>15</v>
      </c>
      <c r="G27" s="2" t="s">
        <v>13</v>
      </c>
      <c r="H27" s="135"/>
      <c r="I27" s="133"/>
    </row>
    <row r="28" spans="1:9" ht="57" customHeight="1" x14ac:dyDescent="0.25">
      <c r="A28" s="112">
        <v>11</v>
      </c>
      <c r="B28" s="112" t="s">
        <v>57</v>
      </c>
      <c r="C28" s="113">
        <v>29.4</v>
      </c>
      <c r="D28" s="114">
        <v>0</v>
      </c>
      <c r="E28" s="112" t="s">
        <v>58</v>
      </c>
      <c r="F28" s="111" t="s">
        <v>60</v>
      </c>
      <c r="G28" s="30">
        <v>320</v>
      </c>
      <c r="H28" s="112"/>
      <c r="I28" s="115"/>
    </row>
    <row r="29" spans="1:9" ht="77.25" customHeight="1" x14ac:dyDescent="0.25">
      <c r="A29" s="121">
        <v>12</v>
      </c>
      <c r="B29" s="121" t="s">
        <v>41</v>
      </c>
      <c r="C29" s="122">
        <v>256.10000000000002</v>
      </c>
      <c r="D29" s="123">
        <v>0</v>
      </c>
      <c r="E29" s="121" t="s">
        <v>39</v>
      </c>
      <c r="F29" s="120" t="s">
        <v>61</v>
      </c>
      <c r="G29" s="30">
        <v>172.5</v>
      </c>
      <c r="H29" s="121"/>
      <c r="I29" s="124" t="s">
        <v>19</v>
      </c>
    </row>
    <row r="30" spans="1:9" ht="18.75" x14ac:dyDescent="0.25">
      <c r="A30" s="99"/>
      <c r="B30" s="99"/>
      <c r="C30" s="98"/>
      <c r="D30" s="98"/>
      <c r="E30" s="99"/>
      <c r="F30" s="100"/>
      <c r="G30" s="97"/>
      <c r="H30" s="9"/>
      <c r="I30" s="14"/>
    </row>
    <row r="31" spans="1:9" ht="24.75" customHeight="1" x14ac:dyDescent="0.25">
      <c r="A31" s="47"/>
      <c r="B31" s="47" t="s">
        <v>4</v>
      </c>
      <c r="C31" s="48">
        <f>SUM(C28:C30)</f>
        <v>285.5</v>
      </c>
      <c r="D31" s="49">
        <f>SUM(D30:D30)</f>
        <v>0</v>
      </c>
      <c r="E31" s="167"/>
      <c r="F31" s="162"/>
      <c r="G31" s="162"/>
      <c r="H31" s="162"/>
      <c r="I31" s="163"/>
    </row>
    <row r="32" spans="1:9" ht="39.75" customHeight="1" x14ac:dyDescent="0.25">
      <c r="A32" s="60"/>
      <c r="B32" s="41"/>
      <c r="C32" s="165" t="s">
        <v>23</v>
      </c>
      <c r="D32" s="166"/>
      <c r="E32" s="166"/>
      <c r="F32" s="39"/>
      <c r="G32" s="44"/>
      <c r="H32" s="39"/>
      <c r="I32" s="70"/>
    </row>
    <row r="33" spans="1:9" ht="42.75" customHeight="1" x14ac:dyDescent="0.25">
      <c r="A33" s="132"/>
      <c r="B33" s="132" t="s">
        <v>1</v>
      </c>
      <c r="C33" s="168" t="s">
        <v>25</v>
      </c>
      <c r="D33" s="128" t="s">
        <v>26</v>
      </c>
      <c r="E33" s="128" t="s">
        <v>2</v>
      </c>
      <c r="F33" s="132" t="s">
        <v>3</v>
      </c>
      <c r="G33" s="132"/>
      <c r="H33" s="132" t="s">
        <v>14</v>
      </c>
      <c r="I33" s="130" t="s">
        <v>27</v>
      </c>
    </row>
    <row r="34" spans="1:9" ht="131.25" x14ac:dyDescent="0.25">
      <c r="A34" s="129"/>
      <c r="B34" s="129"/>
      <c r="C34" s="129"/>
      <c r="D34" s="129"/>
      <c r="E34" s="129"/>
      <c r="F34" s="58" t="s">
        <v>15</v>
      </c>
      <c r="G34" s="58" t="s">
        <v>13</v>
      </c>
      <c r="H34" s="129"/>
      <c r="I34" s="131"/>
    </row>
    <row r="35" spans="1:9" ht="62.25" customHeight="1" x14ac:dyDescent="0.25">
      <c r="A35" s="83">
        <v>13</v>
      </c>
      <c r="B35" s="83" t="s">
        <v>48</v>
      </c>
      <c r="C35" s="83">
        <v>302.39999999999998</v>
      </c>
      <c r="D35" s="77">
        <v>0</v>
      </c>
      <c r="E35" s="83" t="s">
        <v>35</v>
      </c>
      <c r="F35" s="82" t="s">
        <v>55</v>
      </c>
      <c r="G35" s="30">
        <v>124</v>
      </c>
      <c r="H35" s="81" t="s">
        <v>59</v>
      </c>
      <c r="I35" s="84"/>
    </row>
    <row r="36" spans="1:9" ht="78" customHeight="1" x14ac:dyDescent="0.25">
      <c r="A36" s="89">
        <v>14</v>
      </c>
      <c r="B36" s="89" t="s">
        <v>40</v>
      </c>
      <c r="C36" s="89">
        <v>87.5</v>
      </c>
      <c r="D36" s="77">
        <v>0</v>
      </c>
      <c r="E36" s="89" t="s">
        <v>32</v>
      </c>
      <c r="F36" s="90" t="s">
        <v>69</v>
      </c>
      <c r="G36" s="30">
        <v>97.5</v>
      </c>
      <c r="H36" s="81"/>
      <c r="I36" s="95" t="s">
        <v>19</v>
      </c>
    </row>
    <row r="37" spans="1:9" ht="21.75" customHeight="1" x14ac:dyDescent="0.25">
      <c r="A37" s="40"/>
      <c r="B37" s="41" t="s">
        <v>4</v>
      </c>
      <c r="C37" s="59">
        <f>SUM(C35:C36)</f>
        <v>389.9</v>
      </c>
      <c r="D37" s="43">
        <v>0</v>
      </c>
      <c r="E37" s="45"/>
      <c r="F37" s="39"/>
      <c r="G37" s="44"/>
      <c r="H37" s="39"/>
      <c r="I37" s="70"/>
    </row>
    <row r="38" spans="1:9" ht="21" customHeight="1" x14ac:dyDescent="0.25">
      <c r="A38" s="136" t="s">
        <v>29</v>
      </c>
      <c r="B38" s="136"/>
      <c r="C38" s="136"/>
      <c r="D38" s="136"/>
      <c r="E38" s="136"/>
      <c r="F38" s="15"/>
      <c r="G38" s="15"/>
      <c r="H38" s="15"/>
    </row>
    <row r="39" spans="1:9" ht="38.25" customHeight="1" x14ac:dyDescent="0.25">
      <c r="A39" s="134" t="s">
        <v>0</v>
      </c>
      <c r="B39" s="132" t="s">
        <v>1</v>
      </c>
      <c r="C39" s="143" t="s">
        <v>11</v>
      </c>
      <c r="D39" s="145" t="s">
        <v>16</v>
      </c>
      <c r="E39" s="132" t="s">
        <v>2</v>
      </c>
      <c r="F39" s="132" t="s">
        <v>3</v>
      </c>
      <c r="G39" s="132"/>
      <c r="H39" s="134" t="s">
        <v>14</v>
      </c>
      <c r="I39" s="133" t="s">
        <v>12</v>
      </c>
    </row>
    <row r="40" spans="1:9" ht="152.25" customHeight="1" x14ac:dyDescent="0.25">
      <c r="A40" s="135"/>
      <c r="B40" s="132"/>
      <c r="C40" s="144"/>
      <c r="D40" s="146"/>
      <c r="E40" s="132"/>
      <c r="F40" s="1" t="s">
        <v>15</v>
      </c>
      <c r="G40" s="2" t="s">
        <v>13</v>
      </c>
      <c r="H40" s="135"/>
      <c r="I40" s="133"/>
    </row>
    <row r="41" spans="1:9" ht="63.75" customHeight="1" x14ac:dyDescent="0.25">
      <c r="A41" s="55">
        <v>15</v>
      </c>
      <c r="B41" s="55" t="s">
        <v>43</v>
      </c>
      <c r="C41" s="57">
        <v>24.6</v>
      </c>
      <c r="D41" s="57">
        <v>0</v>
      </c>
      <c r="E41" s="55" t="s">
        <v>24</v>
      </c>
      <c r="F41" s="56"/>
      <c r="G41" s="30"/>
      <c r="H41" s="3"/>
      <c r="I41" s="14"/>
    </row>
    <row r="42" spans="1:9" ht="58.5" customHeight="1" x14ac:dyDescent="0.25">
      <c r="A42" s="24">
        <v>16</v>
      </c>
      <c r="B42" s="24" t="s">
        <v>44</v>
      </c>
      <c r="C42" s="25">
        <v>103.3</v>
      </c>
      <c r="D42" s="25">
        <v>0</v>
      </c>
      <c r="E42" s="24" t="s">
        <v>17</v>
      </c>
      <c r="F42" s="16"/>
      <c r="G42" s="29"/>
      <c r="H42" s="3"/>
      <c r="I42" s="14"/>
    </row>
    <row r="43" spans="1:9" ht="83.25" customHeight="1" x14ac:dyDescent="0.25">
      <c r="A43" s="86">
        <v>17</v>
      </c>
      <c r="B43" s="86" t="s">
        <v>49</v>
      </c>
      <c r="C43" s="87">
        <v>35.6</v>
      </c>
      <c r="D43" s="87">
        <v>0</v>
      </c>
      <c r="E43" s="86" t="s">
        <v>38</v>
      </c>
      <c r="F43" s="85" t="s">
        <v>70</v>
      </c>
      <c r="G43" s="30">
        <v>365.83</v>
      </c>
      <c r="H43" s="9"/>
      <c r="I43" s="88" t="s">
        <v>19</v>
      </c>
    </row>
    <row r="44" spans="1:9" ht="18.75" x14ac:dyDescent="0.25">
      <c r="A44" s="53"/>
      <c r="B44" s="10" t="s">
        <v>4</v>
      </c>
      <c r="C44" s="11">
        <v>163.5</v>
      </c>
      <c r="D44" s="12">
        <f>SUM(D41:D43)</f>
        <v>0</v>
      </c>
      <c r="E44" s="13"/>
      <c r="F44" s="61"/>
      <c r="G44" s="19"/>
      <c r="H44" s="62"/>
      <c r="I44" s="66"/>
    </row>
    <row r="45" spans="1:9" ht="21.75" customHeight="1" x14ac:dyDescent="0.25">
      <c r="A45" s="13"/>
      <c r="B45" s="63" t="s">
        <v>7</v>
      </c>
      <c r="C45" s="64">
        <f>C44+C37+C31+C24+C17+C8</f>
        <v>4744.8</v>
      </c>
      <c r="D45" s="65">
        <f>SUM(D44+D37+D31+D24+D17+D8)</f>
        <v>8.9</v>
      </c>
      <c r="E45" s="66"/>
      <c r="F45" s="66"/>
      <c r="G45" s="67"/>
      <c r="H45" s="66"/>
      <c r="I45" s="72"/>
    </row>
    <row r="46" spans="1:9" ht="17.25" customHeight="1" x14ac:dyDescent="0.25">
      <c r="A46" s="26"/>
      <c r="B46" s="127"/>
      <c r="C46" s="127"/>
      <c r="D46" s="127"/>
      <c r="E46" s="127"/>
    </row>
    <row r="47" spans="1:9" ht="55.5" customHeight="1" x14ac:dyDescent="0.25">
      <c r="A47" s="26"/>
      <c r="B47" s="125" t="s">
        <v>33</v>
      </c>
      <c r="C47" s="125"/>
      <c r="D47" s="125"/>
      <c r="E47" s="125"/>
      <c r="F47" s="137"/>
      <c r="G47" s="137"/>
      <c r="H47" s="137"/>
      <c r="I47" s="137"/>
    </row>
    <row r="48" spans="1:9" ht="14.25" customHeight="1" x14ac:dyDescent="0.25">
      <c r="A48" s="78"/>
      <c r="B48" s="78"/>
      <c r="C48" s="78"/>
      <c r="D48" s="78"/>
      <c r="E48" s="78"/>
      <c r="F48" s="79"/>
      <c r="G48" s="79"/>
      <c r="H48" s="79"/>
      <c r="I48" s="79"/>
    </row>
    <row r="49" spans="1:7" ht="38.25" customHeight="1" x14ac:dyDescent="0.25">
      <c r="A49" s="26"/>
      <c r="B49" s="127" t="s">
        <v>50</v>
      </c>
      <c r="C49" s="125"/>
      <c r="D49" s="125"/>
      <c r="E49" s="125"/>
      <c r="F49" s="126"/>
      <c r="G49" s="126"/>
    </row>
    <row r="50" spans="1:7" ht="24" customHeight="1" x14ac:dyDescent="0.25">
      <c r="A50" s="52"/>
      <c r="B50" s="125"/>
      <c r="C50" s="126"/>
      <c r="D50" s="126"/>
      <c r="E50" s="126"/>
    </row>
    <row r="51" spans="1:7" ht="18" customHeight="1" x14ac:dyDescent="0.25"/>
    <row r="52" spans="1:7" ht="23.25" customHeight="1" x14ac:dyDescent="0.25"/>
    <row r="53" spans="1:7" ht="24.75" customHeight="1" x14ac:dyDescent="0.25"/>
    <row r="54" spans="1:7" ht="32.25" customHeight="1" x14ac:dyDescent="0.25"/>
    <row r="55" spans="1:7" ht="32.25" customHeight="1" x14ac:dyDescent="0.25"/>
    <row r="56" spans="1:7" ht="33.75" customHeight="1" x14ac:dyDescent="0.25"/>
    <row r="57" spans="1:7" ht="36.75" customHeight="1" x14ac:dyDescent="0.25"/>
    <row r="58" spans="1:7" ht="36" customHeight="1" x14ac:dyDescent="0.25"/>
  </sheetData>
  <customSheetViews>
    <customSheetView guid="{327546FC-B2A1-43E7-8C56-0133EBA0DCC4}" showPageBreaks="1" hiddenRows="1" view="pageBreakPreview" topLeftCell="A19">
      <selection activeCell="E41" sqref="E41"/>
      <pageMargins left="0.70866141732283472" right="0.70866141732283472" top="0.74803149606299213" bottom="0.74803149606299213" header="0.31496062992125984" footer="0.31496062992125984"/>
      <pageSetup paperSize="9" scale="47" orientation="portrait" r:id="rId1"/>
    </customSheetView>
    <customSheetView guid="{2A4BEA4D-3476-4CED-A15F-86496CF859F3}" showPageBreaks="1" hiddenRows="1" view="pageBreakPreview" topLeftCell="A19">
      <selection activeCell="D23" sqref="D23"/>
      <pageMargins left="0.70866141732283472" right="0.70866141732283472" top="0.74803149606299213" bottom="0.74803149606299213" header="0.31496062992125984" footer="0.31496062992125984"/>
      <pageSetup paperSize="9" scale="47" orientation="portrait" r:id="rId2"/>
    </customSheetView>
    <customSheetView guid="{8ECB126F-4CB7-468E-A5F8-0B69AC5DEBC2}" showPageBreaks="1" hiddenRows="1" view="pageBreakPreview" topLeftCell="A37">
      <selection activeCell="B16" sqref="B16"/>
      <pageMargins left="0.70866141732283472" right="0.70866141732283472" top="0.74803149606299213" bottom="0.74803149606299213" header="0.31496062992125984" footer="0.31496062992125984"/>
      <pageSetup paperSize="9" scale="47" orientation="portrait" r:id="rId3"/>
    </customSheetView>
    <customSheetView guid="{F883030F-EDF5-4925-8BAB-C04FF2D38321}" showPageBreaks="1" hiddenRows="1" view="pageBreakPreview">
      <selection activeCell="B15" sqref="B15"/>
      <pageMargins left="0.70866141732283472" right="0.70866141732283472" top="0.74803149606299213" bottom="0.74803149606299213" header="0.31496062992125984" footer="0.31496062992125984"/>
      <pageSetup paperSize="9" scale="47" orientation="portrait" r:id="rId4"/>
    </customSheetView>
  </customSheetViews>
  <mergeCells count="63">
    <mergeCell ref="A25:E25"/>
    <mergeCell ref="B26:B27"/>
    <mergeCell ref="I26:I27"/>
    <mergeCell ref="F26:G26"/>
    <mergeCell ref="C39:C40"/>
    <mergeCell ref="D39:D40"/>
    <mergeCell ref="C32:E32"/>
    <mergeCell ref="E31:I31"/>
    <mergeCell ref="A26:A27"/>
    <mergeCell ref="B33:B34"/>
    <mergeCell ref="C33:C34"/>
    <mergeCell ref="D33:D34"/>
    <mergeCell ref="H26:H27"/>
    <mergeCell ref="C26:C27"/>
    <mergeCell ref="D26:D27"/>
    <mergeCell ref="E26:E27"/>
    <mergeCell ref="I4:I5"/>
    <mergeCell ref="A18:I18"/>
    <mergeCell ref="F19:G19"/>
    <mergeCell ref="H19:H20"/>
    <mergeCell ref="C19:C20"/>
    <mergeCell ref="D19:D20"/>
    <mergeCell ref="E19:E20"/>
    <mergeCell ref="A17:B17"/>
    <mergeCell ref="E17:I17"/>
    <mergeCell ref="F4:G4"/>
    <mergeCell ref="B4:B5"/>
    <mergeCell ref="C4:C5"/>
    <mergeCell ref="I19:I20"/>
    <mergeCell ref="A19:A20"/>
    <mergeCell ref="B19:B20"/>
    <mergeCell ref="A1:I1"/>
    <mergeCell ref="B2:E2"/>
    <mergeCell ref="F10:G10"/>
    <mergeCell ref="H10:H11"/>
    <mergeCell ref="I10:I11"/>
    <mergeCell ref="A9:E9"/>
    <mergeCell ref="A10:A11"/>
    <mergeCell ref="B10:B11"/>
    <mergeCell ref="C10:C11"/>
    <mergeCell ref="D10:D11"/>
    <mergeCell ref="E10:E11"/>
    <mergeCell ref="A3:I3"/>
    <mergeCell ref="A4:A5"/>
    <mergeCell ref="E4:E5"/>
    <mergeCell ref="H4:H5"/>
    <mergeCell ref="D4:D5"/>
    <mergeCell ref="B50:E50"/>
    <mergeCell ref="B49:G49"/>
    <mergeCell ref="E33:E34"/>
    <mergeCell ref="I33:I34"/>
    <mergeCell ref="H33:H34"/>
    <mergeCell ref="E39:E40"/>
    <mergeCell ref="B46:E46"/>
    <mergeCell ref="I39:I40"/>
    <mergeCell ref="H39:H40"/>
    <mergeCell ref="A38:E38"/>
    <mergeCell ref="A39:A40"/>
    <mergeCell ref="F39:G39"/>
    <mergeCell ref="F33:G33"/>
    <mergeCell ref="A33:A34"/>
    <mergeCell ref="B47:I47"/>
    <mergeCell ref="B39:B40"/>
  </mergeCells>
  <printOptions horizontalCentered="1"/>
  <pageMargins left="0.70866141732283472" right="0.70866141732283472" top="0.39370078740157483" bottom="0.19685039370078741" header="0" footer="0"/>
  <pageSetup paperSize="9" scale="51" fitToHeight="0" orientation="portrait" r:id="rId5"/>
  <rowBreaks count="2" manualBreakCount="2">
    <brk id="17" max="8" man="1"/>
    <brk id="3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27546FC-B2A1-43E7-8C56-0133EBA0DCC4}">
      <pageMargins left="0.7" right="0.7" top="0.75" bottom="0.75" header="0.3" footer="0.3"/>
      <pageSetup paperSize="9" orientation="portrait" horizontalDpi="180" verticalDpi="180" r:id="rId1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2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3"/>
    </customSheetView>
    <customSheetView guid="{F883030F-EDF5-4925-8BAB-C04FF2D38321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27546FC-B2A1-43E7-8C56-0133EBA0DCC4}">
      <pageMargins left="0.7" right="0.7" top="0.75" bottom="0.75" header="0.3" footer="0.3"/>
      <pageSetup paperSize="9" orientation="portrait" horizontalDpi="180" verticalDpi="180" r:id="rId1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2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3"/>
    </customSheetView>
    <customSheetView guid="{F883030F-EDF5-4925-8BAB-C04FF2D38321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Удавихина Светлана Васильевна</dc:creator>
  <cp:lastModifiedBy>Удавихина Светлана Васильевна</cp:lastModifiedBy>
  <cp:lastPrinted>2024-11-12T04:22:26Z</cp:lastPrinted>
  <dcterms:created xsi:type="dcterms:W3CDTF">2006-09-28T05:33:49Z</dcterms:created>
  <dcterms:modified xsi:type="dcterms:W3CDTF">2024-11-12T04:31:46Z</dcterms:modified>
</cp:coreProperties>
</file>